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23_Scule unelte accesorii instalatori\02_Doc_suport\"/>
    </mc:Choice>
  </mc:AlternateContent>
  <xr:revisionPtr revIDLastSave="0" documentId="13_ncr:1_{2619AB09-B0F1-4901-A64B-E3AB0B50A99E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'Form_of_teh-fin'!$A$1:$I$58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8" i="1"/>
  <c r="I40" i="1"/>
  <c r="I41" i="1"/>
  <c r="I42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9" i="1"/>
  <c r="I21" i="1"/>
  <c r="I43" i="1" l="1"/>
  <c r="I44" i="1" s="1"/>
  <c r="I45" i="1" l="1"/>
</calcChain>
</file>

<file path=xl/sharedStrings.xml><?xml version="1.0" encoding="utf-8"?>
<sst xmlns="http://schemas.openxmlformats.org/spreadsheetml/2006/main" count="105" uniqueCount="84">
  <si>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</si>
  <si>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</si>
  <si>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</si>
  <si>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</si>
  <si>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</si>
  <si>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</si>
  <si>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</si>
  <si>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</si>
  <si>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</si>
  <si>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</si>
  <si>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</si>
  <si>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</si>
  <si>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</si>
  <si>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</si>
  <si>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</si>
  <si>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</si>
  <si>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</si>
  <si>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</si>
  <si>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</si>
  <si>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</si>
  <si>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</si>
  <si>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(nu mai puțin de 30 de zile)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</si>
  <si>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</si>
  <si>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</si>
  <si>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</si>
  <si>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*) Formularul se va transmite atât în format .pdf (asumat de reprezentantul ofertantului prin semnarea acestuia) cât și în format editabil.</t>
  </si>
  <si>
    <t>Produse solicitate/
Cerințe minime</t>
  </si>
  <si>
    <t>8(6*7)</t>
  </si>
  <si>
    <t>2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</si>
  <si>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</si>
  <si>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</si>
  <si>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</si>
  <si>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</si>
  <si>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Valoare Totală</t>
  </si>
  <si>
    <t>Telefon mobil:....................................................</t>
  </si>
  <si>
    <t>2024_A1_023 Lot 1 - Obiecte de inventar - scule, instrumente, accesorii pentru instalatori</t>
  </si>
  <si>
    <t>1.   Examinând Scrisoarea de intenție și având în vedere Specificațiile tehnice publicate, subsemnatul, reprezentant al ofertantului, ne oferim să livrăm produsele solicitate în cantitatea și la prețurile ofertate, după cum urmează:</t>
  </si>
  <si>
    <t xml:space="preserve">Cantitate solicitată </t>
  </si>
  <si>
    <t xml:space="preserve">Cantitate ofertată </t>
  </si>
  <si>
    <t>buc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</si>
  <si>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</si>
  <si>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</si>
  <si>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</si>
  <si>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</si>
  <si>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</si>
  <si>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</si>
  <si>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</si>
  <si>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</si>
  <si>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</si>
  <si>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</si>
  <si>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</si>
  <si>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</si>
  <si>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</si>
  <si>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</si>
  <si>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</si>
  <si>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</si>
  <si>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</si>
  <si>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</si>
  <si>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</si>
  <si>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</si>
  <si>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r>
      <t xml:space="preserve">Șarpe desfundat țevi, 6 mm x 10m
</t>
    </r>
    <r>
      <rPr>
        <sz val="12"/>
        <color theme="1"/>
        <rFont val="Trebuchet MS"/>
        <family val="2"/>
      </rPr>
      <t>Utilizare: Desfundat țevi și canale
Material cablu: metal, prevăzut cu mâner (pentru rotire)
Diametru: 6 mm
Lungime: 10 m</t>
    </r>
  </si>
  <si>
    <r>
      <t xml:space="preserve">Șarpe desfundat țevi, 6 mm x 15m
</t>
    </r>
    <r>
      <rPr>
        <sz val="12"/>
        <color theme="1"/>
        <rFont val="Trebuchet MS"/>
        <family val="2"/>
      </rPr>
      <t>Utilizare: Desfundat țevi și canale
Material cablu: metal, prevăzut cu mâner (pentru rotire)
Diametru: 6 mm
Lungime: 15 m</t>
    </r>
  </si>
  <si>
    <r>
      <t xml:space="preserve">Șarpe desfundat țevi, 8 mm x 10m
</t>
    </r>
    <r>
      <rPr>
        <sz val="12"/>
        <color theme="1"/>
        <rFont val="Trebuchet MS"/>
        <family val="2"/>
      </rPr>
      <t>Utilizare: Desfundat țevi și canale
Material cablu: metal, prevăzut cu mâner (pentru rotire)
Diametru: 8 mm
Lungime: 10 m</t>
    </r>
  </si>
  <si>
    <r>
      <t xml:space="preserve">Șarpe desfundat țevi, 8 mm x 15m
</t>
    </r>
    <r>
      <rPr>
        <sz val="12"/>
        <color theme="1"/>
        <rFont val="Trebuchet MS"/>
        <family val="2"/>
      </rPr>
      <t>Utilizare: Desfundat țevi și canale
Material cablu: metal, prevăzut cu mâner (pentru rotire)
Diametru: 8 mm
Lungime: 15 m</t>
    </r>
  </si>
  <si>
    <r>
      <t xml:space="preserve">Scara aluminiu 3 tronsoane x 7 trepte
</t>
    </r>
    <r>
      <rPr>
        <sz val="12"/>
        <color theme="1"/>
        <rFont val="Trebuchet MS"/>
        <family val="2"/>
      </rPr>
      <t>Material: aluminiu
Model: pliabilă
Număr tronsoane: 3
Număr trepte: 7
Înălțime maxima de lucru: 4.75 m
Trepte: antiderapante
Greutate maximă suportată: 150 Kg
Piciorușe antialunecare: da</t>
    </r>
  </si>
  <si>
    <r>
      <t xml:space="preserve">Mașină de găurit și înșurubat autofiletantă, cu percuție, cu acumulatori
</t>
    </r>
    <r>
      <rPr>
        <sz val="12"/>
        <color theme="1"/>
        <rFont val="Trebuchet MS"/>
        <family val="2"/>
      </rPr>
      <t>Clasa de utilizare:- profesional
Sistem de prindere:- mandrină rapidă
Domeniu prindere mandrina:- 13 mm 
Tensiune acumulator: - 18 V
Tip acumulator: - Li-Ion
Capacitate acumulator:- min 3.0 Ah
Număr acumulatori în set:  - 2 buc
Trepte se viteză:- 2 trepte
Diametrul maxim de gaurire în metal  - 13 mm - în lemn   - 38 mm 
Diametrul maxim șuruburi  - 10 mm
Greutate :- max 2 kg
Accesorii incluse:- Încarcator rapid
     - 2 x acumulatori 
        - Valiza transport specială din plastic</t>
    </r>
  </si>
  <si>
    <r>
      <t xml:space="preserve">Clește țevi, tip papagal 250 mm
</t>
    </r>
    <r>
      <rPr>
        <sz val="12"/>
        <color theme="1"/>
        <rFont val="Trebuchet MS"/>
        <family val="2"/>
      </rPr>
      <t>Specificatii
Tip cleste: Papagal
Lungime: 250 mm
Reglare la o apăsare de buton direct pe piesă.
Auto-blocare pe conducte şi piuliţe.</t>
    </r>
  </si>
  <si>
    <r>
      <t xml:space="preserve">Cheie reglabilă, cu falcă reversibilă 250 mm
</t>
    </r>
    <r>
      <rPr>
        <sz val="12"/>
        <color theme="1"/>
        <rFont val="Trebuchet MS"/>
        <family val="2"/>
      </rPr>
      <t>Clasa de utilizare: Profesională
Material: crom vanadiu
Deschidere cheie: 30 mm
Lungime: 250 mm</t>
    </r>
  </si>
  <si>
    <r>
      <t xml:space="preserve">Clește Patent, izolat 200 mm
</t>
    </r>
    <r>
      <rPr>
        <sz val="12"/>
        <color theme="1"/>
        <rFont val="Trebuchet MS"/>
        <family val="2"/>
      </rPr>
      <t>Material: forjat din oțel special pentru scule
Tăișuri călite suplimentar prin inducție
Finisare: cromat
Mânere: izolate, cu Mânere multicomponent, testate VDE
Lungime: 200 mm</t>
    </r>
  </si>
  <si>
    <r>
      <t xml:space="preserve">Ciocan lăcătușerie 500 g, coadă din fibră de sticlă
</t>
    </r>
    <r>
      <rPr>
        <sz val="12"/>
        <color theme="1"/>
        <rFont val="Trebuchet MS"/>
        <family val="2"/>
      </rPr>
      <t>Clasa de utilizare: Profesională
Material cap: oțel
Material coadă: fibră de sticlă
Greutate: 500 g</t>
    </r>
  </si>
  <si>
    <r>
      <t xml:space="preserve">Ciocan lăcătușerie 1000 g, coadă din fibră de sticlă
</t>
    </r>
    <r>
      <rPr>
        <sz val="12"/>
        <color theme="1"/>
        <rFont val="Trebuchet MS"/>
        <family val="2"/>
      </rPr>
      <t>Clasa de utilizare: Profesională
Material cap: oțel
Material coadă: fibră de sticlă
Greutate: 1000 g</t>
    </r>
  </si>
  <si>
    <r>
      <t xml:space="preserve">Ciocan lăcătușerie 1500 g, coadă din fibră de sticlă
</t>
    </r>
    <r>
      <rPr>
        <sz val="12"/>
        <color theme="1"/>
        <rFont val="Trebuchet MS"/>
        <family val="2"/>
      </rPr>
      <t>Clasa de utilizare: Profesională
Material cap: oțel
Material coadă: fibră de sticlă
Greutate: 1500 g</t>
    </r>
  </si>
  <si>
    <r>
      <t xml:space="preserve">Clește pentru țevi cu fălci tip S, 1”
</t>
    </r>
    <r>
      <rPr>
        <sz val="12"/>
        <color theme="1"/>
        <rFont val="Trebuchet MS"/>
        <family val="2"/>
      </rPr>
      <t>Clasa de utilizare: Profesională
Material: oțel crom-vanadiu
Capacitate de prindere: 1” / 34 mm
Lungime clește (inch / mm): 12" / 300
Fălci tip S forjate, danturate tratate prin inductie.
Dinți înclinați împotriva sensului de rotație.</t>
    </r>
  </si>
  <si>
    <r>
      <t xml:space="preserve">Clește pentru țevi cu fălci tip S, 2”
</t>
    </r>
    <r>
      <rPr>
        <sz val="12"/>
        <color theme="1"/>
        <rFont val="Trebuchet MS"/>
        <family val="2"/>
      </rPr>
      <t>Clasa de utilizare: Profesională
Material: crom vanadiu
Capacitate de prindere: 2” / 60 mm
Lungime clește (inch / mm): 20" / 540
Fălci tip S forjate, danturate tratate prin inductie.
Dinți înclinați împotriva sensului de rotație.</t>
    </r>
  </si>
  <si>
    <r>
      <t xml:space="preserve">Nivelă magnetică, 60 cm
</t>
    </r>
    <r>
      <rPr>
        <sz val="12"/>
        <color theme="1"/>
        <rFont val="Trebuchet MS"/>
        <family val="2"/>
      </rPr>
      <t>Tip produs: Boloboc
Funcție: Magnetică
Lungime: 600 mm
Material: aluminiu, Precizie: +/- 0.5 mm/m</t>
    </r>
  </si>
  <si>
    <r>
      <t xml:space="preserve">Nivelă magnetică, 80 cm
</t>
    </r>
    <r>
      <rPr>
        <sz val="12"/>
        <color theme="1"/>
        <rFont val="Trebuchet MS"/>
        <family val="2"/>
      </rPr>
      <t>Tip produs: Boloboc
Funcție: Magnetică
Lungime: 800 mm
Material: aluminiu, Precizie: +/- 0.5 mm/m</t>
    </r>
  </si>
  <si>
    <r>
      <t xml:space="preserve">Nivelă magnetică, 120 cm
</t>
    </r>
    <r>
      <rPr>
        <sz val="12"/>
        <color theme="1"/>
        <rFont val="Trebuchet MS"/>
        <family val="2"/>
      </rPr>
      <t>Tip produs: Boloboc
Funcție: Magnetică
Lungime: 1200 mm
Material: aluminiu, Precizie: +/- 0.5 mm/m</t>
    </r>
  </si>
  <si>
    <r>
      <t xml:space="preserve">Foarfecă pentru tăiat țevi plastic 0-63 mm
</t>
    </r>
    <r>
      <rPr>
        <sz val="12"/>
        <color theme="1"/>
        <rFont val="Trebuchet MS"/>
        <family val="2"/>
      </rPr>
      <t>Clasa de utilizare: Profesională
Destinație: Tăierea țevilor din plastic/multistrat, PVC, PP, PE
Tăieri precise în unghi drept
Retragere rapidă și controlată a lamei
Diametru maxim țeava: 63 mm</t>
    </r>
  </si>
  <si>
    <r>
      <t xml:space="preserve">Ladă(cutie) metalică pentru scule
</t>
    </r>
    <r>
      <rPr>
        <sz val="12"/>
        <color theme="1"/>
        <rFont val="Trebuchet MS"/>
        <family val="2"/>
      </rPr>
      <t>Clasa de utilizare: Profesională
Utilizare: pentru depozitare și transport scule
Material: metal
Dimensiuni exterioare ladă: 
-	Lungime: 500-600 mm
-	Lățime: 280-300 mm
-	Înălțime: 250-280 mm</t>
    </r>
  </si>
  <si>
    <r>
      <t xml:space="preserve">Polizor unghiular, 125 mm, cu acumulatori
</t>
    </r>
    <r>
      <rPr>
        <sz val="12"/>
        <color theme="1"/>
        <rFont val="Trebuchet MS"/>
        <family val="2"/>
      </rPr>
      <t>Clasa de utilizare:- profesional
Diametru disc:- 125 mm
Putere:	- 800-1000 W
Tensiune acumulator: - 18 V
Tip acumulator: - Li-Ion
Capacitate acumulator:- min 4.0 Ah
Număr acumulatori în set:- 2 buc
Timp de încărcare acumulator:- 20-40 min
Greutate :  - 1,5 - 3 kg
Turație la mers în gol: - 8000 ÷ 11000 rpm
Accesorii incluse: - Încarcator rapid - 2 x acumulatori  - Aparatoare de protectie - Cheie de strângere - Flansa de prindere - Mâner lateral- Piulita de strangere
- Valiza de transport si depozitare 
    - Manual de utilizare în limba română</t>
    </r>
  </si>
  <si>
    <r>
      <t xml:space="preserve">Clește pentru țevi cu fălci tip S, 1½”
</t>
    </r>
    <r>
      <rPr>
        <sz val="12"/>
        <color theme="1"/>
        <rFont val="Trebuchet MS"/>
        <family val="2"/>
      </rPr>
      <t>Clasa de utilizare: Profesională
Material: crom vanadiu
Capacitate de prindere: 1½” / 48 mm
Lungime clește (inch / mm): 16" / 420
Fălci tip S forjate, danturate tratate prin inductie.
Dinți înclinați împotriva sensului de rotație.</t>
    </r>
  </si>
  <si>
    <t>....../......../2024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</si>
  <si>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4"/>
        <color rgb="FFFF0000"/>
        <rFont val="Trebuchet MS"/>
        <family val="2"/>
      </rPr>
      <t>Specificațiile tehnice</t>
    </r>
    <r>
      <rPr>
        <sz val="14"/>
        <color theme="1"/>
        <rFont val="Trebuchet MS"/>
        <family val="2"/>
      </rPr>
      <t>;</t>
    </r>
  </si>
  <si>
    <r>
      <t xml:space="preserve">Scara aluminiu 3 tronsoane x 9 trepte
</t>
    </r>
    <r>
      <rPr>
        <sz val="12"/>
        <color theme="1"/>
        <rFont val="Trebuchet MS"/>
        <family val="2"/>
      </rPr>
      <t>Material: aluminiu
Model: pliabilă
Număr tronsoane: 3
Număr trepte: 9
Înălțime maxima de lucru: 5.75 m
Trepte: antiderapante
Greutate maximă suportată: 150 Kg
Piciorușe antialunecare: 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</si>
</sst>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sz val="14"/>
      <color rgb="FFFF0000"/>
      <name val="Trebuchet MS"/>
      <family val="2"/>
    </font>
    <font>
      <b/>
      <sz val="11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sz val="14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8"/>
      <name val="Trebuchet MS"/>
      <family val="2"/>
    </font>
    <font>
      <sz val="18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43" fontId="10" fillId="0" borderId="5" xfId="1" applyFont="1" applyBorder="1" applyAlignment="1">
      <alignment horizontal="center" vertical="center" wrapText="1"/>
    </xf>
    <xf numFmtId="43" fontId="10" fillId="0" borderId="5" xfId="1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0" fontId="4" fillId="0" borderId="0" xfId="0" applyFont="1" applyAlignment="1" applyProtection="1"/>
    <xf numFmtId="0" fontId="13" fillId="0" borderId="0" xfId="0" applyFont="1" applyAlignment="1"/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I58"/>
  <sheetViews>
    <sheetView tabSelected="1" view="pageBreakPreview" zoomScale="80" zoomScaleNormal="100" zoomScaleSheetLayoutView="80" workbookViewId="0">
      <selection activeCell="I22" sqref="I22"/>
    </sheetView>
  </sheetViews>
  <sheetFormatPr defaultRowHeight="15" x14ac:dyDescent="0.25"/>
  <cols>
    <col min="1" max="1" width="8.7109375" customWidth="1"/>
    <col min="2" max="2" width="44.7109375" customWidth="1"/>
    <col min="3" max="3" width="9.42578125" customWidth="1"/>
    <col min="4" max="4" width="11.7109375" customWidth="1"/>
    <col min="5" max="5" width="8.42578125" customWidth="1"/>
    <col min="6" max="6" width="31.140625" customWidth="1"/>
    <col min="7" max="7" width="11.7109375" customWidth="1"/>
    <col min="8" max="8" width="13.140625" customWidth="1"/>
    <col min="9" max="9" width="18.140625" customWidth="1"/>
  </cols>
  <sheetData>
    <row r="1" spans="1:9" ht="18" x14ac:dyDescent="0.35">
      <c r="A1" s="1" t="s">
        <v>0</v>
      </c>
      <c r="B1" s="2"/>
      <c r="C1" s="2"/>
      <c r="D1" s="3"/>
      <c r="E1" s="2"/>
      <c r="F1" s="3"/>
      <c r="G1" s="3"/>
      <c r="H1" s="3"/>
      <c r="I1" s="3"/>
    </row>
    <row r="2" spans="1:9" ht="18" x14ac:dyDescent="0.3">
      <c r="A2" s="4" t="s">
        <v>1</v>
      </c>
      <c r="B2" s="5"/>
      <c r="C2" s="5"/>
      <c r="D2" s="5"/>
      <c r="E2" s="5"/>
      <c r="F2" s="5"/>
      <c r="G2" s="5"/>
      <c r="H2" s="6"/>
      <c r="I2" s="6"/>
    </row>
    <row r="3" spans="1:9" ht="18" x14ac:dyDescent="0.3">
      <c r="A3" s="4" t="s">
        <v>2</v>
      </c>
      <c r="B3" s="7"/>
      <c r="C3" s="7"/>
      <c r="D3" s="6"/>
      <c r="E3" s="7"/>
      <c r="F3" s="6"/>
      <c r="G3" s="6"/>
      <c r="H3" s="6"/>
      <c r="I3" s="6"/>
    </row>
    <row r="4" spans="1:9" ht="18" x14ac:dyDescent="0.3">
      <c r="A4" s="4" t="s">
        <v>3</v>
      </c>
      <c r="B4" s="7"/>
      <c r="C4" s="7"/>
      <c r="D4" s="6"/>
      <c r="E4" s="7"/>
      <c r="F4" s="6"/>
      <c r="G4" s="6"/>
      <c r="H4" s="6"/>
      <c r="I4" s="6"/>
    </row>
    <row r="5" spans="1:9" ht="18" x14ac:dyDescent="0.3">
      <c r="A5" s="4" t="s">
        <v>4</v>
      </c>
      <c r="B5" s="7"/>
      <c r="C5" s="7"/>
      <c r="D5" s="6"/>
      <c r="E5" s="7"/>
      <c r="F5" s="6"/>
      <c r="G5" s="6"/>
      <c r="H5" s="6"/>
      <c r="I5" s="6"/>
    </row>
    <row r="6" spans="1:9" ht="18" x14ac:dyDescent="0.3">
      <c r="A6" s="4" t="s">
        <v>5</v>
      </c>
      <c r="B6" s="7"/>
      <c r="C6" s="7"/>
      <c r="D6" s="6"/>
      <c r="E6" s="7"/>
      <c r="F6" s="6"/>
      <c r="G6" s="6"/>
      <c r="H6" s="6"/>
      <c r="I6" s="6"/>
    </row>
    <row r="7" spans="1:9" ht="18" x14ac:dyDescent="0.3">
      <c r="A7" s="4" t="s">
        <v>6</v>
      </c>
      <c r="B7" s="7"/>
      <c r="C7" s="7"/>
      <c r="D7" s="6"/>
      <c r="E7" s="7"/>
      <c r="F7" s="6"/>
      <c r="G7" s="6"/>
      <c r="H7" s="6"/>
      <c r="I7" s="6"/>
    </row>
    <row r="8" spans="1:9" ht="18" x14ac:dyDescent="0.3">
      <c r="A8" s="8" t="s">
        <v>32</v>
      </c>
      <c r="B8" s="7"/>
      <c r="C8" s="7"/>
      <c r="D8" s="6"/>
      <c r="E8" s="7"/>
      <c r="F8" s="6"/>
      <c r="G8" s="6"/>
      <c r="H8" s="6"/>
      <c r="I8" s="6"/>
    </row>
    <row r="9" spans="1:9" ht="18" x14ac:dyDescent="0.3">
      <c r="A9" s="4" t="s">
        <v>34</v>
      </c>
      <c r="B9" s="2"/>
      <c r="C9" s="2"/>
      <c r="D9" s="3"/>
      <c r="E9" s="2"/>
      <c r="F9" s="3"/>
      <c r="G9" s="3"/>
      <c r="H9" s="3"/>
      <c r="I9" s="3"/>
    </row>
    <row r="10" spans="1:9" ht="30.75" x14ac:dyDescent="0.25">
      <c r="A10" s="43" t="s">
        <v>7</v>
      </c>
      <c r="B10" s="43"/>
      <c r="C10" s="43"/>
      <c r="D10" s="43"/>
      <c r="E10" s="43"/>
      <c r="F10" s="43"/>
      <c r="G10" s="43"/>
      <c r="H10" s="43"/>
      <c r="I10" s="43"/>
    </row>
    <row r="11" spans="1:9" ht="35.1" customHeight="1" x14ac:dyDescent="0.25">
      <c r="A11" s="57" t="s">
        <v>35</v>
      </c>
      <c r="B11" s="58"/>
      <c r="C11" s="58"/>
      <c r="D11" s="58"/>
      <c r="E11" s="58"/>
      <c r="F11" s="58"/>
      <c r="G11" s="58"/>
      <c r="H11" s="58"/>
      <c r="I11" s="58"/>
    </row>
    <row r="12" spans="1:9" ht="18.75" x14ac:dyDescent="0.35">
      <c r="A12" s="9" t="s">
        <v>8</v>
      </c>
      <c r="B12" s="10"/>
      <c r="C12" s="10"/>
      <c r="D12" s="11"/>
      <c r="E12" s="10"/>
      <c r="F12" s="11"/>
      <c r="G12" s="11"/>
      <c r="H12" s="11"/>
      <c r="I12" s="11"/>
    </row>
    <row r="13" spans="1:9" ht="18.75" x14ac:dyDescent="0.35">
      <c r="A13" s="9" t="s">
        <v>29</v>
      </c>
      <c r="B13" s="10"/>
      <c r="C13" s="10"/>
      <c r="D13" s="11"/>
      <c r="E13" s="10"/>
      <c r="F13" s="11"/>
      <c r="G13" s="11"/>
      <c r="H13" s="11"/>
      <c r="I13" s="11"/>
    </row>
    <row r="14" spans="1:9" ht="18.75" x14ac:dyDescent="0.35">
      <c r="A14" s="9" t="s">
        <v>9</v>
      </c>
      <c r="B14" s="10"/>
      <c r="C14" s="10"/>
      <c r="D14" s="11"/>
      <c r="E14" s="10"/>
      <c r="F14" s="11"/>
      <c r="G14" s="11"/>
      <c r="H14" s="11"/>
      <c r="I14" s="11"/>
    </row>
    <row r="15" spans="1:9" ht="18" x14ac:dyDescent="0.35">
      <c r="A15" s="12"/>
      <c r="B15" s="10"/>
      <c r="C15" s="10"/>
      <c r="D15" s="11"/>
      <c r="E15" s="10"/>
      <c r="F15" s="11"/>
      <c r="G15" s="11"/>
      <c r="H15" s="11"/>
      <c r="I15" s="11"/>
    </row>
    <row r="16" spans="1:9" ht="54" customHeight="1" x14ac:dyDescent="0.25">
      <c r="A16" s="44" t="s">
        <v>36</v>
      </c>
      <c r="B16" s="44"/>
      <c r="C16" s="44"/>
      <c r="D16" s="44"/>
      <c r="E16" s="44"/>
      <c r="F16" s="44"/>
      <c r="G16" s="44"/>
      <c r="H16" s="44"/>
      <c r="I16" s="44"/>
    </row>
    <row r="17" spans="1:9" ht="17.25" thickBot="1" x14ac:dyDescent="0.35">
      <c r="A17" s="13"/>
      <c r="B17" s="2"/>
      <c r="C17" s="2"/>
      <c r="D17" s="3"/>
      <c r="E17" s="2"/>
      <c r="F17" s="3"/>
      <c r="G17" s="3"/>
      <c r="H17" s="3"/>
      <c r="I17" s="3"/>
    </row>
    <row r="18" spans="1:9" ht="22.9" customHeight="1" thickBot="1" x14ac:dyDescent="0.3">
      <c r="A18" s="45" t="s">
        <v>10</v>
      </c>
      <c r="B18" s="47" t="s">
        <v>26</v>
      </c>
      <c r="C18" s="49" t="s">
        <v>11</v>
      </c>
      <c r="D18" s="51" t="s">
        <v>37</v>
      </c>
      <c r="E18" s="53" t="s">
        <v>12</v>
      </c>
      <c r="F18" s="54"/>
      <c r="G18" s="51" t="s">
        <v>38</v>
      </c>
      <c r="H18" s="51" t="s">
        <v>13</v>
      </c>
      <c r="I18" s="55" t="s">
        <v>33</v>
      </c>
    </row>
    <row r="19" spans="1:9" ht="44.45" customHeight="1" x14ac:dyDescent="0.25">
      <c r="A19" s="46"/>
      <c r="B19" s="48"/>
      <c r="C19" s="50"/>
      <c r="D19" s="52"/>
      <c r="E19" s="40" t="s">
        <v>14</v>
      </c>
      <c r="F19" s="40" t="s">
        <v>15</v>
      </c>
      <c r="G19" s="52"/>
      <c r="H19" s="52"/>
      <c r="I19" s="56"/>
    </row>
    <row r="20" spans="1:9" ht="16.5" x14ac:dyDescent="0.25">
      <c r="A20" s="41">
        <v>0</v>
      </c>
      <c r="B20" s="41">
        <v>1</v>
      </c>
      <c r="C20" s="41">
        <v>2</v>
      </c>
      <c r="D20" s="41">
        <v>3</v>
      </c>
      <c r="E20" s="41">
        <v>4</v>
      </c>
      <c r="F20" s="41">
        <v>5</v>
      </c>
      <c r="G20" s="41">
        <v>6</v>
      </c>
      <c r="H20" s="41">
        <v>7</v>
      </c>
      <c r="I20" s="41" t="s">
        <v>27</v>
      </c>
    </row>
    <row r="21" spans="1:9" ht="108" x14ac:dyDescent="0.25">
      <c r="A21" s="35">
        <v>1</v>
      </c>
      <c r="B21" s="36" t="s">
        <v>60</v>
      </c>
      <c r="C21" s="37" t="s">
        <v>39</v>
      </c>
      <c r="D21" s="42">
        <v>1</v>
      </c>
      <c r="E21" s="14"/>
      <c r="F21" s="17"/>
      <c r="G21" s="38"/>
      <c r="H21" s="39"/>
      <c r="I21" s="16">
        <f>G21*H21</f>
        <v>0</v>
      </c>
    </row>
    <row r="22" spans="1:9" ht="108" x14ac:dyDescent="0.25">
      <c r="A22" s="36" t="s">
        <v>28</v>
      </c>
      <c r="B22" s="36" t="s">
        <v>61</v>
      </c>
      <c r="C22" s="37" t="s">
        <v>39</v>
      </c>
      <c r="D22" s="42">
        <v>1</v>
      </c>
      <c r="E22" s="14"/>
      <c r="F22" s="15"/>
      <c r="G22" s="38"/>
      <c r="H22" s="39"/>
      <c r="I22" s="16">
        <f t="shared" ref="I22:I42" si="0">G22*H22</f>
        <v>0</v>
      </c>
    </row>
    <row r="23" spans="1:9" ht="108" x14ac:dyDescent="0.25">
      <c r="A23" s="35" t="s">
        <v>40</v>
      </c>
      <c r="B23" s="36" t="s">
        <v>62</v>
      </c>
      <c r="C23" s="37" t="s">
        <v>39</v>
      </c>
      <c r="D23" s="42">
        <v>1</v>
      </c>
      <c r="E23" s="14"/>
      <c r="F23" s="17"/>
      <c r="G23" s="38"/>
      <c r="H23" s="39"/>
      <c r="I23" s="16">
        <f t="shared" si="0"/>
        <v>0</v>
      </c>
    </row>
    <row r="24" spans="1:9" ht="108" x14ac:dyDescent="0.25">
      <c r="A24" s="36" t="s">
        <v>41</v>
      </c>
      <c r="B24" s="36" t="s">
        <v>63</v>
      </c>
      <c r="C24" s="37" t="s">
        <v>39</v>
      </c>
      <c r="D24" s="42">
        <v>1</v>
      </c>
      <c r="E24" s="14"/>
      <c r="F24" s="17"/>
      <c r="G24" s="38"/>
      <c r="H24" s="39"/>
      <c r="I24" s="16">
        <f t="shared" si="0"/>
        <v>0</v>
      </c>
    </row>
    <row r="25" spans="1:9" ht="162" x14ac:dyDescent="0.25">
      <c r="A25" s="35" t="s">
        <v>42</v>
      </c>
      <c r="B25" s="36" t="s">
        <v>64</v>
      </c>
      <c r="C25" s="37" t="s">
        <v>39</v>
      </c>
      <c r="D25" s="42">
        <v>1</v>
      </c>
      <c r="E25" s="14"/>
      <c r="F25" s="17"/>
      <c r="G25" s="38"/>
      <c r="H25" s="39"/>
      <c r="I25" s="16">
        <f t="shared" si="0"/>
        <v>0</v>
      </c>
    </row>
    <row r="26" spans="1:9" ht="162" x14ac:dyDescent="0.25">
      <c r="A26" s="36" t="s">
        <v>43</v>
      </c>
      <c r="B26" s="36" t="s">
        <v>83</v>
      </c>
      <c r="C26" s="37" t="s">
        <v>39</v>
      </c>
      <c r="D26" s="42">
        <v>1</v>
      </c>
      <c r="E26" s="14"/>
      <c r="F26" s="17"/>
      <c r="G26" s="38"/>
      <c r="H26" s="39"/>
      <c r="I26" s="16">
        <f t="shared" si="0"/>
        <v>0</v>
      </c>
    </row>
    <row r="27" spans="1:9" ht="360" customHeight="1" x14ac:dyDescent="0.25">
      <c r="A27" s="35" t="s">
        <v>44</v>
      </c>
      <c r="B27" s="36" t="s">
        <v>79</v>
      </c>
      <c r="C27" s="37" t="s">
        <v>39</v>
      </c>
      <c r="D27" s="42">
        <v>1</v>
      </c>
      <c r="E27" s="14"/>
      <c r="F27" s="17"/>
      <c r="G27" s="38"/>
      <c r="H27" s="39"/>
      <c r="I27" s="16">
        <f t="shared" si="0"/>
        <v>0</v>
      </c>
    </row>
    <row r="28" spans="1:9" ht="342" x14ac:dyDescent="0.25">
      <c r="A28" s="36" t="s">
        <v>45</v>
      </c>
      <c r="B28" s="36" t="s">
        <v>65</v>
      </c>
      <c r="C28" s="37" t="s">
        <v>39</v>
      </c>
      <c r="D28" s="42">
        <v>1</v>
      </c>
      <c r="E28" s="14"/>
      <c r="F28" s="17"/>
      <c r="G28" s="38"/>
      <c r="H28" s="39"/>
      <c r="I28" s="16">
        <f t="shared" si="0"/>
        <v>0</v>
      </c>
    </row>
    <row r="29" spans="1:9" ht="126" x14ac:dyDescent="0.25">
      <c r="A29" s="35" t="s">
        <v>46</v>
      </c>
      <c r="B29" s="36" t="s">
        <v>66</v>
      </c>
      <c r="C29" s="37" t="s">
        <v>39</v>
      </c>
      <c r="D29" s="42">
        <v>1</v>
      </c>
      <c r="E29" s="14"/>
      <c r="F29" s="17"/>
      <c r="G29" s="38"/>
      <c r="H29" s="39"/>
      <c r="I29" s="16">
        <f t="shared" si="0"/>
        <v>0</v>
      </c>
    </row>
    <row r="30" spans="1:9" ht="108" x14ac:dyDescent="0.25">
      <c r="A30" s="36" t="s">
        <v>47</v>
      </c>
      <c r="B30" s="36" t="s">
        <v>67</v>
      </c>
      <c r="C30" s="37" t="s">
        <v>39</v>
      </c>
      <c r="D30" s="42">
        <v>1</v>
      </c>
      <c r="E30" s="14"/>
      <c r="F30" s="17"/>
      <c r="G30" s="38"/>
      <c r="H30" s="39"/>
      <c r="I30" s="16">
        <f t="shared" si="0"/>
        <v>0</v>
      </c>
    </row>
    <row r="31" spans="1:9" ht="144" x14ac:dyDescent="0.25">
      <c r="A31" s="35" t="s">
        <v>48</v>
      </c>
      <c r="B31" s="36" t="s">
        <v>68</v>
      </c>
      <c r="C31" s="37" t="s">
        <v>39</v>
      </c>
      <c r="D31" s="42">
        <v>1</v>
      </c>
      <c r="E31" s="14"/>
      <c r="F31" s="17"/>
      <c r="G31" s="38"/>
      <c r="H31" s="39"/>
      <c r="I31" s="16">
        <f t="shared" si="0"/>
        <v>0</v>
      </c>
    </row>
    <row r="32" spans="1:9" ht="108" x14ac:dyDescent="0.25">
      <c r="A32" s="36" t="s">
        <v>49</v>
      </c>
      <c r="B32" s="36" t="s">
        <v>69</v>
      </c>
      <c r="C32" s="37" t="s">
        <v>39</v>
      </c>
      <c r="D32" s="42">
        <v>1</v>
      </c>
      <c r="E32" s="14"/>
      <c r="F32" s="17"/>
      <c r="G32" s="38"/>
      <c r="H32" s="39"/>
      <c r="I32" s="16">
        <f t="shared" si="0"/>
        <v>0</v>
      </c>
    </row>
    <row r="33" spans="1:9" ht="108" x14ac:dyDescent="0.25">
      <c r="A33" s="36" t="s">
        <v>50</v>
      </c>
      <c r="B33" s="36" t="s">
        <v>70</v>
      </c>
      <c r="C33" s="37" t="s">
        <v>39</v>
      </c>
      <c r="D33" s="42">
        <v>1</v>
      </c>
      <c r="E33" s="14"/>
      <c r="F33" s="17"/>
      <c r="G33" s="38"/>
      <c r="H33" s="39"/>
      <c r="I33" s="16">
        <f t="shared" si="0"/>
        <v>0</v>
      </c>
    </row>
    <row r="34" spans="1:9" ht="108" x14ac:dyDescent="0.25">
      <c r="A34" s="36" t="s">
        <v>51</v>
      </c>
      <c r="B34" s="36" t="s">
        <v>71</v>
      </c>
      <c r="C34" s="37" t="s">
        <v>39</v>
      </c>
      <c r="D34" s="42">
        <v>1</v>
      </c>
      <c r="E34" s="14"/>
      <c r="F34" s="17"/>
      <c r="G34" s="38"/>
      <c r="H34" s="39"/>
      <c r="I34" s="16">
        <f t="shared" si="0"/>
        <v>0</v>
      </c>
    </row>
    <row r="35" spans="1:9" ht="162" x14ac:dyDescent="0.25">
      <c r="A35" s="36" t="s">
        <v>52</v>
      </c>
      <c r="B35" s="36" t="s">
        <v>72</v>
      </c>
      <c r="C35" s="37" t="s">
        <v>39</v>
      </c>
      <c r="D35" s="42">
        <v>1</v>
      </c>
      <c r="E35" s="14"/>
      <c r="F35" s="17"/>
      <c r="G35" s="38"/>
      <c r="H35" s="39"/>
      <c r="I35" s="16">
        <f t="shared" si="0"/>
        <v>0</v>
      </c>
    </row>
    <row r="36" spans="1:9" ht="162" x14ac:dyDescent="0.25">
      <c r="A36" s="36" t="s">
        <v>53</v>
      </c>
      <c r="B36" s="36" t="s">
        <v>80</v>
      </c>
      <c r="C36" s="37" t="s">
        <v>39</v>
      </c>
      <c r="D36" s="42">
        <v>1</v>
      </c>
      <c r="E36" s="14"/>
      <c r="F36" s="17"/>
      <c r="G36" s="38"/>
      <c r="H36" s="39"/>
      <c r="I36" s="16">
        <f>G36*H36</f>
        <v>0</v>
      </c>
    </row>
    <row r="37" spans="1:9" ht="162" x14ac:dyDescent="0.25">
      <c r="A37" s="36" t="s">
        <v>54</v>
      </c>
      <c r="B37" s="36" t="s">
        <v>73</v>
      </c>
      <c r="C37" s="37" t="s">
        <v>39</v>
      </c>
      <c r="D37" s="42">
        <v>1</v>
      </c>
      <c r="E37" s="14"/>
      <c r="F37" s="17"/>
      <c r="G37" s="38"/>
      <c r="H37" s="39"/>
      <c r="I37" s="16">
        <f t="shared" si="0"/>
        <v>0</v>
      </c>
    </row>
    <row r="38" spans="1:9" ht="108" x14ac:dyDescent="0.25">
      <c r="A38" s="36" t="s">
        <v>55</v>
      </c>
      <c r="B38" s="36" t="s">
        <v>74</v>
      </c>
      <c r="C38" s="37" t="s">
        <v>39</v>
      </c>
      <c r="D38" s="42">
        <v>1</v>
      </c>
      <c r="E38" s="14"/>
      <c r="F38" s="17"/>
      <c r="G38" s="38"/>
      <c r="H38" s="39"/>
      <c r="I38" s="16">
        <f>G38*H38</f>
        <v>0</v>
      </c>
    </row>
    <row r="39" spans="1:9" ht="108" x14ac:dyDescent="0.25">
      <c r="A39" s="36" t="s">
        <v>56</v>
      </c>
      <c r="B39" s="36" t="s">
        <v>75</v>
      </c>
      <c r="C39" s="37" t="s">
        <v>39</v>
      </c>
      <c r="D39" s="42">
        <v>1</v>
      </c>
      <c r="E39" s="14"/>
      <c r="F39" s="17"/>
      <c r="G39" s="38"/>
      <c r="H39" s="39"/>
      <c r="I39" s="16">
        <f t="shared" si="0"/>
        <v>0</v>
      </c>
    </row>
    <row r="40" spans="1:9" ht="108" x14ac:dyDescent="0.25">
      <c r="A40" s="36" t="s">
        <v>57</v>
      </c>
      <c r="B40" s="36" t="s">
        <v>76</v>
      </c>
      <c r="C40" s="37" t="s">
        <v>39</v>
      </c>
      <c r="D40" s="42">
        <v>1</v>
      </c>
      <c r="E40" s="14"/>
      <c r="F40" s="17"/>
      <c r="G40" s="38"/>
      <c r="H40" s="39"/>
      <c r="I40" s="16">
        <f>G40*H40</f>
        <v>0</v>
      </c>
    </row>
    <row r="41" spans="1:9" ht="144" x14ac:dyDescent="0.25">
      <c r="A41" s="36" t="s">
        <v>58</v>
      </c>
      <c r="B41" s="36" t="s">
        <v>77</v>
      </c>
      <c r="C41" s="37" t="s">
        <v>39</v>
      </c>
      <c r="D41" s="42">
        <v>1</v>
      </c>
      <c r="E41" s="14"/>
      <c r="F41" s="17"/>
      <c r="G41" s="38"/>
      <c r="H41" s="39"/>
      <c r="I41" s="16">
        <f>G41*H41</f>
        <v>0</v>
      </c>
    </row>
    <row r="42" spans="1:9" ht="162" x14ac:dyDescent="0.25">
      <c r="A42" s="36" t="s">
        <v>59</v>
      </c>
      <c r="B42" s="36" t="s">
        <v>78</v>
      </c>
      <c r="C42" s="37" t="s">
        <v>39</v>
      </c>
      <c r="D42" s="42">
        <v>2</v>
      </c>
      <c r="E42" s="14"/>
      <c r="F42" s="17"/>
      <c r="G42" s="38"/>
      <c r="H42" s="39"/>
      <c r="I42" s="16">
        <f>G42*H42</f>
        <v>0</v>
      </c>
    </row>
    <row r="43" spans="1:9" ht="22.5" customHeight="1" x14ac:dyDescent="0.25">
      <c r="A43" s="63" t="s">
        <v>16</v>
      </c>
      <c r="B43" s="64"/>
      <c r="C43" s="64"/>
      <c r="D43" s="64"/>
      <c r="E43" s="64"/>
      <c r="F43" s="64"/>
      <c r="G43" s="64"/>
      <c r="H43" s="64"/>
      <c r="I43" s="18">
        <f>SUM(I21:I42)</f>
        <v>0</v>
      </c>
    </row>
    <row r="44" spans="1:9" ht="25.5" customHeight="1" x14ac:dyDescent="0.25">
      <c r="A44" s="63" t="s">
        <v>17</v>
      </c>
      <c r="B44" s="64"/>
      <c r="C44" s="64"/>
      <c r="D44" s="64"/>
      <c r="E44" s="64"/>
      <c r="F44" s="64"/>
      <c r="G44" s="64"/>
      <c r="H44" s="64"/>
      <c r="I44" s="19">
        <f>I43*0.19</f>
        <v>0</v>
      </c>
    </row>
    <row r="45" spans="1:9" ht="27.75" customHeight="1" x14ac:dyDescent="0.25">
      <c r="A45" s="63" t="s">
        <v>18</v>
      </c>
      <c r="B45" s="64"/>
      <c r="C45" s="64"/>
      <c r="D45" s="64"/>
      <c r="E45" s="64"/>
      <c r="F45" s="64"/>
      <c r="G45" s="64"/>
      <c r="H45" s="64"/>
      <c r="I45" s="18">
        <f>I43+I44</f>
        <v>0</v>
      </c>
    </row>
    <row r="46" spans="1:9" ht="15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</row>
    <row r="47" spans="1:9" ht="37.15" customHeight="1" x14ac:dyDescent="0.25">
      <c r="A47" s="62" t="s">
        <v>82</v>
      </c>
      <c r="B47" s="62"/>
      <c r="C47" s="62"/>
      <c r="D47" s="62"/>
      <c r="E47" s="62"/>
      <c r="F47" s="62"/>
      <c r="G47" s="62"/>
      <c r="H47" s="62"/>
      <c r="I47" s="62"/>
    </row>
    <row r="48" spans="1:9" ht="24.6" customHeight="1" x14ac:dyDescent="0.25">
      <c r="A48" s="65" t="s">
        <v>19</v>
      </c>
      <c r="B48" s="65"/>
      <c r="C48" s="65"/>
      <c r="D48" s="20"/>
      <c r="E48" s="21" t="s">
        <v>20</v>
      </c>
      <c r="F48" s="22" t="s">
        <v>21</v>
      </c>
      <c r="G48" s="23"/>
      <c r="H48" s="23"/>
      <c r="I48" s="23"/>
    </row>
    <row r="49" spans="1:9" ht="30" customHeight="1" x14ac:dyDescent="0.3">
      <c r="A49" s="22" t="s">
        <v>22</v>
      </c>
      <c r="B49" s="24"/>
      <c r="C49" s="24"/>
      <c r="D49" s="25"/>
      <c r="E49" s="24"/>
      <c r="F49" s="25"/>
      <c r="G49" s="25"/>
      <c r="H49" s="25"/>
      <c r="I49" s="25"/>
    </row>
    <row r="50" spans="1:9" ht="49.15" customHeight="1" x14ac:dyDescent="0.25">
      <c r="A50" s="59" t="s">
        <v>23</v>
      </c>
      <c r="B50" s="59"/>
      <c r="C50" s="59"/>
      <c r="D50" s="59"/>
      <c r="E50" s="59"/>
      <c r="F50" s="59"/>
      <c r="G50" s="59"/>
      <c r="H50" s="59"/>
      <c r="I50" s="59"/>
    </row>
    <row r="51" spans="1:9" ht="16.5" x14ac:dyDescent="0.3">
      <c r="A51" s="5"/>
      <c r="B51" s="7"/>
      <c r="C51" s="7"/>
      <c r="D51" s="6"/>
      <c r="E51" s="7"/>
      <c r="F51" s="6"/>
      <c r="G51" s="6"/>
      <c r="H51" s="6"/>
      <c r="I51" s="6"/>
    </row>
    <row r="52" spans="1:9" ht="18" x14ac:dyDescent="0.35">
      <c r="A52" s="26" t="s">
        <v>30</v>
      </c>
      <c r="B52" s="27" t="s">
        <v>81</v>
      </c>
      <c r="C52" s="28"/>
      <c r="D52" s="29"/>
      <c r="E52" s="28"/>
      <c r="F52" s="29"/>
      <c r="G52" s="29"/>
      <c r="H52" s="29"/>
      <c r="I52" s="6"/>
    </row>
    <row r="53" spans="1:9" ht="18" x14ac:dyDescent="0.35">
      <c r="A53" s="30"/>
      <c r="B53" s="28"/>
      <c r="C53" s="28"/>
      <c r="D53" s="29"/>
      <c r="E53" s="28"/>
      <c r="F53" s="29"/>
      <c r="G53" s="29"/>
      <c r="H53" s="29"/>
      <c r="I53" s="6"/>
    </row>
    <row r="54" spans="1:9" ht="20.25" x14ac:dyDescent="0.3">
      <c r="A54" s="60" t="s">
        <v>31</v>
      </c>
      <c r="B54" s="60"/>
      <c r="C54" s="60"/>
      <c r="D54" s="60"/>
      <c r="E54" s="60"/>
      <c r="F54" s="60"/>
      <c r="G54" s="60"/>
      <c r="H54" s="60"/>
      <c r="I54" s="31"/>
    </row>
    <row r="55" spans="1:9" ht="18" x14ac:dyDescent="0.3">
      <c r="A55" s="61" t="s">
        <v>24</v>
      </c>
      <c r="B55" s="61"/>
      <c r="C55" s="61"/>
      <c r="D55" s="61"/>
      <c r="E55" s="61"/>
      <c r="F55" s="61"/>
      <c r="G55" s="61"/>
      <c r="H55" s="61"/>
      <c r="I55" s="31"/>
    </row>
    <row r="56" spans="1:9" ht="18" x14ac:dyDescent="0.35">
      <c r="A56" s="29"/>
      <c r="B56" s="29"/>
      <c r="C56" s="29"/>
      <c r="D56" s="28"/>
      <c r="E56" s="29"/>
      <c r="F56" s="28"/>
      <c r="G56" s="28"/>
      <c r="H56" s="29"/>
      <c r="I56" s="32"/>
    </row>
    <row r="57" spans="1:9" ht="18" x14ac:dyDescent="0.35">
      <c r="A57" s="33" t="s">
        <v>25</v>
      </c>
      <c r="B57" s="33"/>
      <c r="C57" s="33"/>
      <c r="D57" s="33"/>
      <c r="E57" s="33"/>
      <c r="F57" s="33"/>
      <c r="G57" s="33"/>
      <c r="H57" s="33"/>
      <c r="I57" s="34"/>
    </row>
    <row r="58" spans="1:9" ht="16.5" x14ac:dyDescent="0.3">
      <c r="A58" s="3"/>
      <c r="B58" s="3"/>
      <c r="C58" s="3"/>
      <c r="D58" s="3"/>
      <c r="E58" s="3"/>
      <c r="F58" s="3"/>
      <c r="G58" s="3"/>
      <c r="H58" s="3"/>
      <c r="I58" s="3"/>
    </row>
  </sheetData>
  <sheetProtection formatCells="0" formatColumns="0" formatRows="0"/>
  <mergeCells count="20">
    <mergeCell ref="A50:I50"/>
    <mergeCell ref="A54:H54"/>
    <mergeCell ref="A55:H55"/>
    <mergeCell ref="A47:I47"/>
    <mergeCell ref="A43:H43"/>
    <mergeCell ref="A44:H44"/>
    <mergeCell ref="A48:C48"/>
    <mergeCell ref="A46:I46"/>
    <mergeCell ref="A45:H45"/>
    <mergeCell ref="A10:I10"/>
    <mergeCell ref="A16:I16"/>
    <mergeCell ref="A18:A19"/>
    <mergeCell ref="B18:B19"/>
    <mergeCell ref="C18:C19"/>
    <mergeCell ref="D18:D19"/>
    <mergeCell ref="E18:F18"/>
    <mergeCell ref="G18:G19"/>
    <mergeCell ref="H18:H19"/>
    <mergeCell ref="I18:I19"/>
    <mergeCell ref="A11:I11"/>
  </mergeCells>
  <conditionalFormatting sqref="I21:I42">
    <cfRule type="cellIs" dxfId="0" priority="1" operator="equal">
      <formula>0</formula>
    </cfRule>
  </conditionalFormatting>
  <dataValidations count="1">
    <dataValidation type="list" allowBlank="1" showInputMessage="1" showErrorMessage="1" sqref="E21:E42" xr:uid="{579B21EE-E98F-47F9-B6A9-283A215CD0AF}">
      <formula1>"DA,NU"</formula1>
    </dataValidation>
  </dataValidations>
  <pageMargins left="0.70866141732283472" right="0.27559055118110237" top="0.39370078740157483" bottom="0.55118110236220474" header="0.31496062992125984" footer="0.31496062992125984"/>
  <pageSetup paperSize="9" scale="59" fitToHeight="0" orientation="portrait" r:id="rId1"/>
  <headerFooter>
    <oddFooter>&amp;R&amp;16Pag.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ANDREI-BOGDAN CIPERE</cp:lastModifiedBy>
  <cp:lastPrinted>2020-05-07T13:50:28Z</cp:lastPrinted>
  <dcterms:created xsi:type="dcterms:W3CDTF">2020-05-07T09:02:37Z</dcterms:created>
  <dcterms:modified xsi:type="dcterms:W3CDTF">2024-04-17T08:27:15Z</dcterms:modified>
</cp:coreProperties>
</file>