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Decembrie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'Decembrie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<sst xmlns="http://schemas.openxmlformats.org/spreadsheetml/2006/main" count="147" uniqueCount="46">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</sst>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wrapText="1"/>
    </xf>
    <xf numFmtId="4" fontId="0" fillId="0" borderId="26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6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6" xfId="0" applyNumberFormat="1" applyFont="1" applyFill="1" applyBorder="1" applyAlignment="1">
      <alignment/>
    </xf>
    <xf numFmtId="4" fontId="20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5" xfId="0" applyNumberFormat="1" applyFont="1" applyFill="1" applyBorder="1" applyAlignment="1">
      <alignment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2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6" xfId="0" applyNumberFormat="1" applyFont="1" applyFill="1" applyBorder="1" applyAlignment="1">
      <alignment horizontal="right" vertical="center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2" xfId="0" applyNumberFormat="1" applyFont="1" applyFill="1" applyBorder="1" applyAlignment="1">
      <alignment horizontal="right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Normal="80" zoomScaleSheetLayoutView="100" zoomScalePageLayoutView="0" workbookViewId="0" topLeftCell="A1">
      <pane xSplit="2" ySplit="6" topLeftCell="CI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O5" sqref="DO5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hidden="1" customWidth="1" outlineLevel="1"/>
    <col min="25" max="25" width="5.57421875" style="5" customWidth="1" collapsed="1"/>
    <col min="26" max="27" width="5.57421875" style="5" hidden="1" customWidth="1" outlineLevel="1"/>
    <col min="28" max="28" width="5.57421875" style="5" customWidth="1" collapsed="1"/>
    <col min="29" max="30" width="5.57421875" style="5" customWidth="1"/>
    <col min="31" max="31" width="5.57421875" style="5" bestFit="1" customWidth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hidden="1" customWidth="1" outlineLevel="1"/>
    <col min="54" max="54" width="5.57421875" style="1" customWidth="1" collapsed="1"/>
    <col min="55" max="56" width="5.57421875" style="1" hidden="1" customWidth="1" outlineLevel="1"/>
    <col min="57" max="57" width="5.57421875" style="1" customWidth="1" collapsed="1"/>
    <col min="58" max="59" width="5.57421875" style="1" customWidth="1"/>
    <col min="60" max="60" width="5.57421875" style="1" bestFit="1" customWidth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hidden="1" customWidth="1" outlineLevel="1"/>
    <col min="83" max="83" width="5.00390625" style="1" customWidth="1" collapsed="1"/>
    <col min="84" max="85" width="5.00390625" style="1" hidden="1" customWidth="1" outlineLevel="1"/>
    <col min="86" max="86" width="5.00390625" style="1" customWidth="1" collapsed="1"/>
    <col min="87" max="89" width="5.00390625" style="1" customWidth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1" width="5.57421875" style="1" hidden="1" customWidth="1" outlineLevel="1"/>
    <col min="112" max="112" width="5.57421875" style="1" customWidth="1" collapsed="1"/>
    <col min="113" max="114" width="5.57421875" style="1" hidden="1" customWidth="1" outlineLevel="1"/>
    <col min="115" max="115" width="5.57421875" style="1" customWidth="1" collapsed="1"/>
    <col min="116" max="117" width="5.57421875" style="1" customWidth="1"/>
    <col min="118" max="118" width="5.57421875" style="1" bestFit="1" customWidth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83" t="s">
        <v>15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6"/>
      <c r="CM3" s="190"/>
      <c r="CN3" s="190"/>
      <c r="CO3" s="190"/>
      <c r="CP3" s="190"/>
      <c r="CQ3" s="58"/>
      <c r="CR3" s="58"/>
      <c r="CS3" s="58"/>
      <c r="CT3" s="58"/>
      <c r="CU3" s="58"/>
      <c r="CV3" s="58"/>
      <c r="CW3" s="185"/>
      <c r="CX3" s="185"/>
      <c r="CY3" s="185"/>
      <c r="CZ3" s="185"/>
      <c r="DA3" s="185"/>
      <c r="DB3" s="185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82" t="s">
        <v>11</v>
      </c>
      <c r="DN3" s="182"/>
      <c r="DO3" s="58"/>
      <c r="DP3" s="58"/>
      <c r="DQ3" s="58"/>
      <c r="DR3" s="58"/>
      <c r="DS3" s="58"/>
      <c r="DT3" s="118"/>
      <c r="DU3" s="118"/>
      <c r="DV3" s="118"/>
      <c r="DW3" s="118"/>
      <c r="DX3" s="118"/>
    </row>
    <row r="4" spans="2:118" s="115" customFormat="1" ht="31.5" customHeight="1" thickBot="1">
      <c r="B4" s="188" t="s">
        <v>0</v>
      </c>
      <c r="C4" s="191" t="s">
        <v>12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  <c r="AF4" s="168"/>
      <c r="AG4" s="168"/>
      <c r="AH4" s="168"/>
      <c r="AI4" s="168"/>
      <c r="AJ4" s="193" t="s">
        <v>1</v>
      </c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4"/>
      <c r="BI4" s="195" t="s">
        <v>45</v>
      </c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2"/>
      <c r="CL4" s="179" t="s">
        <v>7</v>
      </c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1"/>
    </row>
    <row r="5" spans="2:118" ht="30.75" customHeight="1" thickBot="1">
      <c r="B5" s="189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5" customFormat="1" ht="39">
      <c r="B6" s="130" t="s">
        <v>9</v>
      </c>
      <c r="C6" s="124">
        <f aca="true" t="shared" si="0" ref="C6:AE6">SUM(C7:C9)</f>
        <v>5.280256</v>
      </c>
      <c r="D6" s="124">
        <f t="shared" si="0"/>
        <v>67.10362500000001</v>
      </c>
      <c r="E6" s="124">
        <f t="shared" si="0"/>
        <v>13.434909000000001</v>
      </c>
      <c r="F6" s="124">
        <f t="shared" si="0"/>
        <v>11.104914</v>
      </c>
      <c r="G6" s="123">
        <f t="shared" si="0"/>
        <v>12.665899</v>
      </c>
      <c r="H6" s="123">
        <f t="shared" si="0"/>
        <v>11.787249</v>
      </c>
      <c r="I6" s="123">
        <f t="shared" si="0"/>
        <v>8.626572</v>
      </c>
      <c r="J6" s="123">
        <f t="shared" si="0"/>
        <v>19.963645</v>
      </c>
      <c r="K6" s="123">
        <f t="shared" si="0"/>
        <v>21.538733999999998</v>
      </c>
      <c r="L6" s="123">
        <f t="shared" si="0"/>
        <v>21.167331</v>
      </c>
      <c r="M6" s="123">
        <f t="shared" si="0"/>
        <v>14.43475</v>
      </c>
      <c r="N6" s="123">
        <f t="shared" si="0"/>
        <v>22.303383</v>
      </c>
      <c r="O6" s="123">
        <f t="shared" si="0"/>
        <v>29.639702000000003</v>
      </c>
      <c r="P6" s="123">
        <f t="shared" si="0"/>
        <v>33.30378</v>
      </c>
      <c r="Q6" s="123">
        <f t="shared" si="0"/>
        <v>42.187398</v>
      </c>
      <c r="R6" s="123">
        <f t="shared" si="0"/>
        <v>37.517593999999995</v>
      </c>
      <c r="S6" s="123">
        <f t="shared" si="0"/>
        <v>23.362002</v>
      </c>
      <c r="T6" s="123">
        <f t="shared" si="0"/>
        <v>24.962455</v>
      </c>
      <c r="U6" s="123">
        <f t="shared" si="0"/>
        <v>21.281720999999997</v>
      </c>
      <c r="V6" s="123">
        <f t="shared" si="0"/>
        <v>24.079138999999998</v>
      </c>
      <c r="W6" s="123">
        <f t="shared" si="0"/>
        <v>25.625041</v>
      </c>
      <c r="X6" s="123">
        <f t="shared" si="0"/>
        <v>28.218928000000002</v>
      </c>
      <c r="Y6" s="123">
        <f t="shared" si="0"/>
        <v>26.75629</v>
      </c>
      <c r="Z6" s="123">
        <f t="shared" si="0"/>
        <v>26.093861000000004</v>
      </c>
      <c r="AA6" s="123">
        <f t="shared" si="0"/>
        <v>31.237744999999997</v>
      </c>
      <c r="AB6" s="123">
        <f t="shared" si="0"/>
        <v>33.673688</v>
      </c>
      <c r="AC6" s="123">
        <f t="shared" si="0"/>
        <v>32.361455</v>
      </c>
      <c r="AD6" s="123">
        <f t="shared" si="0"/>
        <v>33.174182</v>
      </c>
      <c r="AE6" s="163">
        <f t="shared" si="0"/>
        <v>33.809626</v>
      </c>
      <c r="AF6" s="143">
        <f aca="true" t="shared" si="1" ref="AF6:BH6">SUM(AF7:AF9)</f>
        <v>114.892023</v>
      </c>
      <c r="AG6" s="132">
        <f t="shared" si="1"/>
        <v>245.34373899999997</v>
      </c>
      <c r="AH6" s="132">
        <f t="shared" si="1"/>
        <v>238.311168</v>
      </c>
      <c r="AI6" s="132">
        <f t="shared" si="1"/>
        <v>247.00481600000003</v>
      </c>
      <c r="AJ6" s="131">
        <f t="shared" si="1"/>
        <v>70.43172799999999</v>
      </c>
      <c r="AK6" s="131">
        <f t="shared" si="1"/>
        <v>77.073519</v>
      </c>
      <c r="AL6" s="131">
        <f t="shared" si="1"/>
        <v>86.127343</v>
      </c>
      <c r="AM6" s="131">
        <f t="shared" si="1"/>
        <v>114.109238</v>
      </c>
      <c r="AN6" s="131">
        <f t="shared" si="1"/>
        <v>120.190328</v>
      </c>
      <c r="AO6" s="131">
        <f t="shared" si="1"/>
        <v>135.656325</v>
      </c>
      <c r="AP6" s="131">
        <f t="shared" si="1"/>
        <v>139.848782</v>
      </c>
      <c r="AQ6" s="131">
        <f t="shared" si="1"/>
        <v>143.277476</v>
      </c>
      <c r="AR6" s="131">
        <f t="shared" si="1"/>
        <v>142.066608</v>
      </c>
      <c r="AS6" s="131">
        <f t="shared" si="1"/>
        <v>168.13958100000002</v>
      </c>
      <c r="AT6" s="131">
        <f t="shared" si="1"/>
        <v>177.68696500000001</v>
      </c>
      <c r="AU6" s="131">
        <f t="shared" si="1"/>
        <v>213.150601</v>
      </c>
      <c r="AV6" s="131">
        <f t="shared" si="1"/>
        <v>173.976942</v>
      </c>
      <c r="AW6" s="131">
        <f t="shared" si="1"/>
        <v>186.630382</v>
      </c>
      <c r="AX6" s="131">
        <f t="shared" si="1"/>
        <v>190.740591</v>
      </c>
      <c r="AY6" s="131">
        <f t="shared" si="1"/>
        <v>196.16521699999998</v>
      </c>
      <c r="AZ6" s="131">
        <f t="shared" si="1"/>
        <v>179.570232</v>
      </c>
      <c r="BA6" s="131">
        <f t="shared" si="1"/>
        <v>168.65615699999998</v>
      </c>
      <c r="BB6" s="131">
        <f t="shared" si="1"/>
        <v>178.35652100000001</v>
      </c>
      <c r="BC6" s="131">
        <f t="shared" si="1"/>
        <v>180.00212899999997</v>
      </c>
      <c r="BD6" s="131">
        <f t="shared" si="1"/>
        <v>171.44014799999997</v>
      </c>
      <c r="BE6" s="131">
        <f t="shared" si="1"/>
        <v>185.45300799999998</v>
      </c>
      <c r="BF6" s="131">
        <f t="shared" si="1"/>
        <v>180.664658</v>
      </c>
      <c r="BG6" s="131">
        <f t="shared" si="1"/>
        <v>188.72248</v>
      </c>
      <c r="BH6" s="163">
        <f t="shared" si="1"/>
        <v>185.0197</v>
      </c>
      <c r="BI6" s="144">
        <f aca="true" t="shared" si="2" ref="BI6:CK6">SUM(BI7:BI9)</f>
        <v>0.018884</v>
      </c>
      <c r="BJ6" s="129">
        <f t="shared" si="2"/>
        <v>0.018884</v>
      </c>
      <c r="BK6" s="129">
        <f t="shared" si="2"/>
        <v>0.091249</v>
      </c>
      <c r="BL6" s="129">
        <f t="shared" si="2"/>
        <v>0.091249</v>
      </c>
      <c r="BM6" s="129">
        <f t="shared" si="2"/>
        <v>0.072365</v>
      </c>
      <c r="BN6" s="129">
        <f t="shared" si="2"/>
        <v>0.072365</v>
      </c>
      <c r="BO6" s="129">
        <f t="shared" si="2"/>
        <v>0.072365</v>
      </c>
      <c r="BP6" s="129">
        <f t="shared" si="2"/>
        <v>0.072365</v>
      </c>
      <c r="BQ6" s="129">
        <f t="shared" si="2"/>
        <v>0.07262199999999999</v>
      </c>
      <c r="BR6" s="129">
        <f t="shared" si="2"/>
        <v>0.072365</v>
      </c>
      <c r="BS6" s="129">
        <f t="shared" si="2"/>
        <v>0.072365</v>
      </c>
      <c r="BT6" s="129">
        <f t="shared" si="2"/>
        <v>0.072365</v>
      </c>
      <c r="BU6" s="129">
        <f t="shared" si="2"/>
        <v>0.072365</v>
      </c>
      <c r="BV6" s="129">
        <f t="shared" si="2"/>
        <v>0</v>
      </c>
      <c r="BW6" s="129">
        <f t="shared" si="2"/>
        <v>0</v>
      </c>
      <c r="BX6" s="129">
        <f t="shared" si="2"/>
        <v>0</v>
      </c>
      <c r="BY6" s="129">
        <f t="shared" si="2"/>
        <v>0</v>
      </c>
      <c r="BZ6" s="129">
        <f t="shared" si="2"/>
        <v>0</v>
      </c>
      <c r="CA6" s="129">
        <f t="shared" si="2"/>
        <v>0</v>
      </c>
      <c r="CB6" s="129">
        <f t="shared" si="2"/>
        <v>0</v>
      </c>
      <c r="CC6" s="129">
        <f t="shared" si="2"/>
        <v>0</v>
      </c>
      <c r="CD6" s="129">
        <f t="shared" si="2"/>
        <v>0</v>
      </c>
      <c r="CE6" s="129">
        <f t="shared" si="2"/>
        <v>0</v>
      </c>
      <c r="CF6" s="129">
        <f t="shared" si="2"/>
        <v>0</v>
      </c>
      <c r="CG6" s="129">
        <f t="shared" si="2"/>
        <v>0</v>
      </c>
      <c r="CH6" s="129">
        <f t="shared" si="2"/>
        <v>0</v>
      </c>
      <c r="CI6" s="129">
        <f t="shared" si="2"/>
        <v>0</v>
      </c>
      <c r="CJ6" s="129">
        <f t="shared" si="2"/>
        <v>0</v>
      </c>
      <c r="CK6" s="163">
        <f t="shared" si="2"/>
        <v>0</v>
      </c>
      <c r="CL6" s="154">
        <f aca="true" t="shared" si="3" ref="CL6:CU6">SUM(CL7:CL9)</f>
        <v>120.191163</v>
      </c>
      <c r="CM6" s="133">
        <f t="shared" si="3"/>
        <v>312.466248</v>
      </c>
      <c r="CN6" s="133">
        <f t="shared" si="3"/>
        <v>251.837326</v>
      </c>
      <c r="CO6" s="176">
        <f t="shared" si="3"/>
        <v>258.200979</v>
      </c>
      <c r="CP6" s="154">
        <f t="shared" si="3"/>
        <v>83.169992</v>
      </c>
      <c r="CQ6" s="133">
        <f t="shared" si="3"/>
        <v>88.933133</v>
      </c>
      <c r="CR6" s="133">
        <f t="shared" si="3"/>
        <v>94.82628</v>
      </c>
      <c r="CS6" s="133">
        <f t="shared" si="3"/>
        <v>134.145248</v>
      </c>
      <c r="CT6" s="133">
        <f t="shared" si="3"/>
        <v>141.801684</v>
      </c>
      <c r="CU6" s="133">
        <f t="shared" si="3"/>
        <v>156.896021</v>
      </c>
      <c r="CV6" s="133">
        <f aca="true" t="shared" si="4" ref="CV6:DB6">SUM(CV7:CV9)</f>
        <v>154.355897</v>
      </c>
      <c r="CW6" s="133">
        <f t="shared" si="4"/>
        <v>165.653224</v>
      </c>
      <c r="CX6" s="133">
        <f t="shared" si="4"/>
        <v>171.77867499999996</v>
      </c>
      <c r="CY6" s="133">
        <f t="shared" si="4"/>
        <v>201.443361</v>
      </c>
      <c r="CZ6" s="133">
        <f t="shared" si="4"/>
        <v>219.87436300000002</v>
      </c>
      <c r="DA6" s="133">
        <f t="shared" si="4"/>
        <v>250.668195</v>
      </c>
      <c r="DB6" s="133">
        <f t="shared" si="4"/>
        <v>197.338944</v>
      </c>
      <c r="DC6" s="133">
        <f aca="true" t="shared" si="5" ref="DC6:DN6">SUM(DC7:DC9)</f>
        <v>211.59283699999997</v>
      </c>
      <c r="DD6" s="133">
        <f t="shared" si="5"/>
        <v>212.022312</v>
      </c>
      <c r="DE6" s="133">
        <f t="shared" si="5"/>
        <v>220.24435599999998</v>
      </c>
      <c r="DF6" s="133">
        <f t="shared" si="5"/>
        <v>205.195273</v>
      </c>
      <c r="DG6" s="133">
        <f t="shared" si="5"/>
        <v>196.875085</v>
      </c>
      <c r="DH6" s="133">
        <f t="shared" si="5"/>
        <v>205.11281100000002</v>
      </c>
      <c r="DI6" s="133">
        <f t="shared" si="5"/>
        <v>206.09598999999997</v>
      </c>
      <c r="DJ6" s="133">
        <f t="shared" si="5"/>
        <v>202.67789299999998</v>
      </c>
      <c r="DK6" s="133">
        <f t="shared" si="5"/>
        <v>219.12669599999998</v>
      </c>
      <c r="DL6" s="133">
        <f t="shared" si="5"/>
        <v>213.026113</v>
      </c>
      <c r="DM6" s="133">
        <f t="shared" si="5"/>
        <v>221.896662</v>
      </c>
      <c r="DN6" s="174">
        <f t="shared" si="5"/>
        <v>218.82932599999998</v>
      </c>
    </row>
    <row r="7" spans="1:118" ht="12.75">
      <c r="A7" s="17"/>
      <c r="B7" s="138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>
        <v>13.100023</v>
      </c>
      <c r="AA7" s="19">
        <v>11.846539</v>
      </c>
      <c r="AB7" s="19">
        <v>8.618549</v>
      </c>
      <c r="AC7" s="19">
        <v>8.395863</v>
      </c>
      <c r="AD7" s="19">
        <v>7.076967</v>
      </c>
      <c r="AE7" s="119">
        <v>9.396805</v>
      </c>
      <c r="AF7" s="158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>
        <v>70.07467</v>
      </c>
      <c r="BD7" s="19">
        <v>64.479953</v>
      </c>
      <c r="BE7" s="19">
        <v>66.074549</v>
      </c>
      <c r="BF7" s="19">
        <v>68.487452</v>
      </c>
      <c r="BG7" s="19">
        <v>74.37688</v>
      </c>
      <c r="BH7" s="169">
        <v>80.364235</v>
      </c>
      <c r="BI7" s="145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1"/>
      <c r="CB7" s="22"/>
      <c r="CC7" s="22"/>
      <c r="CD7" s="171"/>
      <c r="CE7" s="22"/>
      <c r="CF7" s="22"/>
      <c r="CG7" s="22"/>
      <c r="CH7" s="171"/>
      <c r="CI7" s="22"/>
      <c r="CJ7" s="22"/>
      <c r="CK7" s="134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N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83.17469299999999</v>
      </c>
      <c r="DJ7" s="27">
        <f t="shared" si="8"/>
        <v>76.326492</v>
      </c>
      <c r="DK7" s="27">
        <f t="shared" si="8"/>
        <v>74.693098</v>
      </c>
      <c r="DL7" s="27">
        <f t="shared" si="8"/>
        <v>76.88331500000001</v>
      </c>
      <c r="DM7" s="27">
        <f t="shared" si="8"/>
        <v>81.453847</v>
      </c>
      <c r="DN7" s="27">
        <f t="shared" si="8"/>
        <v>89.76104</v>
      </c>
    </row>
    <row r="8" spans="1:118" ht="12.75">
      <c r="A8" s="17"/>
      <c r="B8" s="138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>
        <v>5.588405</v>
      </c>
      <c r="AA8" s="19">
        <v>5.916897</v>
      </c>
      <c r="AB8" s="19">
        <v>11.105066</v>
      </c>
      <c r="AC8" s="19">
        <v>10.427563</v>
      </c>
      <c r="AD8" s="19">
        <v>11.998116</v>
      </c>
      <c r="AE8" s="119">
        <v>11.563628</v>
      </c>
      <c r="AF8" s="158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>
        <v>72.854846</v>
      </c>
      <c r="BD8" s="19">
        <v>71.4035</v>
      </c>
      <c r="BE8" s="19">
        <v>81.591183</v>
      </c>
      <c r="BF8" s="19">
        <v>67.914048</v>
      </c>
      <c r="BG8" s="19">
        <v>70.411965</v>
      </c>
      <c r="BH8" s="169">
        <v>59.868529</v>
      </c>
      <c r="BI8" s="145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59"/>
      <c r="CB8" s="20"/>
      <c r="CC8" s="20"/>
      <c r="CD8" s="159"/>
      <c r="CE8" s="20"/>
      <c r="CF8" s="20"/>
      <c r="CG8" s="20"/>
      <c r="CH8" s="159"/>
      <c r="CI8" s="20"/>
      <c r="CJ8" s="20"/>
      <c r="CK8" s="121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78.44325099999999</v>
      </c>
      <c r="DJ8" s="27">
        <f t="shared" si="8"/>
        <v>77.320397</v>
      </c>
      <c r="DK8" s="27">
        <f t="shared" si="8"/>
        <v>92.696249</v>
      </c>
      <c r="DL8" s="27">
        <f t="shared" si="8"/>
        <v>78.341611</v>
      </c>
      <c r="DM8" s="27">
        <f t="shared" si="8"/>
        <v>82.41008099999999</v>
      </c>
      <c r="DN8" s="27">
        <f t="shared" si="8"/>
        <v>71.432157</v>
      </c>
    </row>
    <row r="9" spans="1:118" ht="12.75">
      <c r="A9" s="17"/>
      <c r="B9" s="138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>
        <v>7.405433</v>
      </c>
      <c r="AA9" s="19">
        <v>13.474309</v>
      </c>
      <c r="AB9" s="19">
        <v>13.950073</v>
      </c>
      <c r="AC9" s="19">
        <v>13.538029</v>
      </c>
      <c r="AD9" s="19">
        <v>14.099099</v>
      </c>
      <c r="AE9" s="119">
        <v>12.849193</v>
      </c>
      <c r="AF9" s="158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>
        <v>37.072613</v>
      </c>
      <c r="BD9" s="19">
        <v>35.556695</v>
      </c>
      <c r="BE9" s="19">
        <v>37.787276</v>
      </c>
      <c r="BF9" s="19">
        <v>44.263158</v>
      </c>
      <c r="BG9" s="19">
        <v>43.933635</v>
      </c>
      <c r="BH9" s="169">
        <v>44.786936</v>
      </c>
      <c r="BI9" s="146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59"/>
      <c r="CB9" s="20"/>
      <c r="CC9" s="20"/>
      <c r="CD9" s="159"/>
      <c r="CE9" s="20"/>
      <c r="CF9" s="20"/>
      <c r="CG9" s="20"/>
      <c r="CH9" s="159"/>
      <c r="CI9" s="20"/>
      <c r="CJ9" s="20"/>
      <c r="CK9" s="121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44.478046</v>
      </c>
      <c r="DJ9" s="27">
        <f t="shared" si="8"/>
        <v>49.031003999999996</v>
      </c>
      <c r="DK9" s="27">
        <f t="shared" si="8"/>
        <v>51.737348999999995</v>
      </c>
      <c r="DL9" s="27">
        <f t="shared" si="8"/>
        <v>57.801187</v>
      </c>
      <c r="DM9" s="27">
        <f t="shared" si="8"/>
        <v>58.032734000000005</v>
      </c>
      <c r="DN9" s="27">
        <f t="shared" si="8"/>
        <v>57.636129</v>
      </c>
    </row>
    <row r="10" spans="2:118" s="115" customFormat="1" ht="30" customHeight="1">
      <c r="B10" s="116" t="s">
        <v>5</v>
      </c>
      <c r="C10" s="124">
        <f aca="true" t="shared" si="9" ref="C10:K10">SUM(C11:C13)</f>
        <v>0.33061700000000005</v>
      </c>
      <c r="D10" s="124">
        <f t="shared" si="9"/>
        <v>0.241529</v>
      </c>
      <c r="E10" s="124">
        <f t="shared" si="9"/>
        <v>0.319327</v>
      </c>
      <c r="F10" s="124">
        <f t="shared" si="9"/>
        <v>0.331829</v>
      </c>
      <c r="G10" s="124">
        <f t="shared" si="9"/>
        <v>0.31967300000000004</v>
      </c>
      <c r="H10" s="124">
        <f t="shared" si="9"/>
        <v>0.31967300000000004</v>
      </c>
      <c r="I10" s="124">
        <f t="shared" si="9"/>
        <v>0.33261900000000005</v>
      </c>
      <c r="J10" s="124">
        <f t="shared" si="9"/>
        <v>0.112931</v>
      </c>
      <c r="K10" s="124">
        <f t="shared" si="9"/>
        <v>0.319327</v>
      </c>
      <c r="L10" s="124">
        <f aca="true" t="shared" si="10" ref="L10:AE10">SUM(L11:L13)</f>
        <v>0.330285</v>
      </c>
      <c r="M10" s="124">
        <f t="shared" si="10"/>
        <v>0.32701600000000003</v>
      </c>
      <c r="N10" s="124">
        <f t="shared" si="10"/>
        <v>0.32701600000000003</v>
      </c>
      <c r="O10" s="124">
        <f t="shared" si="10"/>
        <v>0.41295600000000005</v>
      </c>
      <c r="P10" s="124">
        <f t="shared" si="10"/>
        <v>0.41027600000000003</v>
      </c>
      <c r="Q10" s="124">
        <f t="shared" si="10"/>
        <v>0.395567</v>
      </c>
      <c r="R10" s="124">
        <f t="shared" si="10"/>
        <v>0.395567</v>
      </c>
      <c r="S10" s="124">
        <f t="shared" si="10"/>
        <v>0.319327</v>
      </c>
      <c r="T10" s="124">
        <f t="shared" si="10"/>
        <v>0.319327</v>
      </c>
      <c r="U10" s="124">
        <f t="shared" si="10"/>
        <v>0.319327</v>
      </c>
      <c r="V10" s="124">
        <f t="shared" si="10"/>
        <v>0.319327</v>
      </c>
      <c r="W10" s="124">
        <f t="shared" si="10"/>
        <v>0.35241700000000004</v>
      </c>
      <c r="X10" s="124">
        <f t="shared" si="10"/>
        <v>0.38731000000000004</v>
      </c>
      <c r="Y10" s="124">
        <f t="shared" si="10"/>
        <v>0.36540799999999996</v>
      </c>
      <c r="Z10" s="124">
        <f t="shared" si="10"/>
        <v>0.352417</v>
      </c>
      <c r="AA10" s="124">
        <f t="shared" si="10"/>
        <v>0.352417</v>
      </c>
      <c r="AB10" s="124">
        <f t="shared" si="10"/>
        <v>0.352417</v>
      </c>
      <c r="AC10" s="124">
        <f t="shared" si="10"/>
        <v>0.352417</v>
      </c>
      <c r="AD10" s="124">
        <f t="shared" si="10"/>
        <v>0.352417</v>
      </c>
      <c r="AE10" s="126">
        <f t="shared" si="10"/>
        <v>0.377764</v>
      </c>
      <c r="AF10" s="142">
        <f aca="true" t="shared" si="11" ref="AF10:BK10">SUM(AF11:AF13)</f>
        <v>0.21292299999999997</v>
      </c>
      <c r="AG10" s="124">
        <f t="shared" si="11"/>
        <v>0.26857</v>
      </c>
      <c r="AH10" s="124">
        <f t="shared" si="11"/>
        <v>0.230416</v>
      </c>
      <c r="AI10" s="124">
        <f t="shared" si="11"/>
        <v>0.17881000000000002</v>
      </c>
      <c r="AJ10" s="124">
        <f t="shared" si="11"/>
        <v>0.006301</v>
      </c>
      <c r="AK10" s="124">
        <f t="shared" si="11"/>
        <v>0.013378</v>
      </c>
      <c r="AL10" s="124">
        <f t="shared" si="11"/>
        <v>0.009633</v>
      </c>
      <c r="AM10" s="124">
        <f t="shared" si="11"/>
        <v>0.012375</v>
      </c>
      <c r="AN10" s="124">
        <f t="shared" si="11"/>
        <v>0.020069</v>
      </c>
      <c r="AO10" s="124">
        <f t="shared" si="11"/>
        <v>0.226082</v>
      </c>
      <c r="AP10" s="124">
        <f t="shared" si="11"/>
        <v>0.19551200000000002</v>
      </c>
      <c r="AQ10" s="124">
        <f t="shared" si="11"/>
        <v>0.166588</v>
      </c>
      <c r="AR10" s="124">
        <f t="shared" si="11"/>
        <v>0.18043199999999998</v>
      </c>
      <c r="AS10" s="124">
        <f t="shared" si="11"/>
        <v>0.302569</v>
      </c>
      <c r="AT10" s="124">
        <f t="shared" si="11"/>
        <v>0.36345099999999997</v>
      </c>
      <c r="AU10" s="124">
        <f t="shared" si="11"/>
        <v>0.282325</v>
      </c>
      <c r="AV10" s="124">
        <f t="shared" si="11"/>
        <v>0.732548</v>
      </c>
      <c r="AW10" s="124">
        <f t="shared" si="11"/>
        <v>0.735556</v>
      </c>
      <c r="AX10" s="124">
        <f t="shared" si="11"/>
        <v>0.780263</v>
      </c>
      <c r="AY10" s="124">
        <f t="shared" si="11"/>
        <v>0.7966949999999999</v>
      </c>
      <c r="AZ10" s="124">
        <f t="shared" si="11"/>
        <v>0.743506</v>
      </c>
      <c r="BA10" s="124">
        <f t="shared" si="11"/>
        <v>0.5769829999999999</v>
      </c>
      <c r="BB10" s="124">
        <f t="shared" si="11"/>
        <v>0.6112719999999999</v>
      </c>
      <c r="BC10" s="124">
        <f t="shared" si="11"/>
        <v>0.652412</v>
      </c>
      <c r="BD10" s="124">
        <f t="shared" si="11"/>
        <v>0.7135170000000001</v>
      </c>
      <c r="BE10" s="124">
        <f t="shared" si="11"/>
        <v>0.777478</v>
      </c>
      <c r="BF10" s="124">
        <f t="shared" si="11"/>
        <v>0.770891</v>
      </c>
      <c r="BG10" s="124">
        <f t="shared" si="11"/>
        <v>0.890446</v>
      </c>
      <c r="BH10" s="126">
        <f t="shared" si="11"/>
        <v>1.0298910000000001</v>
      </c>
      <c r="BI10" s="142">
        <f t="shared" si="11"/>
        <v>0.002939</v>
      </c>
      <c r="BJ10" s="129">
        <f t="shared" si="11"/>
        <v>0.004126</v>
      </c>
      <c r="BK10" s="129">
        <f t="shared" si="11"/>
        <v>0</v>
      </c>
      <c r="BL10" s="129">
        <f aca="true" t="shared" si="12" ref="BL10:BU10">SUM(BL11:BL13)</f>
        <v>0</v>
      </c>
      <c r="BM10" s="129">
        <f t="shared" si="12"/>
        <v>0</v>
      </c>
      <c r="BN10" s="129">
        <f t="shared" si="12"/>
        <v>0</v>
      </c>
      <c r="BO10" s="129">
        <f t="shared" si="12"/>
        <v>0</v>
      </c>
      <c r="BP10" s="129">
        <f t="shared" si="12"/>
        <v>0</v>
      </c>
      <c r="BQ10" s="129">
        <f t="shared" si="12"/>
        <v>0</v>
      </c>
      <c r="BR10" s="129">
        <f t="shared" si="12"/>
        <v>0</v>
      </c>
      <c r="BS10" s="129">
        <f t="shared" si="12"/>
        <v>0</v>
      </c>
      <c r="BT10" s="129">
        <f t="shared" si="12"/>
        <v>0</v>
      </c>
      <c r="BU10" s="129">
        <f t="shared" si="12"/>
        <v>0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35"/>
      <c r="CL10" s="127">
        <f>SUM(CL11:CL13)</f>
        <v>0.546479</v>
      </c>
      <c r="CM10" s="128">
        <f>SUM(CM11:CM13)</f>
        <v>0.514225</v>
      </c>
      <c r="CN10" s="128">
        <f>SUM(CN11:CN13)</f>
        <v>0.5497430000000001</v>
      </c>
      <c r="CO10" s="128">
        <f>SUM(CO11:CO13)</f>
        <v>0.5106390000000001</v>
      </c>
      <c r="CP10" s="128">
        <f aca="true" t="shared" si="13" ref="CP10:CU10">SUM(CP11:CP13)</f>
        <v>0.32597400000000004</v>
      </c>
      <c r="CQ10" s="128">
        <f t="shared" si="13"/>
        <v>0.33305100000000004</v>
      </c>
      <c r="CR10" s="128">
        <f t="shared" si="13"/>
        <v>0.342252</v>
      </c>
      <c r="CS10" s="128">
        <f t="shared" si="13"/>
        <v>0.125306</v>
      </c>
      <c r="CT10" s="128">
        <f t="shared" si="13"/>
        <v>0.33939600000000003</v>
      </c>
      <c r="CU10" s="128">
        <f t="shared" si="13"/>
        <v>0.556367</v>
      </c>
      <c r="CV10" s="128">
        <f aca="true" t="shared" si="14" ref="CV10:DB10">SUM(CV11:CV13)</f>
        <v>0.5225280000000001</v>
      </c>
      <c r="CW10" s="128">
        <f t="shared" si="14"/>
        <v>0.49360400000000004</v>
      </c>
      <c r="CX10" s="128">
        <f t="shared" si="14"/>
        <v>0.593388</v>
      </c>
      <c r="CY10" s="128">
        <f t="shared" si="14"/>
        <v>0.7128450000000001</v>
      </c>
      <c r="CZ10" s="128">
        <f t="shared" si="14"/>
        <v>0.759018</v>
      </c>
      <c r="DA10" s="128">
        <f t="shared" si="14"/>
        <v>0.677892</v>
      </c>
      <c r="DB10" s="128">
        <f t="shared" si="14"/>
        <v>1.051875</v>
      </c>
      <c r="DC10" s="128">
        <f aca="true" t="shared" si="15" ref="DC10:DN10">SUM(DC11:DC13)</f>
        <v>1.054883</v>
      </c>
      <c r="DD10" s="128">
        <f t="shared" si="15"/>
        <v>1.09959</v>
      </c>
      <c r="DE10" s="128">
        <f t="shared" si="15"/>
        <v>1.116022</v>
      </c>
      <c r="DF10" s="128">
        <f t="shared" si="15"/>
        <v>1.095923</v>
      </c>
      <c r="DG10" s="128">
        <f t="shared" si="15"/>
        <v>0.964293</v>
      </c>
      <c r="DH10" s="128">
        <f t="shared" si="15"/>
        <v>0.9766799999999999</v>
      </c>
      <c r="DI10" s="128">
        <f t="shared" si="15"/>
        <v>1.004829</v>
      </c>
      <c r="DJ10" s="128">
        <f t="shared" si="15"/>
        <v>1.065934</v>
      </c>
      <c r="DK10" s="128">
        <f t="shared" si="15"/>
        <v>1.129895</v>
      </c>
      <c r="DL10" s="128">
        <f t="shared" si="15"/>
        <v>1.123308</v>
      </c>
      <c r="DM10" s="128">
        <f t="shared" si="15"/>
        <v>1.242863</v>
      </c>
      <c r="DN10" s="175">
        <f t="shared" si="15"/>
        <v>1.407655</v>
      </c>
    </row>
    <row r="11" spans="2:118" ht="12.75">
      <c r="B11" s="138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19">
        <v>0.025347</v>
      </c>
      <c r="AF11" s="160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>
        <v>0.100344</v>
      </c>
      <c r="BD11" s="19">
        <v>0.125248</v>
      </c>
      <c r="BE11" s="19">
        <v>0.168629</v>
      </c>
      <c r="BF11" s="19">
        <v>0.162042</v>
      </c>
      <c r="BG11" s="19">
        <v>0.204947</v>
      </c>
      <c r="BH11" s="169">
        <v>0.285007</v>
      </c>
      <c r="BI11" s="147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2"/>
      <c r="CB11" s="18"/>
      <c r="CC11" s="18"/>
      <c r="CD11" s="172"/>
      <c r="CE11" s="18"/>
      <c r="CF11" s="18"/>
      <c r="CG11" s="18"/>
      <c r="CH11" s="172"/>
      <c r="CI11" s="18"/>
      <c r="CJ11" s="18"/>
      <c r="CK11" s="136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N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0.100344</v>
      </c>
      <c r="DJ11" s="27">
        <f t="shared" si="18"/>
        <v>0.125248</v>
      </c>
      <c r="DK11" s="27">
        <f t="shared" si="18"/>
        <v>0.168629</v>
      </c>
      <c r="DL11" s="27">
        <f t="shared" si="18"/>
        <v>0.162042</v>
      </c>
      <c r="DM11" s="27">
        <f t="shared" si="18"/>
        <v>0.204947</v>
      </c>
      <c r="DN11" s="27">
        <f t="shared" si="18"/>
        <v>0.310354</v>
      </c>
    </row>
    <row r="12" spans="2:118" ht="13.5">
      <c r="B12" s="138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19">
        <v>0</v>
      </c>
      <c r="AF12" s="160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>
        <v>0.543432</v>
      </c>
      <c r="BD12" s="19">
        <v>0.588269</v>
      </c>
      <c r="BE12" s="19">
        <v>0.608121</v>
      </c>
      <c r="BF12" s="19">
        <v>0.608121</v>
      </c>
      <c r="BG12" s="19">
        <v>0.684771</v>
      </c>
      <c r="BH12" s="169">
        <v>0.291222</v>
      </c>
      <c r="BI12" s="147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6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0.543432</v>
      </c>
      <c r="DJ12" s="27">
        <f t="shared" si="18"/>
        <v>0.588269</v>
      </c>
      <c r="DK12" s="27">
        <f t="shared" si="18"/>
        <v>0.608121</v>
      </c>
      <c r="DL12" s="27">
        <f t="shared" si="18"/>
        <v>0.608121</v>
      </c>
      <c r="DM12" s="27">
        <f t="shared" si="18"/>
        <v>0.684771</v>
      </c>
      <c r="DN12" s="27">
        <f t="shared" si="18"/>
        <v>0.291222</v>
      </c>
    </row>
    <row r="13" spans="2:118" ht="13.5">
      <c r="B13" s="138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>
        <v>0.352417</v>
      </c>
      <c r="AA13" s="19">
        <v>0.352417</v>
      </c>
      <c r="AB13" s="19">
        <v>0.352417</v>
      </c>
      <c r="AC13" s="19">
        <v>0.352417</v>
      </c>
      <c r="AD13" s="19">
        <v>0.352417</v>
      </c>
      <c r="AE13" s="119">
        <v>0.352417</v>
      </c>
      <c r="AF13" s="160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>
        <v>0.008636</v>
      </c>
      <c r="BD13" s="19">
        <v>0</v>
      </c>
      <c r="BE13" s="19">
        <v>0.000728</v>
      </c>
      <c r="BF13" s="19">
        <v>0.000728</v>
      </c>
      <c r="BG13" s="19">
        <v>0.000728</v>
      </c>
      <c r="BH13" s="169">
        <v>0.453662</v>
      </c>
      <c r="BI13" s="146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6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0.36105299999999996</v>
      </c>
      <c r="DJ13" s="27">
        <f t="shared" si="18"/>
        <v>0.352417</v>
      </c>
      <c r="DK13" s="27">
        <f t="shared" si="18"/>
        <v>0.353145</v>
      </c>
      <c r="DL13" s="27">
        <f t="shared" si="18"/>
        <v>0.353145</v>
      </c>
      <c r="DM13" s="27">
        <f t="shared" si="18"/>
        <v>0.353145</v>
      </c>
      <c r="DN13" s="27">
        <f t="shared" si="18"/>
        <v>0.806079</v>
      </c>
    </row>
    <row r="14" spans="2:118" s="115" customFormat="1" ht="41.25" customHeight="1">
      <c r="B14" s="116" t="s">
        <v>8</v>
      </c>
      <c r="C14" s="124">
        <f aca="true" t="shared" si="19" ref="C14:BH14">SUM(C15:C17)</f>
        <v>0</v>
      </c>
      <c r="D14" s="124">
        <f t="shared" si="19"/>
        <v>0</v>
      </c>
      <c r="E14" s="124">
        <f t="shared" si="19"/>
        <v>0</v>
      </c>
      <c r="F14" s="124">
        <f t="shared" si="19"/>
        <v>0</v>
      </c>
      <c r="G14" s="123">
        <f t="shared" si="19"/>
        <v>0</v>
      </c>
      <c r="H14" s="123">
        <f t="shared" si="19"/>
        <v>0</v>
      </c>
      <c r="I14" s="123">
        <f t="shared" si="19"/>
        <v>0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6"/>
      <c r="AF14" s="142">
        <f t="shared" si="19"/>
        <v>5.367579</v>
      </c>
      <c r="AG14" s="124">
        <f t="shared" si="19"/>
        <v>6.695279</v>
      </c>
      <c r="AH14" s="124">
        <f t="shared" si="19"/>
        <v>6.335661</v>
      </c>
      <c r="AI14" s="124">
        <f t="shared" si="19"/>
        <v>5.3944019999999995</v>
      </c>
      <c r="AJ14" s="124">
        <f t="shared" si="19"/>
        <v>1.996114</v>
      </c>
      <c r="AK14" s="124">
        <f t="shared" si="19"/>
        <v>1.18657</v>
      </c>
      <c r="AL14" s="124">
        <f t="shared" si="19"/>
        <v>1.136151</v>
      </c>
      <c r="AM14" s="124">
        <f t="shared" si="19"/>
        <v>0.9065150000000001</v>
      </c>
      <c r="AN14" s="124">
        <f t="shared" si="19"/>
        <v>0.6576299999999999</v>
      </c>
      <c r="AO14" s="124">
        <f t="shared" si="19"/>
        <v>0.651439</v>
      </c>
      <c r="AP14" s="124">
        <f t="shared" si="19"/>
        <v>0.23536400000000002</v>
      </c>
      <c r="AQ14" s="124">
        <f t="shared" si="19"/>
        <v>0.835053</v>
      </c>
      <c r="AR14" s="124">
        <f t="shared" si="19"/>
        <v>3.8121289999999997</v>
      </c>
      <c r="AS14" s="124">
        <f t="shared" si="19"/>
        <v>2.1836</v>
      </c>
      <c r="AT14" s="124">
        <f t="shared" si="19"/>
        <v>2.973338</v>
      </c>
      <c r="AU14" s="124">
        <f t="shared" si="19"/>
        <v>2.867202</v>
      </c>
      <c r="AV14" s="124">
        <f t="shared" si="19"/>
        <v>2.087335</v>
      </c>
      <c r="AW14" s="124">
        <f t="shared" si="19"/>
        <v>2.092671</v>
      </c>
      <c r="AX14" s="124">
        <f t="shared" si="19"/>
        <v>2.32258</v>
      </c>
      <c r="AY14" s="124">
        <f t="shared" si="19"/>
        <v>1.9519419999999998</v>
      </c>
      <c r="AZ14" s="124">
        <f t="shared" si="19"/>
        <v>1.931813</v>
      </c>
      <c r="BA14" s="124">
        <f t="shared" si="19"/>
        <v>1.9595920000000002</v>
      </c>
      <c r="BB14" s="124">
        <f t="shared" si="19"/>
        <v>1.818268</v>
      </c>
      <c r="BC14" s="124">
        <f t="shared" si="19"/>
        <v>2.520402</v>
      </c>
      <c r="BD14" s="124">
        <f t="shared" si="19"/>
        <v>2.499402</v>
      </c>
      <c r="BE14" s="124">
        <f t="shared" si="19"/>
        <v>1.919084</v>
      </c>
      <c r="BF14" s="124">
        <f t="shared" si="19"/>
        <v>0.969998</v>
      </c>
      <c r="BG14" s="124">
        <f t="shared" si="19"/>
        <v>1.5924989999999999</v>
      </c>
      <c r="BH14" s="126">
        <f t="shared" si="19"/>
        <v>1.612242</v>
      </c>
      <c r="BI14" s="142">
        <f>SUM(BI15:BI17)</f>
        <v>0</v>
      </c>
      <c r="BJ14" s="124">
        <f>SUM(BJ15:BJ17)</f>
        <v>0</v>
      </c>
      <c r="BK14" s="124">
        <f>SUM(BK15:BK17)</f>
        <v>0</v>
      </c>
      <c r="BL14" s="124">
        <f>SUM(BL15:BL17)</f>
        <v>0</v>
      </c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5"/>
      <c r="CB14" s="124"/>
      <c r="CC14" s="124"/>
      <c r="CD14" s="125"/>
      <c r="CE14" s="124"/>
      <c r="CF14" s="124"/>
      <c r="CG14" s="124"/>
      <c r="CH14" s="125"/>
      <c r="CI14" s="124"/>
      <c r="CJ14" s="124"/>
      <c r="CK14" s="126"/>
      <c r="CL14" s="127">
        <f>SUM(CL15:CL17)</f>
        <v>5.367579</v>
      </c>
      <c r="CM14" s="128">
        <f>SUM(CM15:CM17)</f>
        <v>6.695279</v>
      </c>
      <c r="CN14" s="128">
        <f>SUM(CN15:CN17)</f>
        <v>6.335661</v>
      </c>
      <c r="CO14" s="128">
        <f>SUM(CO15:CO17)</f>
        <v>5.3944019999999995</v>
      </c>
      <c r="CP14" s="128">
        <f aca="true" t="shared" si="20" ref="CP14:CU14">SUM(CP15:CP17)</f>
        <v>1.996114</v>
      </c>
      <c r="CQ14" s="128">
        <f t="shared" si="20"/>
        <v>1.18657</v>
      </c>
      <c r="CR14" s="128">
        <f t="shared" si="20"/>
        <v>1.136151</v>
      </c>
      <c r="CS14" s="128">
        <f t="shared" si="20"/>
        <v>0.9065150000000001</v>
      </c>
      <c r="CT14" s="128">
        <f t="shared" si="20"/>
        <v>0.6576299999999999</v>
      </c>
      <c r="CU14" s="128">
        <f t="shared" si="20"/>
        <v>0.651439</v>
      </c>
      <c r="CV14" s="128">
        <f aca="true" t="shared" si="21" ref="CV14:DB14">SUM(CV15:CV17)</f>
        <v>0.23536400000000002</v>
      </c>
      <c r="CW14" s="128">
        <f t="shared" si="21"/>
        <v>0.835053</v>
      </c>
      <c r="CX14" s="128">
        <f t="shared" si="21"/>
        <v>3.8121289999999997</v>
      </c>
      <c r="CY14" s="128">
        <f t="shared" si="21"/>
        <v>2.1836</v>
      </c>
      <c r="CZ14" s="128">
        <f t="shared" si="21"/>
        <v>2.973338</v>
      </c>
      <c r="DA14" s="128">
        <f t="shared" si="21"/>
        <v>2.867202</v>
      </c>
      <c r="DB14" s="128">
        <f t="shared" si="21"/>
        <v>2.087335</v>
      </c>
      <c r="DC14" s="128">
        <f aca="true" t="shared" si="22" ref="DC14:DN14">SUM(DC15:DC17)</f>
        <v>2.092671</v>
      </c>
      <c r="DD14" s="128">
        <f t="shared" si="22"/>
        <v>2.32258</v>
      </c>
      <c r="DE14" s="128">
        <f t="shared" si="22"/>
        <v>1.9519419999999998</v>
      </c>
      <c r="DF14" s="128">
        <f t="shared" si="22"/>
        <v>1.931813</v>
      </c>
      <c r="DG14" s="128">
        <f t="shared" si="22"/>
        <v>1.9595920000000002</v>
      </c>
      <c r="DH14" s="128">
        <f t="shared" si="22"/>
        <v>1.818268</v>
      </c>
      <c r="DI14" s="128">
        <f t="shared" si="22"/>
        <v>2.520402</v>
      </c>
      <c r="DJ14" s="128">
        <f t="shared" si="22"/>
        <v>2.499402</v>
      </c>
      <c r="DK14" s="128">
        <f t="shared" si="22"/>
        <v>1.919084</v>
      </c>
      <c r="DL14" s="128">
        <f t="shared" si="22"/>
        <v>0.969998</v>
      </c>
      <c r="DM14" s="128">
        <f t="shared" si="22"/>
        <v>1.5924989999999999</v>
      </c>
      <c r="DN14" s="175">
        <f t="shared" si="22"/>
        <v>1.612242</v>
      </c>
    </row>
    <row r="15" spans="2:118" ht="12.75">
      <c r="B15" s="138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67"/>
      <c r="AF15" s="160">
        <v>2.063345</v>
      </c>
      <c r="AG15" s="19">
        <v>0.297651</v>
      </c>
      <c r="AH15" s="20">
        <v>0.676775</v>
      </c>
      <c r="AI15" s="20">
        <v>0.328815</v>
      </c>
      <c r="AJ15" s="160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>
        <v>0.463626</v>
      </c>
      <c r="BD15" s="19">
        <v>0.457626</v>
      </c>
      <c r="BE15" s="19">
        <v>0.453448</v>
      </c>
      <c r="BF15" s="19">
        <v>0.179575</v>
      </c>
      <c r="BG15" s="19">
        <v>0.046563</v>
      </c>
      <c r="BH15" s="170">
        <v>0.066306</v>
      </c>
      <c r="BI15" s="162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5"/>
      <c r="CB15" s="33"/>
      <c r="CC15" s="33"/>
      <c r="CD15" s="165"/>
      <c r="CE15" s="33"/>
      <c r="CF15" s="33"/>
      <c r="CG15" s="33"/>
      <c r="CH15" s="165"/>
      <c r="CI15" s="33"/>
      <c r="CJ15" s="33"/>
      <c r="CK15" s="137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N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0.463626</v>
      </c>
      <c r="DJ15" s="27">
        <f t="shared" si="25"/>
        <v>0.457626</v>
      </c>
      <c r="DK15" s="27">
        <f t="shared" si="25"/>
        <v>0.453448</v>
      </c>
      <c r="DL15" s="27">
        <f t="shared" si="25"/>
        <v>0.179575</v>
      </c>
      <c r="DM15" s="27">
        <f t="shared" si="25"/>
        <v>0.046563</v>
      </c>
      <c r="DN15" s="27">
        <f t="shared" si="25"/>
        <v>0.066306</v>
      </c>
    </row>
    <row r="16" spans="2:118" ht="13.5">
      <c r="B16" s="138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67"/>
      <c r="AF16" s="160">
        <v>3.304234</v>
      </c>
      <c r="AG16" s="107">
        <v>6.397628</v>
      </c>
      <c r="AH16" s="20">
        <v>5.658886</v>
      </c>
      <c r="AI16" s="29">
        <v>5.065587</v>
      </c>
      <c r="AJ16" s="160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>
        <v>1.354036</v>
      </c>
      <c r="BD16" s="19">
        <v>1.354036</v>
      </c>
      <c r="BE16" s="19">
        <v>1.350636</v>
      </c>
      <c r="BF16" s="19">
        <v>0.790423</v>
      </c>
      <c r="BG16" s="19">
        <v>1.545936</v>
      </c>
      <c r="BH16" s="170">
        <v>1.545936</v>
      </c>
      <c r="BI16" s="162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5"/>
      <c r="CB16" s="33"/>
      <c r="CC16" s="33"/>
      <c r="CD16" s="165"/>
      <c r="CE16" s="33"/>
      <c r="CF16" s="33"/>
      <c r="CG16" s="33"/>
      <c r="CH16" s="165"/>
      <c r="CI16" s="33"/>
      <c r="CJ16" s="33"/>
      <c r="CK16" s="137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1.354036</v>
      </c>
      <c r="DJ16" s="27">
        <f t="shared" si="25"/>
        <v>1.354036</v>
      </c>
      <c r="DK16" s="27">
        <f t="shared" si="25"/>
        <v>1.350636</v>
      </c>
      <c r="DL16" s="27">
        <f t="shared" si="25"/>
        <v>0.790423</v>
      </c>
      <c r="DM16" s="27">
        <f t="shared" si="25"/>
        <v>1.545936</v>
      </c>
      <c r="DN16" s="27">
        <f t="shared" si="25"/>
        <v>1.545936</v>
      </c>
    </row>
    <row r="17" spans="2:118" ht="13.5">
      <c r="B17" s="138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67"/>
      <c r="AF17" s="160">
        <v>0</v>
      </c>
      <c r="AG17" s="107">
        <v>0</v>
      </c>
      <c r="AH17" s="20"/>
      <c r="AI17" s="20">
        <v>0</v>
      </c>
      <c r="AJ17" s="160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>
        <v>0.70274</v>
      </c>
      <c r="BD17" s="19">
        <v>0.68774</v>
      </c>
      <c r="BE17" s="19">
        <v>0.115</v>
      </c>
      <c r="BF17" s="19"/>
      <c r="BG17" s="19"/>
      <c r="BH17" s="170"/>
      <c r="BI17" s="162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5"/>
      <c r="CB17" s="33"/>
      <c r="CC17" s="33"/>
      <c r="CD17" s="165"/>
      <c r="CE17" s="33"/>
      <c r="CF17" s="33"/>
      <c r="CG17" s="33"/>
      <c r="CH17" s="165"/>
      <c r="CI17" s="33"/>
      <c r="CJ17" s="33"/>
      <c r="CK17" s="137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0.70274</v>
      </c>
      <c r="DJ17" s="27">
        <f t="shared" si="25"/>
        <v>0.68774</v>
      </c>
      <c r="DK17" s="27">
        <f t="shared" si="25"/>
        <v>0.115</v>
      </c>
      <c r="DL17" s="27">
        <f t="shared" si="25"/>
        <v>0</v>
      </c>
      <c r="DM17" s="27">
        <f t="shared" si="25"/>
        <v>0</v>
      </c>
      <c r="DN17" s="27">
        <f t="shared" si="25"/>
        <v>0</v>
      </c>
    </row>
    <row r="18" spans="2:118" s="115" customFormat="1" ht="30" customHeight="1">
      <c r="B18" s="116" t="s">
        <v>6</v>
      </c>
      <c r="C18" s="124">
        <f aca="true" t="shared" si="26" ref="C18:I18">SUM(C19:C21)</f>
        <v>0</v>
      </c>
      <c r="D18" s="124">
        <f t="shared" si="26"/>
        <v>0</v>
      </c>
      <c r="E18" s="124">
        <f t="shared" si="26"/>
        <v>0</v>
      </c>
      <c r="F18" s="124">
        <f t="shared" si="26"/>
        <v>0</v>
      </c>
      <c r="G18" s="123">
        <f t="shared" si="26"/>
        <v>0</v>
      </c>
      <c r="H18" s="123">
        <f t="shared" si="26"/>
        <v>0</v>
      </c>
      <c r="I18" s="123">
        <f t="shared" si="26"/>
        <v>0</v>
      </c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6"/>
      <c r="AF18" s="142">
        <f aca="true" t="shared" si="27" ref="AF18:AM18">SUM(AF19:AF21)</f>
        <v>0.013843</v>
      </c>
      <c r="AG18" s="124">
        <f t="shared" si="27"/>
        <v>0.9088440000000001</v>
      </c>
      <c r="AH18" s="124">
        <f t="shared" si="27"/>
        <v>1.25406</v>
      </c>
      <c r="AI18" s="124">
        <f t="shared" si="27"/>
        <v>1.0238289999999999</v>
      </c>
      <c r="AJ18" s="142">
        <f t="shared" si="27"/>
        <v>0.395365</v>
      </c>
      <c r="AK18" s="124">
        <f t="shared" si="27"/>
        <v>0.922637</v>
      </c>
      <c r="AL18" s="124">
        <f t="shared" si="27"/>
        <v>0.816184</v>
      </c>
      <c r="AM18" s="124">
        <f t="shared" si="27"/>
        <v>0.818457</v>
      </c>
      <c r="AN18" s="124">
        <f aca="true" t="shared" si="28" ref="AN18:BH18">SUM(AN19:AN21)</f>
        <v>0.8345279999999999</v>
      </c>
      <c r="AO18" s="124">
        <f t="shared" si="28"/>
        <v>0.833369</v>
      </c>
      <c r="AP18" s="124">
        <f t="shared" si="28"/>
        <v>0.812976</v>
      </c>
      <c r="AQ18" s="124">
        <f t="shared" si="28"/>
        <v>0.835602</v>
      </c>
      <c r="AR18" s="124">
        <f t="shared" si="28"/>
        <v>0.846939</v>
      </c>
      <c r="AS18" s="124">
        <f t="shared" si="28"/>
        <v>0.859792</v>
      </c>
      <c r="AT18" s="124">
        <f t="shared" si="28"/>
        <v>0.85878</v>
      </c>
      <c r="AU18" s="124">
        <f t="shared" si="28"/>
        <v>0.870318</v>
      </c>
      <c r="AV18" s="124">
        <f t="shared" si="28"/>
        <v>0.226722</v>
      </c>
      <c r="AW18" s="124">
        <f t="shared" si="28"/>
        <v>0.237622</v>
      </c>
      <c r="AX18" s="124">
        <f t="shared" si="28"/>
        <v>0.496652</v>
      </c>
      <c r="AY18" s="124">
        <f t="shared" si="28"/>
        <v>0.252992</v>
      </c>
      <c r="AZ18" s="124">
        <f t="shared" si="28"/>
        <v>0.250593</v>
      </c>
      <c r="BA18" s="124">
        <f t="shared" si="28"/>
        <v>0.331706</v>
      </c>
      <c r="BB18" s="124">
        <f t="shared" si="28"/>
        <v>0.194569</v>
      </c>
      <c r="BC18" s="124">
        <f t="shared" si="28"/>
        <v>0.324079</v>
      </c>
      <c r="BD18" s="124">
        <f t="shared" si="28"/>
        <v>0.20500700000000002</v>
      </c>
      <c r="BE18" s="124">
        <f t="shared" si="28"/>
        <v>0.269202</v>
      </c>
      <c r="BF18" s="124">
        <f t="shared" si="28"/>
        <v>0.189765</v>
      </c>
      <c r="BG18" s="124">
        <f t="shared" si="28"/>
        <v>0.15774</v>
      </c>
      <c r="BH18" s="126">
        <f t="shared" si="28"/>
        <v>0.223252</v>
      </c>
      <c r="BI18" s="142">
        <f>SUM(BI19:BI21)</f>
        <v>0</v>
      </c>
      <c r="BJ18" s="124">
        <f>SUM(BJ19:BJ21)</f>
        <v>0</v>
      </c>
      <c r="BK18" s="124">
        <f>SUM(BK19:BK21)</f>
        <v>0</v>
      </c>
      <c r="BL18" s="33"/>
      <c r="BM18" s="33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5"/>
      <c r="CB18" s="124"/>
      <c r="CC18" s="124"/>
      <c r="CD18" s="125"/>
      <c r="CE18" s="124"/>
      <c r="CF18" s="124"/>
      <c r="CG18" s="124"/>
      <c r="CH18" s="125"/>
      <c r="CI18" s="124"/>
      <c r="CJ18" s="124"/>
      <c r="CK18" s="126"/>
      <c r="CL18" s="127">
        <f>SUM(CL19:CL21)</f>
        <v>0.013843</v>
      </c>
      <c r="CM18" s="128">
        <f>SUM(CM19:CM21)</f>
        <v>0.9088440000000001</v>
      </c>
      <c r="CN18" s="128">
        <f>SUM(CN19:CN21)</f>
        <v>1.25406</v>
      </c>
      <c r="CO18" s="128">
        <f>SUM(CO19:CO21)</f>
        <v>1.0238289999999999</v>
      </c>
      <c r="CP18" s="128">
        <f aca="true" t="shared" si="29" ref="CP18:CU18">SUM(CP19:CP21)</f>
        <v>0.395365</v>
      </c>
      <c r="CQ18" s="128">
        <f t="shared" si="29"/>
        <v>0.922637</v>
      </c>
      <c r="CR18" s="128">
        <f t="shared" si="29"/>
        <v>0.816184</v>
      </c>
      <c r="CS18" s="128">
        <f t="shared" si="29"/>
        <v>0.818457</v>
      </c>
      <c r="CT18" s="128">
        <f t="shared" si="29"/>
        <v>0.8345279999999999</v>
      </c>
      <c r="CU18" s="128">
        <f t="shared" si="29"/>
        <v>0.833369</v>
      </c>
      <c r="CV18" s="128">
        <f aca="true" t="shared" si="30" ref="CV18:DB18">SUM(CV19:CV21)</f>
        <v>0.812976</v>
      </c>
      <c r="CW18" s="128">
        <f t="shared" si="30"/>
        <v>0.835602</v>
      </c>
      <c r="CX18" s="128">
        <f t="shared" si="30"/>
        <v>0.846939</v>
      </c>
      <c r="CY18" s="128">
        <f t="shared" si="30"/>
        <v>0.859792</v>
      </c>
      <c r="CZ18" s="128">
        <f t="shared" si="30"/>
        <v>0.85878</v>
      </c>
      <c r="DA18" s="128">
        <f t="shared" si="30"/>
        <v>0.870318</v>
      </c>
      <c r="DB18" s="128">
        <f t="shared" si="30"/>
        <v>0.226722</v>
      </c>
      <c r="DC18" s="128">
        <f aca="true" t="shared" si="31" ref="DC18:DN18">SUM(DC19:DC21)</f>
        <v>0.237622</v>
      </c>
      <c r="DD18" s="128">
        <f t="shared" si="31"/>
        <v>0.496652</v>
      </c>
      <c r="DE18" s="128">
        <f t="shared" si="31"/>
        <v>0.252992</v>
      </c>
      <c r="DF18" s="128">
        <f t="shared" si="31"/>
        <v>0.250593</v>
      </c>
      <c r="DG18" s="128">
        <f t="shared" si="31"/>
        <v>0.331706</v>
      </c>
      <c r="DH18" s="128">
        <f t="shared" si="31"/>
        <v>0.194569</v>
      </c>
      <c r="DI18" s="128">
        <f t="shared" si="31"/>
        <v>0.324079</v>
      </c>
      <c r="DJ18" s="128">
        <f t="shared" si="31"/>
        <v>0.20500700000000002</v>
      </c>
      <c r="DK18" s="128">
        <f t="shared" si="31"/>
        <v>0.269202</v>
      </c>
      <c r="DL18" s="128">
        <f t="shared" si="31"/>
        <v>0.189765</v>
      </c>
      <c r="DM18" s="128">
        <f t="shared" si="31"/>
        <v>0.15774</v>
      </c>
      <c r="DN18" s="175">
        <f t="shared" si="31"/>
        <v>0.223252</v>
      </c>
    </row>
    <row r="19" spans="2:118" ht="12.75">
      <c r="B19" s="138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67"/>
      <c r="AF19" s="160">
        <v>0</v>
      </c>
      <c r="AG19" s="27">
        <v>0.024105</v>
      </c>
      <c r="AH19" s="20">
        <v>0.39397</v>
      </c>
      <c r="AI19" s="20">
        <v>0.019855</v>
      </c>
      <c r="AJ19" s="160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>
        <v>0.163462</v>
      </c>
      <c r="BD19" s="19">
        <v>0.163312</v>
      </c>
      <c r="BE19" s="19">
        <v>0.225802</v>
      </c>
      <c r="BF19" s="19">
        <v>0.156965</v>
      </c>
      <c r="BG19" s="19">
        <v>0.15774</v>
      </c>
      <c r="BH19" s="169">
        <v>0.156898</v>
      </c>
      <c r="BI19" s="33"/>
      <c r="BJ19" s="33"/>
      <c r="BK19" s="33"/>
      <c r="BL19" s="124"/>
      <c r="BM19" s="124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5"/>
      <c r="CB19" s="33"/>
      <c r="CC19" s="33"/>
      <c r="CD19" s="165"/>
      <c r="CE19" s="33"/>
      <c r="CF19" s="33"/>
      <c r="CG19" s="33"/>
      <c r="CH19" s="165"/>
      <c r="CI19" s="33"/>
      <c r="CJ19" s="33"/>
      <c r="CK19" s="137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N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0.163462</v>
      </c>
      <c r="DJ19" s="27">
        <f t="shared" si="34"/>
        <v>0.163312</v>
      </c>
      <c r="DK19" s="27">
        <f t="shared" si="34"/>
        <v>0.225802</v>
      </c>
      <c r="DL19" s="27">
        <f t="shared" si="34"/>
        <v>0.156965</v>
      </c>
      <c r="DM19" s="27">
        <f t="shared" si="34"/>
        <v>0.15774</v>
      </c>
      <c r="DN19" s="27">
        <f t="shared" si="34"/>
        <v>0.156898</v>
      </c>
    </row>
    <row r="20" spans="2:118" ht="12.75">
      <c r="B20" s="138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67"/>
      <c r="AF20" s="160">
        <v>0.013843</v>
      </c>
      <c r="AG20" s="27">
        <v>0.884739</v>
      </c>
      <c r="AH20" s="20">
        <v>0.86009</v>
      </c>
      <c r="AI20" s="20">
        <v>1.003974</v>
      </c>
      <c r="AJ20" s="160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>
        <v>0.127517</v>
      </c>
      <c r="BD20" s="19">
        <v>0.021795</v>
      </c>
      <c r="BE20" s="19">
        <v>0.02</v>
      </c>
      <c r="BF20" s="19">
        <v>0.0328</v>
      </c>
      <c r="BG20" s="19"/>
      <c r="BH20" s="169"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5"/>
      <c r="CB20" s="33"/>
      <c r="CC20" s="33"/>
      <c r="CD20" s="165"/>
      <c r="CE20" s="33"/>
      <c r="CF20" s="33"/>
      <c r="CG20" s="33"/>
      <c r="CH20" s="165"/>
      <c r="CI20" s="33"/>
      <c r="CJ20" s="33"/>
      <c r="CK20" s="137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0.127517</v>
      </c>
      <c r="DJ20" s="27">
        <f t="shared" si="34"/>
        <v>0.021795</v>
      </c>
      <c r="DK20" s="27">
        <f t="shared" si="34"/>
        <v>0.02</v>
      </c>
      <c r="DL20" s="27">
        <f t="shared" si="34"/>
        <v>0.0328</v>
      </c>
      <c r="DM20" s="27">
        <f t="shared" si="34"/>
        <v>0</v>
      </c>
      <c r="DN20" s="27">
        <f t="shared" si="34"/>
        <v>0</v>
      </c>
    </row>
    <row r="21" spans="2:118" ht="12.75">
      <c r="B21" s="138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67"/>
      <c r="AF21" s="160">
        <v>0</v>
      </c>
      <c r="AG21" s="19">
        <v>0</v>
      </c>
      <c r="AH21" s="20"/>
      <c r="AI21" s="20"/>
      <c r="AJ21" s="16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>
        <v>0.0331</v>
      </c>
      <c r="BD21" s="19">
        <v>0.0199</v>
      </c>
      <c r="BE21" s="19">
        <v>0.0234</v>
      </c>
      <c r="BF21" s="19"/>
      <c r="BG21" s="19"/>
      <c r="BH21" s="169">
        <v>0.066354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7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0.0331</v>
      </c>
      <c r="DJ21" s="27">
        <f t="shared" si="34"/>
        <v>0.0199</v>
      </c>
      <c r="DK21" s="27">
        <f t="shared" si="34"/>
        <v>0.0234</v>
      </c>
      <c r="DL21" s="27">
        <f t="shared" si="34"/>
        <v>0</v>
      </c>
      <c r="DM21" s="27">
        <f t="shared" si="34"/>
        <v>0</v>
      </c>
      <c r="DN21" s="27">
        <f t="shared" si="34"/>
        <v>0.066354</v>
      </c>
    </row>
    <row r="22" spans="2:118" s="115" customFormat="1" ht="34.5" customHeight="1">
      <c r="B22" s="116" t="s">
        <v>10</v>
      </c>
      <c r="C22" s="124">
        <f aca="true" t="shared" si="35" ref="C22:BH22">SUM(C23:C25)</f>
        <v>0</v>
      </c>
      <c r="D22" s="124">
        <f t="shared" si="35"/>
        <v>0</v>
      </c>
      <c r="E22" s="124">
        <f t="shared" si="35"/>
        <v>0.000379</v>
      </c>
      <c r="F22" s="86">
        <f t="shared" si="35"/>
        <v>0.000378</v>
      </c>
      <c r="G22" s="125">
        <f t="shared" si="35"/>
        <v>0</v>
      </c>
      <c r="H22" s="124">
        <f t="shared" si="35"/>
        <v>0.000378</v>
      </c>
      <c r="I22" s="124">
        <f t="shared" si="35"/>
        <v>0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6"/>
      <c r="AF22" s="142">
        <f t="shared" si="35"/>
        <v>0.220362</v>
      </c>
      <c r="AG22" s="124">
        <f t="shared" si="35"/>
        <v>2.048046</v>
      </c>
      <c r="AH22" s="124">
        <f t="shared" si="35"/>
        <v>1.9320879999999998</v>
      </c>
      <c r="AI22" s="124">
        <f t="shared" si="35"/>
        <v>1.841443</v>
      </c>
      <c r="AJ22" s="142">
        <f t="shared" si="35"/>
        <v>0.100126</v>
      </c>
      <c r="AK22" s="124">
        <f t="shared" si="35"/>
        <v>0.280434</v>
      </c>
      <c r="AL22" s="124">
        <f t="shared" si="35"/>
        <v>0.269747</v>
      </c>
      <c r="AM22" s="124">
        <f t="shared" si="35"/>
        <v>0.43378799999999995</v>
      </c>
      <c r="AN22" s="124">
        <f t="shared" si="35"/>
        <v>0.36733299999999997</v>
      </c>
      <c r="AO22" s="124">
        <f t="shared" si="35"/>
        <v>0.5655060000000001</v>
      </c>
      <c r="AP22" s="124">
        <f t="shared" si="35"/>
        <v>0.622753</v>
      </c>
      <c r="AQ22" s="124">
        <f t="shared" si="35"/>
        <v>0.743761</v>
      </c>
      <c r="AR22" s="124">
        <f t="shared" si="35"/>
        <v>0.118542</v>
      </c>
      <c r="AS22" s="124">
        <f t="shared" si="35"/>
        <v>0.128262</v>
      </c>
      <c r="AT22" s="124">
        <f t="shared" si="35"/>
        <v>0.118542</v>
      </c>
      <c r="AU22" s="124">
        <f t="shared" si="35"/>
        <v>0.119767</v>
      </c>
      <c r="AV22" s="124">
        <f t="shared" si="35"/>
        <v>1.1280480000000002</v>
      </c>
      <c r="AW22" s="124">
        <f t="shared" si="35"/>
        <v>1.370827</v>
      </c>
      <c r="AX22" s="124">
        <f t="shared" si="35"/>
        <v>1.701883</v>
      </c>
      <c r="AY22" s="124">
        <f t="shared" si="35"/>
        <v>1.9179540000000002</v>
      </c>
      <c r="AZ22" s="124">
        <f t="shared" si="35"/>
        <v>1.0862910000000001</v>
      </c>
      <c r="BA22" s="124">
        <f t="shared" si="35"/>
        <v>0.479349</v>
      </c>
      <c r="BB22" s="124">
        <f t="shared" si="35"/>
        <v>0.44017399999999995</v>
      </c>
      <c r="BC22" s="124">
        <f t="shared" si="35"/>
        <v>0.49798400000000004</v>
      </c>
      <c r="BD22" s="124">
        <f t="shared" si="35"/>
        <v>0.6758419999999999</v>
      </c>
      <c r="BE22" s="124">
        <f t="shared" si="35"/>
        <v>0.682479</v>
      </c>
      <c r="BF22" s="124">
        <f t="shared" si="35"/>
        <v>0.342566</v>
      </c>
      <c r="BG22" s="124">
        <f t="shared" si="35"/>
        <v>0.26364</v>
      </c>
      <c r="BH22" s="126">
        <f t="shared" si="35"/>
        <v>0.381174</v>
      </c>
      <c r="BI22" s="142">
        <f>SUM(BI23:BI25)</f>
        <v>0</v>
      </c>
      <c r="BJ22" s="124">
        <f>SUM(BJ23:BJ25)</f>
        <v>0</v>
      </c>
      <c r="BK22" s="124">
        <f>SUM(BK23:BK25)</f>
        <v>0</v>
      </c>
      <c r="BL22" s="33"/>
      <c r="BM22" s="33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5"/>
      <c r="CB22" s="124"/>
      <c r="CC22" s="124"/>
      <c r="CD22" s="125"/>
      <c r="CE22" s="124"/>
      <c r="CF22" s="124"/>
      <c r="CG22" s="124"/>
      <c r="CH22" s="125"/>
      <c r="CI22" s="124"/>
      <c r="CJ22" s="124"/>
      <c r="CK22" s="126"/>
      <c r="CL22" s="127">
        <f>SUM(CL23:CL25)</f>
        <v>0.220362</v>
      </c>
      <c r="CM22" s="128">
        <f>SUM(CM23:CM25)</f>
        <v>2.048046</v>
      </c>
      <c r="CN22" s="128">
        <f>SUM(CN23:CN25)</f>
        <v>1.9324669999999997</v>
      </c>
      <c r="CO22" s="128">
        <f>SUM(CO23:CO25)</f>
        <v>1.841821</v>
      </c>
      <c r="CP22" s="128">
        <f aca="true" t="shared" si="36" ref="CP22:CU22">SUM(CP23:CP25)</f>
        <v>0.100126</v>
      </c>
      <c r="CQ22" s="128">
        <f t="shared" si="36"/>
        <v>0.280812</v>
      </c>
      <c r="CR22" s="128">
        <f t="shared" si="36"/>
        <v>0.269747</v>
      </c>
      <c r="CS22" s="128">
        <f t="shared" si="36"/>
        <v>0.43378799999999995</v>
      </c>
      <c r="CT22" s="128">
        <f t="shared" si="36"/>
        <v>0.36733299999999997</v>
      </c>
      <c r="CU22" s="128">
        <f t="shared" si="36"/>
        <v>0.5655060000000001</v>
      </c>
      <c r="CV22" s="128">
        <f aca="true" t="shared" si="37" ref="CV22:DB22">SUM(CV23:CV25)</f>
        <v>0.622753</v>
      </c>
      <c r="CW22" s="128">
        <f t="shared" si="37"/>
        <v>0.743761</v>
      </c>
      <c r="CX22" s="128">
        <f t="shared" si="37"/>
        <v>0.118542</v>
      </c>
      <c r="CY22" s="128">
        <f t="shared" si="37"/>
        <v>0.128262</v>
      </c>
      <c r="CZ22" s="128">
        <f t="shared" si="37"/>
        <v>0.118542</v>
      </c>
      <c r="DA22" s="128">
        <f t="shared" si="37"/>
        <v>0.119767</v>
      </c>
      <c r="DB22" s="128">
        <f t="shared" si="37"/>
        <v>1.1280480000000002</v>
      </c>
      <c r="DC22" s="128">
        <f aca="true" t="shared" si="38" ref="DC22:DN22">SUM(DC23:DC25)</f>
        <v>1.370827</v>
      </c>
      <c r="DD22" s="128">
        <f t="shared" si="38"/>
        <v>1.701883</v>
      </c>
      <c r="DE22" s="128">
        <f t="shared" si="38"/>
        <v>1.9179540000000002</v>
      </c>
      <c r="DF22" s="128">
        <f t="shared" si="38"/>
        <v>1.0862910000000001</v>
      </c>
      <c r="DG22" s="128">
        <f t="shared" si="38"/>
        <v>0.479349</v>
      </c>
      <c r="DH22" s="128">
        <f t="shared" si="38"/>
        <v>0.44017399999999995</v>
      </c>
      <c r="DI22" s="128">
        <f t="shared" si="38"/>
        <v>0.49798400000000004</v>
      </c>
      <c r="DJ22" s="128">
        <f t="shared" si="38"/>
        <v>0.6758419999999999</v>
      </c>
      <c r="DK22" s="128">
        <f t="shared" si="38"/>
        <v>0.682479</v>
      </c>
      <c r="DL22" s="128">
        <f t="shared" si="38"/>
        <v>0.342566</v>
      </c>
      <c r="DM22" s="128">
        <f t="shared" si="38"/>
        <v>0.26364</v>
      </c>
      <c r="DN22" s="175">
        <f t="shared" si="38"/>
        <v>0.381174</v>
      </c>
    </row>
    <row r="23" spans="2:118" ht="12.75">
      <c r="B23" s="138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19"/>
      <c r="AF23" s="158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>
        <v>0.061738</v>
      </c>
      <c r="BD23" s="19">
        <v>0.177858</v>
      </c>
      <c r="BE23" s="19">
        <v>0.06938</v>
      </c>
      <c r="BF23" s="19">
        <v>0.146171</v>
      </c>
      <c r="BG23" s="19">
        <v>0.04311</v>
      </c>
      <c r="BH23" s="169">
        <v>0.182193</v>
      </c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2"/>
      <c r="CB23" s="18"/>
      <c r="CC23" s="18"/>
      <c r="CD23" s="172"/>
      <c r="CE23" s="18"/>
      <c r="CF23" s="18"/>
      <c r="CG23" s="18"/>
      <c r="CH23" s="172"/>
      <c r="CI23" s="18"/>
      <c r="CJ23" s="18"/>
      <c r="CK23" s="136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N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0.061738</v>
      </c>
      <c r="DJ23" s="27">
        <f t="shared" si="41"/>
        <v>0.177858</v>
      </c>
      <c r="DK23" s="27">
        <f t="shared" si="41"/>
        <v>0.06938</v>
      </c>
      <c r="DL23" s="27">
        <f t="shared" si="41"/>
        <v>0.146171</v>
      </c>
      <c r="DM23" s="27">
        <f t="shared" si="41"/>
        <v>0.04311</v>
      </c>
      <c r="DN23" s="27">
        <f t="shared" si="41"/>
        <v>0.182193</v>
      </c>
    </row>
    <row r="24" spans="2:118" ht="12.75">
      <c r="B24" s="138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19"/>
      <c r="AF24" s="158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>
        <v>0.436246</v>
      </c>
      <c r="BD24" s="19">
        <v>0.497984</v>
      </c>
      <c r="BE24" s="19">
        <v>0.613099</v>
      </c>
      <c r="BF24" s="19">
        <v>0.196395</v>
      </c>
      <c r="BG24" s="19">
        <v>0.22053</v>
      </c>
      <c r="BH24" s="169">
        <v>0.182078</v>
      </c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2"/>
      <c r="CB24" s="18"/>
      <c r="CC24" s="18"/>
      <c r="CD24" s="172"/>
      <c r="CE24" s="18"/>
      <c r="CF24" s="18"/>
      <c r="CG24" s="18"/>
      <c r="CH24" s="172"/>
      <c r="CI24" s="18"/>
      <c r="CJ24" s="18"/>
      <c r="CK24" s="136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0.436246</v>
      </c>
      <c r="DJ24" s="27">
        <f t="shared" si="41"/>
        <v>0.497984</v>
      </c>
      <c r="DK24" s="27">
        <f t="shared" si="41"/>
        <v>0.613099</v>
      </c>
      <c r="DL24" s="27">
        <f t="shared" si="41"/>
        <v>0.196395</v>
      </c>
      <c r="DM24" s="27">
        <f t="shared" si="41"/>
        <v>0.22053</v>
      </c>
      <c r="DN24" s="27">
        <f t="shared" si="41"/>
        <v>0.182078</v>
      </c>
    </row>
    <row r="25" spans="2:118" ht="13.5" thickBot="1">
      <c r="B25" s="138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2"/>
      <c r="AF25" s="161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69">
        <v>0.016903</v>
      </c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3"/>
      <c r="CB25" s="18"/>
      <c r="CC25" s="18"/>
      <c r="CD25" s="173"/>
      <c r="CE25" s="18"/>
      <c r="CF25" s="18"/>
      <c r="CG25" s="18"/>
      <c r="CH25" s="173"/>
      <c r="CI25" s="18"/>
      <c r="CJ25" s="18"/>
      <c r="CK25" s="136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39">
        <f t="shared" si="41"/>
        <v>0.016903</v>
      </c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26.446278000000003</v>
      </c>
      <c r="AA26" s="44">
        <f t="shared" si="44"/>
        <v>31.590162</v>
      </c>
      <c r="AB26" s="44">
        <f t="shared" si="44"/>
        <v>34.026105</v>
      </c>
      <c r="AC26" s="44">
        <f t="shared" si="44"/>
        <v>32.713871999999995</v>
      </c>
      <c r="AD26" s="44">
        <f t="shared" si="44"/>
        <v>33.526599000000004</v>
      </c>
      <c r="AE26" s="117">
        <f t="shared" si="44"/>
        <v>34.18738999999999</v>
      </c>
      <c r="AF26" s="148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183.997006</v>
      </c>
      <c r="BD26" s="42">
        <f t="shared" si="47"/>
        <v>175.53391599999998</v>
      </c>
      <c r="BE26" s="42">
        <f t="shared" si="47"/>
        <v>189.101251</v>
      </c>
      <c r="BF26" s="42">
        <f t="shared" si="47"/>
        <v>182.937878</v>
      </c>
      <c r="BG26" s="42">
        <f t="shared" si="47"/>
        <v>191.626805</v>
      </c>
      <c r="BH26" s="164">
        <f t="shared" si="47"/>
        <v>188.266259</v>
      </c>
      <c r="BI26" s="152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7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5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210.44328399999998</v>
      </c>
      <c r="DJ26" s="42">
        <f t="shared" si="52"/>
        <v>207.124078</v>
      </c>
      <c r="DK26" s="42">
        <f t="shared" si="52"/>
        <v>223.127356</v>
      </c>
      <c r="DL26" s="42">
        <f t="shared" si="52"/>
        <v>215.65175</v>
      </c>
      <c r="DM26" s="42">
        <f t="shared" si="52"/>
        <v>225.15340399999997</v>
      </c>
      <c r="DN26" s="164">
        <f t="shared" si="52"/>
        <v>222.45364899999998</v>
      </c>
    </row>
    <row r="27" spans="2:118" ht="12.75">
      <c r="B27" s="138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D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13.100023</v>
      </c>
      <c r="AA27" s="47">
        <f t="shared" si="60"/>
        <v>11.846539</v>
      </c>
      <c r="AB27" s="47">
        <f t="shared" si="60"/>
        <v>8.618549</v>
      </c>
      <c r="AC27" s="47">
        <f t="shared" si="60"/>
        <v>8.395863</v>
      </c>
      <c r="AD27" s="47">
        <f t="shared" si="60"/>
        <v>7.076967</v>
      </c>
      <c r="AE27" s="47">
        <f>AE7+AE11+AE15+AE19+AE23</f>
        <v>9.422152</v>
      </c>
      <c r="AF27" s="149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G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70.86384000000001</v>
      </c>
      <c r="BD27" s="46">
        <f t="shared" si="68"/>
        <v>65.403997</v>
      </c>
      <c r="BE27" s="46">
        <f t="shared" si="68"/>
        <v>66.99180799999999</v>
      </c>
      <c r="BF27" s="46">
        <f t="shared" si="68"/>
        <v>69.132205</v>
      </c>
      <c r="BG27" s="46">
        <f t="shared" si="68"/>
        <v>74.82924000000001</v>
      </c>
      <c r="BH27" s="46">
        <f>BH7+BH11+BH15+BH19+BH23</f>
        <v>81.05463899999998</v>
      </c>
      <c r="BI27" s="150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J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45">
        <f>CK7+CK11+CK15+CK19+CK23</f>
        <v>0</v>
      </c>
      <c r="CL27" s="150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77">
        <f t="shared" si="77"/>
        <v>90.62122900000001</v>
      </c>
      <c r="CP27" s="149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0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83.963863</v>
      </c>
      <c r="DJ27" s="47">
        <f t="shared" si="80"/>
        <v>77.25053600000001</v>
      </c>
      <c r="DK27" s="47">
        <f t="shared" si="80"/>
        <v>75.610357</v>
      </c>
      <c r="DL27" s="47">
        <f t="shared" si="80"/>
        <v>77.528068</v>
      </c>
      <c r="DM27" s="47">
        <f t="shared" si="80"/>
        <v>81.90620700000001</v>
      </c>
      <c r="DN27" s="47">
        <f>DN7+DN11+DN15+DN19+DN23</f>
        <v>90.47679099999999</v>
      </c>
    </row>
    <row r="28" spans="2:118" ht="12.75">
      <c r="B28" s="138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D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5.588405</v>
      </c>
      <c r="AA28" s="47">
        <f t="shared" si="81"/>
        <v>5.916897</v>
      </c>
      <c r="AB28" s="47">
        <f t="shared" si="81"/>
        <v>11.105066</v>
      </c>
      <c r="AC28" s="47">
        <f t="shared" si="81"/>
        <v>10.427563</v>
      </c>
      <c r="AD28" s="47">
        <f t="shared" si="81"/>
        <v>11.998116</v>
      </c>
      <c r="AE28" s="47">
        <f>AE8+AE12+AE16+AE20+AE24</f>
        <v>11.563628</v>
      </c>
      <c r="AF28" s="150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G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75.31607699999998</v>
      </c>
      <c r="BD28" s="45">
        <f t="shared" si="82"/>
        <v>73.86558399999998</v>
      </c>
      <c r="BE28" s="45">
        <f t="shared" si="82"/>
        <v>84.183039</v>
      </c>
      <c r="BF28" s="45">
        <f t="shared" si="82"/>
        <v>69.54178699999999</v>
      </c>
      <c r="BG28" s="45">
        <f t="shared" si="82"/>
        <v>72.86320199999999</v>
      </c>
      <c r="BH28" s="45">
        <f>BH8+BH12+BH16+BH20+BH24</f>
        <v>61.887764999999995</v>
      </c>
      <c r="BI28" s="150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J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45">
        <f>CK8+CK12+CK16+CK20+CK24</f>
        <v>0</v>
      </c>
      <c r="CL28" s="150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77">
        <f t="shared" si="77"/>
        <v>150.816963</v>
      </c>
      <c r="CP28" s="150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80.90448199999997</v>
      </c>
      <c r="DJ28" s="45">
        <f t="shared" si="84"/>
        <v>79.78248099999999</v>
      </c>
      <c r="DK28" s="45">
        <f t="shared" si="84"/>
        <v>95.28810499999999</v>
      </c>
      <c r="DL28" s="45">
        <f t="shared" si="84"/>
        <v>79.96934999999999</v>
      </c>
      <c r="DM28" s="45">
        <f t="shared" si="84"/>
        <v>84.86131799999998</v>
      </c>
      <c r="DN28" s="45">
        <f>DN8+DN12+DN16+DN20+DN24</f>
        <v>73.45139300000001</v>
      </c>
    </row>
    <row r="29" spans="2:118" ht="13.5" thickBot="1">
      <c r="B29" s="139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D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7.75785</v>
      </c>
      <c r="AA29" s="50">
        <f t="shared" si="85"/>
        <v>13.826726</v>
      </c>
      <c r="AB29" s="50">
        <f t="shared" si="85"/>
        <v>14.302489999999999</v>
      </c>
      <c r="AC29" s="50">
        <f t="shared" si="85"/>
        <v>13.890446</v>
      </c>
      <c r="AD29" s="50">
        <f t="shared" si="85"/>
        <v>14.451516000000002</v>
      </c>
      <c r="AE29" s="50">
        <f>AE9+AE13+AE17+AE21+AE25</f>
        <v>13.201609999999999</v>
      </c>
      <c r="AF29" s="151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G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37.817088999999996</v>
      </c>
      <c r="BD29" s="49">
        <f t="shared" si="86"/>
        <v>36.264334999999996</v>
      </c>
      <c r="BE29" s="49">
        <f t="shared" si="86"/>
        <v>37.926404000000005</v>
      </c>
      <c r="BF29" s="49">
        <f t="shared" si="86"/>
        <v>44.263886</v>
      </c>
      <c r="BG29" s="49">
        <f t="shared" si="86"/>
        <v>43.934363000000005</v>
      </c>
      <c r="BH29" s="49">
        <f>BH9+BH13+BH17+BH21+BH25</f>
        <v>45.323854999999995</v>
      </c>
      <c r="BI29" s="153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J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51">
        <f>CK9+CK13+CK17+CK21+CK25</f>
        <v>0</v>
      </c>
      <c r="CL29" s="151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78">
        <f t="shared" si="77"/>
        <v>25.533478000000002</v>
      </c>
      <c r="CP29" s="151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0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45.57493899999999</v>
      </c>
      <c r="DJ29" s="49">
        <f t="shared" si="89"/>
        <v>50.091060999999996</v>
      </c>
      <c r="DK29" s="49">
        <f t="shared" si="89"/>
        <v>52.228894</v>
      </c>
      <c r="DL29" s="49">
        <f t="shared" si="89"/>
        <v>58.154332</v>
      </c>
      <c r="DM29" s="49">
        <f t="shared" si="89"/>
        <v>58.385879</v>
      </c>
      <c r="DN29" s="49">
        <f>DN9+DN13+DN17+DN21+DN25</f>
        <v>58.52546499999999</v>
      </c>
    </row>
    <row r="30" spans="2:118" ht="33" customHeight="1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</row>
    <row r="31" spans="2:89" ht="12.7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AJ4:BH4"/>
    <mergeCell ref="BI4:CK4"/>
    <mergeCell ref="CL4:DN4"/>
    <mergeCell ref="DM3:DN3"/>
    <mergeCell ref="B2:AY2"/>
    <mergeCell ref="B30:DB30"/>
    <mergeCell ref="CW3:DB3"/>
    <mergeCell ref="B32:AV32"/>
    <mergeCell ref="B31:AV31"/>
    <mergeCell ref="B4:B5"/>
    <mergeCell ref="CM3:CP3"/>
    <mergeCell ref="C4:AE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8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2017-12-27T14:04:41Z</cp:lastPrinted>
  <dcterms:created xsi:type="dcterms:W3CDTF">2011-07-14T08:04:14Z</dcterms:created>
  <dcterms:modified xsi:type="dcterms:W3CDTF">2018-01-25T08:50:08Z</dcterms:modified>
  <cp:category/>
  <cp:version/>
  <cp:contentType/>
  <cp:contentStatus/>
</cp:coreProperties>
</file>