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<sst xmlns="http://schemas.openxmlformats.org/spreadsheetml/2006/main" count="23" uniqueCount="15">
  <si>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</si>
  <si>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</si>
  <si>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</si>
  <si>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</si>
  <si>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</si>
  <si>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</si>
  <si>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</si>
  <si>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</si>
  <si>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</si>
  <si>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</si>
  <si>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</si>
  <si>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</si>
  <si>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</si>
  <si>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</si>
  <si>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2020 -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</si>
</sst>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A4" sqref="A4:J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1129200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360148.54400000005</v>
      </c>
      <c r="D12" s="33"/>
      <c r="E12" s="33">
        <f>E15+E18+E21+E24</f>
        <v>400694.54899999994</v>
      </c>
      <c r="F12" s="33"/>
      <c r="G12" s="33">
        <f>C12-E12</f>
        <v>-40546.00499999989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31.89413248317393</v>
      </c>
      <c r="D14" s="25"/>
      <c r="E14" s="26">
        <f>E12/$B$11*100</f>
        <v>35.48481659582004</v>
      </c>
      <c r="F14" s="25"/>
      <c r="G14" s="38">
        <f>G12/$B$11*100</f>
        <v>-3.5906841126461115</v>
      </c>
    </row>
    <row r="15" spans="1:13" ht="12.75">
      <c r="A15" s="41" t="s">
        <v>0</v>
      </c>
      <c r="B15" s="41"/>
      <c r="C15" s="34">
        <v>82778.05679550781</v>
      </c>
      <c r="D15" s="34"/>
      <c r="E15" s="34">
        <v>98567.01358649656</v>
      </c>
      <c r="F15" s="34"/>
      <c r="G15" s="34">
        <f>C15-E15</f>
        <v>-15788.956790988741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22.984420782639013</v>
      </c>
      <c r="D16" s="10"/>
      <c r="E16" s="10">
        <f>E15/E12*100</f>
        <v>24.59904029952166</v>
      </c>
      <c r="F16" s="10"/>
      <c r="G16" s="10">
        <f>G15/G12*100</f>
        <v>38.94084458133122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7.330681614905049</v>
      </c>
      <c r="D17" s="30"/>
      <c r="E17" s="31">
        <f>E15/$B$11*100</f>
        <v>8.728924334617123</v>
      </c>
      <c r="F17" s="30"/>
      <c r="G17" s="39">
        <f>G15/$B$11*100</f>
        <v>-1.3982427197120741</v>
      </c>
    </row>
    <row r="18" spans="1:10" ht="12.75">
      <c r="A18" s="41" t="s">
        <v>1</v>
      </c>
      <c r="B18" s="41"/>
      <c r="C18" s="34">
        <v>84156.93212084883</v>
      </c>
      <c r="D18" s="34"/>
      <c r="E18" s="34">
        <v>98680.99499439643</v>
      </c>
      <c r="F18" s="34"/>
      <c r="G18" s="34">
        <f>C18-E18</f>
        <v>-14524.062873547606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23.367283728585285</v>
      </c>
      <c r="D19" s="10"/>
      <c r="E19" s="10">
        <f>E18/E12*100</f>
        <v>24.62748625871535</v>
      </c>
      <c r="F19" s="10"/>
      <c r="G19" s="10">
        <f>G18/G12*100</f>
        <v>35.8211934160903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7.452792430114136</v>
      </c>
      <c r="D20" s="27"/>
      <c r="E20" s="31">
        <f>E18/$B$11*100</f>
        <v>8.739018331065926</v>
      </c>
      <c r="F20" s="27"/>
      <c r="G20" s="39">
        <f>G18/$B$11*100</f>
        <v>-1.2862259009517893</v>
      </c>
    </row>
    <row r="21" spans="1:10" ht="12.75">
      <c r="A21" s="41" t="s">
        <v>2</v>
      </c>
      <c r="B21" s="41"/>
      <c r="C21" s="34">
        <v>92696.19052638832</v>
      </c>
      <c r="D21" s="34"/>
      <c r="E21" s="34">
        <v>99327.88329434104</v>
      </c>
      <c r="F21" s="34"/>
      <c r="G21" s="34">
        <f>C21-E21</f>
        <v>-6631.692767952714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25.73832160942689</v>
      </c>
      <c r="D22" s="10"/>
      <c r="E22" s="10">
        <f>E21/E12*100</f>
        <v>24.788928010683033</v>
      </c>
      <c r="F22" s="10"/>
      <c r="G22" s="10">
        <f>G21/G12*100</f>
        <v>16.35597087296944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8.209014393055998</v>
      </c>
      <c r="D23" s="28"/>
      <c r="E23" s="31">
        <f>E21/$B$11*100</f>
        <v>8.796305640660737</v>
      </c>
      <c r="F23" s="28"/>
      <c r="G23" s="39">
        <f>G21/$B$11*100</f>
        <v>-0.5872912476047392</v>
      </c>
      <c r="H23" s="4"/>
      <c r="I23" s="4"/>
      <c r="J23" s="4"/>
    </row>
    <row r="24" spans="1:10" ht="12.75">
      <c r="A24" s="41" t="s">
        <v>3</v>
      </c>
      <c r="B24" s="41"/>
      <c r="C24" s="34">
        <v>100517.36455725509</v>
      </c>
      <c r="D24" s="34"/>
      <c r="E24" s="34">
        <v>104118.65712476592</v>
      </c>
      <c r="F24" s="34"/>
      <c r="G24" s="34">
        <f>C24-E24</f>
        <v>-3601.292567510827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27.909973879348815</v>
      </c>
      <c r="D25" s="13"/>
      <c r="E25" s="13">
        <f>E24/E12*100</f>
        <v>25.98454543107995</v>
      </c>
      <c r="F25" s="13"/>
      <c r="G25" s="10">
        <f>G24/G12*100</f>
        <v>8.881991129609037</v>
      </c>
      <c r="H25" s="7"/>
    </row>
    <row r="26" spans="1:10" ht="12.75">
      <c r="A26" s="29" t="s">
        <v>11</v>
      </c>
      <c r="B26" s="1"/>
      <c r="C26" s="21">
        <f>C24/$B$11*100</f>
        <v>8.90164404509875</v>
      </c>
      <c r="D26" s="1"/>
      <c r="E26" s="31">
        <f>E24/$B$11*100</f>
        <v>9.22056828947626</v>
      </c>
      <c r="F26" s="1"/>
      <c r="G26" s="39">
        <f>G24/$B$11*100</f>
        <v>-0.3189242443775086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2020-02-06T11:15:22Z</cp:lastPrinted>
  <dcterms:created xsi:type="dcterms:W3CDTF">2002-06-11T15:06:56Z</dcterms:created>
  <dcterms:modified xsi:type="dcterms:W3CDTF">2020-02-06T11:15:34Z</dcterms:modified>
  <cp:category/>
  <cp:version/>
  <cp:contentType/>
  <cp:contentStatus/>
</cp:coreProperties>
</file>