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15" activeTab="0"/>
  </bookViews>
  <sheets>
    <sheet name="ropubl" sheetId="1" r:id="rId1"/>
  </sheets>
  <definedNames>
    <definedName name="_xlnm.Print_Area" localSheetId="0">'ropubl'!$A$1:$J$17</definedName>
  </definedNames>
  <calcPr fullCalcOnLoad="1"/>
</workbook>
</file>

<file path=xl/sharedStrings.xml><?xml version="1.0" encoding="utf-8"?>
<sst xmlns="http://schemas.openxmlformats.org/spreadsheetml/2006/main" count="19" uniqueCount="14">
  <si>
    <t>mil lei</t>
  </si>
  <si>
    <t>FMI+UE+BIRD</t>
  </si>
  <si>
    <t>din care:</t>
  </si>
  <si>
    <t>mil EUR</t>
  </si>
  <si>
    <t>**) curs mediu cf CNSP Prognoza  de toamna 2018, noiembrie 2018</t>
  </si>
  <si>
    <t>Total serviciul datoriei publice guvernamentale (mil. EUR)</t>
  </si>
  <si>
    <t>- Curs mediu de schimb Ron / Eur**</t>
  </si>
  <si>
    <t xml:space="preserve">   - dobanzi si comisioane</t>
  </si>
  <si>
    <t xml:space="preserve">   - rate de capital </t>
  </si>
  <si>
    <t>II. Serviciul datoriei publice guvernamentale externe</t>
  </si>
  <si>
    <t>I. Serviciul datoriei publice guvernamentale interne</t>
  </si>
  <si>
    <t>Serviciul datoriei publice guvernamentale (I+II)</t>
  </si>
  <si>
    <t>Indicatori</t>
  </si>
  <si>
    <t>*) proiectie pe baza datoriei contractate la 30.11.2018 si a cursurilor de schimb valabile la 30.11.2018;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</si>
</sst>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,##0.0\ [$USD]"/>
    <numFmt numFmtId="173" formatCode="#,##0.0\ [$EUR]"/>
    <numFmt numFmtId="174" formatCode="#,##0.00\ _l_e_i"/>
    <numFmt numFmtId="175" formatCode="#,##0.0000\ [$USD]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22"/>
      <name val="Arial"/>
      <family val="2"/>
    </font>
    <font>
      <i/>
      <sz val="12"/>
      <color indexed="2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/>
    </xf>
    <xf numFmtId="164" fontId="21" fillId="24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16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21" fillId="2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/>
    </xf>
    <xf numFmtId="164" fontId="18" fillId="24" borderId="10" xfId="0" applyNumberFormat="1" applyFont="1" applyFill="1" applyBorder="1" applyAlignment="1">
      <alignment/>
    </xf>
    <xf numFmtId="0" fontId="21" fillId="20" borderId="10" xfId="0" applyNumberFormat="1" applyFont="1" applyFill="1" applyBorder="1" applyAlignment="1">
      <alignment horizontal="left" vertical="center" wrapText="1"/>
    </xf>
    <xf numFmtId="164" fontId="21" fillId="2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20" fillId="0" borderId="10" xfId="0" applyNumberFormat="1" applyFont="1" applyBorder="1" applyAlignment="1">
      <alignment vertical="top" wrapText="1"/>
    </xf>
    <xf numFmtId="164" fontId="18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vertical="top" wrapText="1"/>
    </xf>
    <xf numFmtId="4" fontId="18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view="pageBreakPreview" zoomScale="75" zoomScaleNormal="75" zoomScaleSheetLayoutView="75" workbookViewId="0" topLeftCell="A1">
      <selection activeCell="N7" sqref="N7:N8"/>
    </sheetView>
  </sheetViews>
  <sheetFormatPr defaultColWidth="9.140625" defaultRowHeight="12.75"/>
  <cols>
    <col min="1" max="1" width="48.421875" style="1" customWidth="1"/>
    <col min="2" max="2" width="13.7109375" style="1" customWidth="1"/>
    <col min="3" max="3" width="13.140625" style="1" customWidth="1"/>
    <col min="4" max="4" width="13.57421875" style="1" customWidth="1"/>
    <col min="5" max="5" width="13.00390625" style="1" customWidth="1"/>
    <col min="6" max="8" width="12.7109375" style="1" customWidth="1"/>
    <col min="9" max="9" width="13.00390625" style="1" customWidth="1"/>
    <col min="10" max="10" width="13.140625" style="1" customWidth="1"/>
    <col min="11" max="11" width="9.00390625" style="1" customWidth="1"/>
    <col min="12" max="16384" width="9.140625" style="1" customWidth="1"/>
  </cols>
  <sheetData>
    <row r="1" spans="1:10" ht="29.25" customHeight="1" thickBot="1">
      <c r="A1" s="2"/>
      <c r="J1" s="4" t="s">
        <v>0</v>
      </c>
    </row>
    <row r="2" spans="1:10" ht="29.25" customHeight="1" thickBot="1">
      <c r="A2" s="13" t="s">
        <v>12</v>
      </c>
      <c r="B2" s="13">
        <v>2016</v>
      </c>
      <c r="C2" s="13">
        <v>2017</v>
      </c>
      <c r="D2" s="13">
        <v>2018</v>
      </c>
      <c r="E2" s="13">
        <v>2019</v>
      </c>
      <c r="F2" s="13">
        <v>2020</v>
      </c>
      <c r="G2" s="13">
        <v>2021</v>
      </c>
      <c r="H2" s="13">
        <v>2022</v>
      </c>
      <c r="I2" s="13">
        <v>2023</v>
      </c>
      <c r="J2" s="13">
        <v>2024</v>
      </c>
    </row>
    <row r="3" spans="1:10" ht="33" customHeight="1" thickBot="1">
      <c r="A3" s="14" t="s">
        <v>11</v>
      </c>
      <c r="B3" s="15">
        <v>60288.235208</v>
      </c>
      <c r="C3" s="15">
        <v>50000.829999999994</v>
      </c>
      <c r="D3" s="15">
        <v>55801.969082758624</v>
      </c>
      <c r="E3" s="16">
        <v>58050.65164275862</v>
      </c>
      <c r="F3" s="16">
        <v>49100.36908275862</v>
      </c>
      <c r="G3" s="16">
        <v>43128.774762758614</v>
      </c>
      <c r="H3" s="16">
        <v>38969.59328275862</v>
      </c>
      <c r="I3" s="16">
        <v>34558.645682758615</v>
      </c>
      <c r="J3" s="16">
        <v>35723.57232275862</v>
      </c>
    </row>
    <row r="4" spans="1:10" ht="17.25" customHeight="1" thickBot="1">
      <c r="A4" s="17" t="s">
        <v>8</v>
      </c>
      <c r="B4" s="18">
        <v>50692.135208</v>
      </c>
      <c r="C4" s="18">
        <v>40298.34</v>
      </c>
      <c r="D4" s="18">
        <v>43369.80378275862</v>
      </c>
      <c r="E4" s="19">
        <v>46485.25658275862</v>
      </c>
      <c r="F4" s="19">
        <v>38946.47448275862</v>
      </c>
      <c r="G4" s="19">
        <v>34435.75840275861</v>
      </c>
      <c r="H4" s="19">
        <v>31909.82640275862</v>
      </c>
      <c r="I4" s="19">
        <v>28487.01768275862</v>
      </c>
      <c r="J4" s="19">
        <v>30876.21384275862</v>
      </c>
    </row>
    <row r="5" spans="1:10" ht="26.25" customHeight="1" thickBot="1">
      <c r="A5" s="17" t="s">
        <v>7</v>
      </c>
      <c r="B5" s="18">
        <v>9596.099999999999</v>
      </c>
      <c r="C5" s="18">
        <v>9702.49</v>
      </c>
      <c r="D5" s="18">
        <v>12432.1653</v>
      </c>
      <c r="E5" s="19">
        <v>11565.395059999999</v>
      </c>
      <c r="F5" s="19">
        <v>10153.8946</v>
      </c>
      <c r="G5" s="19">
        <v>8693.01636</v>
      </c>
      <c r="H5" s="19">
        <v>7059.766879999999</v>
      </c>
      <c r="I5" s="19">
        <v>6071.627999999999</v>
      </c>
      <c r="J5" s="19">
        <v>4847.35848</v>
      </c>
    </row>
    <row r="6" spans="1:10" s="3" customFormat="1" ht="40.5" customHeight="1" thickBot="1">
      <c r="A6" s="20" t="s">
        <v>10</v>
      </c>
      <c r="B6" s="21">
        <v>44916.625</v>
      </c>
      <c r="C6" s="21">
        <v>36180.85</v>
      </c>
      <c r="D6" s="21">
        <v>32688.474482758626</v>
      </c>
      <c r="E6" s="21">
        <v>38070.45448275862</v>
      </c>
      <c r="F6" s="21">
        <v>32241.134482758614</v>
      </c>
      <c r="G6" s="21">
        <v>36181.299482758615</v>
      </c>
      <c r="H6" s="21">
        <v>21941.504482758617</v>
      </c>
      <c r="I6" s="21">
        <v>19386.40848275862</v>
      </c>
      <c r="J6" s="21">
        <v>11712.25848275862</v>
      </c>
    </row>
    <row r="7" spans="1:10" ht="21.75" customHeight="1" thickBot="1">
      <c r="A7" s="22" t="s">
        <v>2</v>
      </c>
      <c r="B7" s="23"/>
      <c r="C7" s="23"/>
      <c r="D7" s="23"/>
      <c r="E7" s="24"/>
      <c r="F7" s="24"/>
      <c r="G7" s="24"/>
      <c r="H7" s="24"/>
      <c r="I7" s="24"/>
      <c r="J7" s="24"/>
    </row>
    <row r="8" spans="1:10" ht="17.25" customHeight="1" thickBot="1">
      <c r="A8" s="17" t="s">
        <v>8</v>
      </c>
      <c r="B8" s="18">
        <v>40094.925</v>
      </c>
      <c r="C8" s="18">
        <v>31364.8</v>
      </c>
      <c r="D8" s="18">
        <v>25883.469482758625</v>
      </c>
      <c r="E8" s="18">
        <v>31804.259482758618</v>
      </c>
      <c r="F8" s="18">
        <v>26961.289482758617</v>
      </c>
      <c r="G8" s="18">
        <v>31854.589482758616</v>
      </c>
      <c r="H8" s="18">
        <v>18879.024482758618</v>
      </c>
      <c r="I8" s="18">
        <v>16955.598482758618</v>
      </c>
      <c r="J8" s="18">
        <v>10131.94848275862</v>
      </c>
    </row>
    <row r="9" spans="1:10" ht="19.5" customHeight="1" thickBot="1">
      <c r="A9" s="17" t="s">
        <v>7</v>
      </c>
      <c r="B9" s="18">
        <v>4821.7</v>
      </c>
      <c r="C9" s="18">
        <v>4816.05</v>
      </c>
      <c r="D9" s="18">
        <v>6805.005</v>
      </c>
      <c r="E9" s="18">
        <v>6266.195</v>
      </c>
      <c r="F9" s="18">
        <v>5279.844999999999</v>
      </c>
      <c r="G9" s="18">
        <v>4326.71</v>
      </c>
      <c r="H9" s="18">
        <v>3062.48</v>
      </c>
      <c r="I9" s="18">
        <v>2430.81</v>
      </c>
      <c r="J9" s="18">
        <v>1580.31</v>
      </c>
    </row>
    <row r="10" spans="1:10" ht="35.25" customHeight="1" thickBot="1">
      <c r="A10" s="20" t="s">
        <v>9</v>
      </c>
      <c r="B10" s="21">
        <v>15371.610207999998</v>
      </c>
      <c r="C10" s="21">
        <v>13819.98</v>
      </c>
      <c r="D10" s="21">
        <v>23113.4946</v>
      </c>
      <c r="E10" s="21">
        <v>19980.19716</v>
      </c>
      <c r="F10" s="21">
        <v>16859.2346</v>
      </c>
      <c r="G10" s="21">
        <v>6947.475279999999</v>
      </c>
      <c r="H10" s="21">
        <v>17028.088799999998</v>
      </c>
      <c r="I10" s="21">
        <v>15172.237199999998</v>
      </c>
      <c r="J10" s="21">
        <v>24011.313840000003</v>
      </c>
    </row>
    <row r="11" spans="1:10" ht="18" customHeight="1" thickBot="1">
      <c r="A11" s="25" t="s">
        <v>2</v>
      </c>
      <c r="B11" s="26"/>
      <c r="C11" s="26"/>
      <c r="D11" s="26"/>
      <c r="E11" s="19"/>
      <c r="F11" s="19"/>
      <c r="G11" s="19"/>
      <c r="H11" s="19"/>
      <c r="I11" s="19"/>
      <c r="J11" s="19"/>
    </row>
    <row r="12" spans="1:10" ht="17.25" customHeight="1" thickBot="1">
      <c r="A12" s="17" t="s">
        <v>8</v>
      </c>
      <c r="B12" s="18">
        <v>10597.210207999999</v>
      </c>
      <c r="C12" s="18">
        <v>8933.54</v>
      </c>
      <c r="D12" s="18">
        <v>17486.334300000002</v>
      </c>
      <c r="E12" s="18">
        <v>14680.9971</v>
      </c>
      <c r="F12" s="18">
        <v>11985.185</v>
      </c>
      <c r="G12" s="18">
        <v>2581.1689199999996</v>
      </c>
      <c r="H12" s="18">
        <v>13030.80192</v>
      </c>
      <c r="I12" s="18">
        <v>11531.419199999998</v>
      </c>
      <c r="J12" s="18">
        <v>20744.26536</v>
      </c>
    </row>
    <row r="13" spans="1:10" ht="15" thickBot="1">
      <c r="A13" s="17" t="s">
        <v>7</v>
      </c>
      <c r="B13" s="18">
        <v>4774.4</v>
      </c>
      <c r="C13" s="18">
        <v>4886.44</v>
      </c>
      <c r="D13" s="18">
        <v>5627.1603000000005</v>
      </c>
      <c r="E13" s="18">
        <v>5299.20006</v>
      </c>
      <c r="F13" s="18">
        <v>4874.049599999999</v>
      </c>
      <c r="G13" s="18">
        <v>4366.30636</v>
      </c>
      <c r="H13" s="18">
        <v>3997.2868799999997</v>
      </c>
      <c r="I13" s="18">
        <v>3640.8179999999993</v>
      </c>
      <c r="J13" s="18">
        <v>3267.04848</v>
      </c>
    </row>
    <row r="14" spans="1:10" ht="25.5" customHeight="1" thickBot="1">
      <c r="A14" s="27" t="s">
        <v>6</v>
      </c>
      <c r="B14" s="28">
        <v>4.4908</v>
      </c>
      <c r="C14" s="28">
        <v>4.5681</v>
      </c>
      <c r="D14" s="28">
        <v>4.65</v>
      </c>
      <c r="E14" s="28">
        <v>4.62</v>
      </c>
      <c r="F14" s="28">
        <v>4.6</v>
      </c>
      <c r="G14" s="28">
        <v>4.58</v>
      </c>
      <c r="H14" s="28">
        <v>4.56</v>
      </c>
      <c r="I14" s="28">
        <v>4.56</v>
      </c>
      <c r="J14" s="28">
        <v>4.56</v>
      </c>
    </row>
    <row r="15" spans="1:10" ht="31.5" thickBot="1">
      <c r="A15" s="29" t="s">
        <v>5</v>
      </c>
      <c r="B15" s="30">
        <v>13424.831924824084</v>
      </c>
      <c r="C15" s="30">
        <v>10945.651364900066</v>
      </c>
      <c r="D15" s="30">
        <v>12000.423458657768</v>
      </c>
      <c r="E15" s="30">
        <v>12565.076113151215</v>
      </c>
      <c r="F15" s="30">
        <v>10673.99327886057</v>
      </c>
      <c r="G15" s="30">
        <v>9416.763048637253</v>
      </c>
      <c r="H15" s="30">
        <v>8545.963439201452</v>
      </c>
      <c r="I15" s="30">
        <v>7578.650369026012</v>
      </c>
      <c r="J15" s="30">
        <v>7834.116737447067</v>
      </c>
    </row>
    <row r="16" spans="1:9" ht="17.25" customHeight="1">
      <c r="A16" s="12" t="s">
        <v>13</v>
      </c>
      <c r="B16" s="5"/>
      <c r="E16" s="9"/>
      <c r="F16" s="9"/>
      <c r="G16" s="9"/>
      <c r="H16" s="9"/>
      <c r="I16" s="9"/>
    </row>
    <row r="17" spans="1:10" ht="27" customHeight="1">
      <c r="A17" s="12" t="s">
        <v>4</v>
      </c>
      <c r="B17" s="11"/>
      <c r="E17" s="9"/>
      <c r="F17" s="9"/>
      <c r="G17" s="9"/>
      <c r="H17" s="9"/>
      <c r="I17" s="9"/>
      <c r="J17" s="10" t="s">
        <v>3</v>
      </c>
    </row>
    <row r="18" ht="17.25" customHeight="1"/>
    <row r="34" ht="11.25" customHeight="1"/>
    <row r="50" spans="1:4" ht="15">
      <c r="A50" s="7"/>
      <c r="B50" s="8"/>
      <c r="C50" s="8"/>
      <c r="D50" s="8"/>
    </row>
    <row r="51" spans="1:4" ht="15">
      <c r="A51" s="7" t="s">
        <v>1</v>
      </c>
      <c r="B51" s="6" t="e">
        <f>#REF!+#REF!+#REF!</f>
        <v>#REF!</v>
      </c>
      <c r="C51" s="6" t="e">
        <f>#REF!+#REF!+#REF!</f>
        <v>#REF!</v>
      </c>
      <c r="D51" s="6" t="e">
        <f>#REF!+#REF!+#REF!</f>
        <v>#REF!</v>
      </c>
    </row>
    <row r="52" spans="1:4" ht="15">
      <c r="A52" s="7"/>
      <c r="B52" s="6" t="e">
        <f>B51*B14</f>
        <v>#REF!</v>
      </c>
      <c r="C52" s="6" t="e">
        <f>C51*C14</f>
        <v>#REF!</v>
      </c>
      <c r="D52" s="6" t="e">
        <f>D51*D14</f>
        <v>#REF!</v>
      </c>
    </row>
  </sheetData>
  <sheetProtection selectLockedCells="1" selectUnlockedCells="1"/>
  <printOptions horizontalCentered="1"/>
  <pageMargins left="0.2362204724409449" right="0.35433070866141736" top="1.7716535433070868" bottom="0.4724409448818898" header="1.0236220472440944" footer="0.15748031496062992"/>
  <pageSetup horizontalDpi="600" verticalDpi="600" orientation="landscape" paperSize="9" scale="87" r:id="rId1"/>
  <headerFooter alignWithMargins="0">
    <oddHeader>&amp;C&amp;"Arial,Bold"Proiectia serviciului datoriei publice guvernamentale 
2016-2024 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SIMONA-DANA NICULAE</dc:creator>
  <cp:keywords/>
  <dc:description/>
  <cp:lastModifiedBy>12017028</cp:lastModifiedBy>
  <cp:lastPrinted>2019-02-01T07:16:50Z</cp:lastPrinted>
  <dcterms:created xsi:type="dcterms:W3CDTF">2016-03-30T10:34:17Z</dcterms:created>
  <dcterms:modified xsi:type="dcterms:W3CDTF">2019-02-01T07:16:55Z</dcterms:modified>
  <cp:category/>
  <cp:version/>
  <cp:contentType/>
  <cp:contentStatus/>
</cp:coreProperties>
</file>