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CLOUD\23_PAAP_2023\01_Proceduri\007_LD_Serv promovare MF\02_Doc suport\"/>
    </mc:Choice>
  </mc:AlternateContent>
  <xr:revisionPtr revIDLastSave="0" documentId="13_ncr:1_{E830E75C-6B54-4872-9114-305D87F62551}" xr6:coauthVersionLast="36" xr6:coauthVersionMax="47" xr10:uidLastSave="{00000000-0000-0000-0000-000000000000}"/>
  <bookViews>
    <workbookView xWindow="-105" yWindow="-105" windowWidth="21825" windowHeight="13905" activeTab="2" xr2:uid="{38DF73C2-90CB-46D2-B151-BEBD647E21C8}"/>
  </bookViews>
  <sheets>
    <sheet name="Lotul I " sheetId="1" r:id="rId1"/>
    <sheet name="Lotul II" sheetId="2" r:id="rId2"/>
    <sheet name="Lotul III" sheetId="3" r:id="rId3"/>
  </sheets>
  <definedNames>
    <definedName name="_xlnm.Print_Area" localSheetId="0">'Lotul I '!$A$1:$F$31</definedName>
    <definedName name="_xlnm.Print_Titles" localSheetId="0">'Lotul I '!$10:$11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3" l="1"/>
  <c r="F14" i="3"/>
  <c r="F13" i="3"/>
  <c r="F24" i="2"/>
  <c r="F23" i="2"/>
  <c r="F22" i="2"/>
  <c r="F21" i="2"/>
  <c r="F20" i="2"/>
  <c r="F19" i="2"/>
  <c r="F18" i="2"/>
  <c r="F17" i="2"/>
  <c r="F16" i="2"/>
  <c r="F15" i="2"/>
  <c r="F14" i="2"/>
  <c r="F13" i="2"/>
  <c r="F16" i="3" l="1"/>
  <c r="F17" i="3" s="1"/>
  <c r="F25" i="2"/>
  <c r="F26" i="2" s="1"/>
  <c r="F27" i="2" s="1"/>
  <c r="F18" i="3"/>
  <c r="F13" i="1"/>
  <c r="F14" i="1"/>
  <c r="F15" i="1"/>
  <c r="F16" i="1"/>
  <c r="F17" i="1"/>
  <c r="F18" i="1"/>
  <c r="F19" i="1" l="1"/>
  <c r="F20" i="1" l="1"/>
  <c r="F21" i="1" s="1"/>
</calcChain>
</file>

<file path=xl/sharedStrings.xml><?xml version="1.0" encoding="utf-8"?>
<sst xmlns="http://schemas.openxmlformats.org/spreadsheetml/2006/main" count="112" uniqueCount="53">
  <si>
    <t>OFERTANT</t>
  </si>
  <si>
    <t>Către,</t>
  </si>
  <si>
    <t>Nr. crt</t>
  </si>
  <si>
    <t>Preţ unitar
lei fără TVA</t>
  </si>
  <si>
    <t>Total  (lei fără TVA)</t>
  </si>
  <si>
    <t>Total TVA</t>
  </si>
  <si>
    <t>TOTAL (lei cu TVA)</t>
  </si>
  <si>
    <t>…....................... (semnătură autorizată)</t>
  </si>
  <si>
    <t>Cantitate</t>
  </si>
  <si>
    <t>4(2*3)</t>
  </si>
  <si>
    <t xml:space="preserve">MINISTERUL FINANŢELOR </t>
  </si>
  <si>
    <t>S.C. ..........................</t>
  </si>
  <si>
    <t xml:space="preserve">Data </t>
  </si>
  <si>
    <r>
      <t>Reprezentant împuternicit .......................... (nume şi prenume)</t>
    </r>
    <r>
      <rPr>
        <b/>
        <sz val="12"/>
        <color theme="1"/>
        <rFont val="Trebuchet MS"/>
        <family val="2"/>
      </rPr>
      <t>*</t>
    </r>
    <r>
      <rPr>
        <b/>
        <vertAlign val="superscript"/>
        <sz val="12"/>
        <color theme="1"/>
        <rFont val="Trebuchet MS"/>
        <family val="2"/>
      </rPr>
      <t>)</t>
    </r>
  </si>
  <si>
    <t>Formularul 3A</t>
  </si>
  <si>
    <t>Propunere financiară detaliată</t>
  </si>
  <si>
    <t xml:space="preserve">Alte informații (dacă este cazul):
</t>
  </si>
  <si>
    <t>Bucureşti, Bdul.Libertății nr. 16, sector 5</t>
  </si>
  <si>
    <t>Valoare Totală</t>
  </si>
  <si>
    <t>2023_PAAP_007 Servicii de creație grafică, materiale de promovare a activității Ministerului Finanțelor și servicii de promovare pe conturile de social media</t>
  </si>
  <si>
    <t>Creație și execuție grafică materiale de promovare</t>
  </si>
  <si>
    <t>Clip video cu voice over cu durata de 30 secunde</t>
  </si>
  <si>
    <t>Clip video cu voice over cu durata de 2 minute</t>
  </si>
  <si>
    <t>Animații video</t>
  </si>
  <si>
    <t>U.M.</t>
  </si>
  <si>
    <t>Servicii solicitate</t>
  </si>
  <si>
    <t>activitate</t>
  </si>
  <si>
    <t>oră</t>
  </si>
  <si>
    <t>Buc.</t>
  </si>
  <si>
    <t>....../......../2023</t>
  </si>
  <si>
    <t xml:space="preserve">Spider </t>
  </si>
  <si>
    <t>Roll-up</t>
  </si>
  <si>
    <t xml:space="preserve">Broșură </t>
  </si>
  <si>
    <t>Pliante</t>
  </si>
  <si>
    <t xml:space="preserve">Afișe </t>
  </si>
  <si>
    <t>Revistă\Catalog</t>
  </si>
  <si>
    <t>Agendă</t>
  </si>
  <si>
    <t>Set pix și stilou</t>
  </si>
  <si>
    <t xml:space="preserve">Mapă pentru documente </t>
  </si>
  <si>
    <t xml:space="preserve">Blocnotes </t>
  </si>
  <si>
    <t>Suport pahare</t>
  </si>
  <si>
    <t>Calendar</t>
  </si>
  <si>
    <t>Produse solicitate</t>
  </si>
  <si>
    <t>Promote Mode Preț/lună</t>
  </si>
  <si>
    <t>Postări
promovate</t>
  </si>
  <si>
    <r>
      <t>Crea</t>
    </r>
    <r>
      <rPr>
        <b/>
        <sz val="11"/>
        <rFont val="Trebuchet MS"/>
        <family val="2"/>
      </rPr>
      <t>re manual de</t>
    </r>
    <r>
      <rPr>
        <b/>
        <sz val="11"/>
        <color rgb="FF000000"/>
        <rFont val="Trebuchet MS"/>
        <family val="2"/>
      </rPr>
      <t xml:space="preserve"> identitate vizuală program Tezaur</t>
    </r>
  </si>
  <si>
    <r>
      <t>Crear</t>
    </r>
    <r>
      <rPr>
        <b/>
        <sz val="11"/>
        <rFont val="Trebuchet MS"/>
        <family val="2"/>
      </rPr>
      <t>e manual de</t>
    </r>
    <r>
      <rPr>
        <b/>
        <sz val="11"/>
        <color rgb="FF000000"/>
        <rFont val="Trebuchet MS"/>
        <family val="2"/>
      </rPr>
      <t xml:space="preserve"> identitate vizuală program Fidelis</t>
    </r>
  </si>
  <si>
    <t>Servicii/Produse solicitate</t>
  </si>
  <si>
    <r>
      <t xml:space="preserve">Servicii de promovare pe platformele Facebook și Instagram
</t>
    </r>
    <r>
      <rPr>
        <sz val="10"/>
        <rFont val="Trebuchet MS"/>
        <family val="2"/>
      </rPr>
      <t>(cf.secțiunii 4, pag. 14 din caiet de sarcini)</t>
    </r>
  </si>
  <si>
    <r>
      <t xml:space="preserve">Servicii de promovare pe platforma Twitter
</t>
    </r>
    <r>
      <rPr>
        <sz val="10"/>
        <rFont val="Trebuchet MS"/>
        <family val="2"/>
      </rPr>
      <t>(cf.secțiunii 4, pag. 14 din caiet de sarcini)</t>
    </r>
    <r>
      <rPr>
        <b/>
        <sz val="10"/>
        <rFont val="Trebuchet MS"/>
        <family val="2"/>
      </rPr>
      <t xml:space="preserve"> </t>
    </r>
  </si>
  <si>
    <r>
      <t xml:space="preserve">Servicii de promovare pe platforma Youtube 
</t>
    </r>
    <r>
      <rPr>
        <sz val="10"/>
        <rFont val="Trebuchet MS"/>
        <family val="2"/>
      </rPr>
      <t>(cf.secțiunii 4, pag. 14 din caiet de sarcini)</t>
    </r>
  </si>
  <si>
    <t>*Notă - Prețul ofertat trebuie să acopere costurile pentru obținerea rezultatelor minime prevăzute în caietul de sarcini.
 În cazul în care ofertantul optează să obțină punctaje suplimentare, va avea în vedere ca prețul ofertat să acopere toate costurile pentru a obține rezultatele la care se angajează.</t>
  </si>
  <si>
    <t>Preţ unitar*
lei fără 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</si>
</sst>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l_e_i_-;\-* #,##0.00\ _l_e_i_-;_-* &quot;-&quot;??\ _l_e_i_-;_-@_-"/>
    <numFmt numFmtId="164" formatCode="#,##0.00_ ;\-#,##0.00\ "/>
  </numFmts>
  <fonts count="21"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sz val="12"/>
      <name val="Trebuchet MS"/>
      <family val="2"/>
    </font>
    <font>
      <b/>
      <i/>
      <sz val="12"/>
      <color theme="1"/>
      <name val="Trebuchet MS"/>
      <family val="2"/>
    </font>
    <font>
      <b/>
      <vertAlign val="superscript"/>
      <sz val="12"/>
      <color theme="1"/>
      <name val="Trebuchet MS"/>
      <family val="2"/>
    </font>
    <font>
      <b/>
      <sz val="14"/>
      <name val="Trebuchet MS"/>
      <family val="2"/>
    </font>
    <font>
      <b/>
      <sz val="11"/>
      <color rgb="FF000000"/>
      <name val="Trebuchet MS"/>
      <family val="2"/>
    </font>
    <font>
      <b/>
      <sz val="11"/>
      <name val="Trebuchet MS"/>
      <family val="2"/>
    </font>
    <font>
      <sz val="20"/>
      <name val="Trebuchet MS"/>
      <family val="2"/>
    </font>
    <font>
      <b/>
      <sz val="12"/>
      <name val="Trebuchet MS"/>
      <family val="2"/>
    </font>
    <font>
      <b/>
      <sz val="10"/>
      <name val="Trebuchet MS"/>
      <family val="2"/>
    </font>
    <font>
      <sz val="10"/>
      <name val="Trebuchet MS"/>
      <family val="2"/>
    </font>
    <font>
      <b/>
      <i/>
      <sz val="12"/>
      <name val="Trebuchet MS"/>
      <family val="2"/>
    </font>
    <font>
      <b/>
      <i/>
      <sz val="10"/>
      <name val="Trebuchet MS"/>
      <family val="2"/>
    </font>
    <font>
      <sz val="11"/>
      <name val="Calibri"/>
      <family val="2"/>
      <charset val="23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left"/>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justify" vertical="center"/>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5" fillId="0" borderId="0" xfId="0" applyFont="1" applyProtection="1">
      <protection locked="0"/>
    </xf>
    <xf numFmtId="0" fontId="5" fillId="0" borderId="0" xfId="0" applyFont="1" applyAlignment="1" applyProtection="1">
      <alignment horizontal="left"/>
      <protection locked="0"/>
    </xf>
    <xf numFmtId="0" fontId="7" fillId="0" borderId="0" xfId="0" applyFont="1" applyAlignment="1" applyProtection="1">
      <alignment vertical="center"/>
      <protection locked="0"/>
    </xf>
    <xf numFmtId="0" fontId="5" fillId="0" borderId="0" xfId="0" applyFont="1"/>
    <xf numFmtId="0" fontId="5" fillId="0" borderId="0" xfId="0" applyFont="1" applyAlignment="1" applyProtection="1">
      <alignment horizontal="center" vertical="center"/>
      <protection locked="0"/>
    </xf>
    <xf numFmtId="0" fontId="8" fillId="0" borderId="12" xfId="0" applyFont="1" applyBorder="1" applyAlignment="1">
      <alignment horizontal="center" vertical="center" wrapText="1"/>
    </xf>
    <xf numFmtId="0" fontId="12" fillId="2" borderId="12" xfId="0" applyFont="1" applyFill="1" applyBorder="1" applyAlignment="1">
      <alignment horizontal="justify" vertical="center" wrapText="1"/>
    </xf>
    <xf numFmtId="0" fontId="13" fillId="2" borderId="5"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2" fillId="2" borderId="5" xfId="0" applyFont="1" applyFill="1" applyBorder="1" applyAlignment="1">
      <alignment horizontal="center" vertical="center" wrapText="1"/>
    </xf>
    <xf numFmtId="3" fontId="12" fillId="2" borderId="5" xfId="0" applyNumberFormat="1" applyFont="1" applyFill="1" applyBorder="1" applyAlignment="1">
      <alignment horizontal="center" vertical="center" wrapText="1"/>
    </xf>
    <xf numFmtId="0" fontId="15" fillId="0" borderId="12" xfId="0" applyFont="1" applyBorder="1" applyAlignment="1">
      <alignment horizontal="center" vertical="center" wrapText="1"/>
    </xf>
    <xf numFmtId="0" fontId="13" fillId="2" borderId="12" xfId="0" applyFont="1" applyFill="1" applyBorder="1" applyAlignment="1">
      <alignment horizontal="justify" vertical="center" wrapText="1"/>
    </xf>
    <xf numFmtId="3" fontId="13" fillId="2" borderId="5" xfId="0" applyNumberFormat="1" applyFont="1" applyFill="1" applyBorder="1" applyAlignment="1">
      <alignment horizontal="center" vertical="center" wrapText="1"/>
    </xf>
    <xf numFmtId="0" fontId="13" fillId="2" borderId="6" xfId="0" applyFont="1" applyFill="1" applyBorder="1" applyAlignment="1">
      <alignment horizontal="center" vertical="center" wrapText="1"/>
    </xf>
    <xf numFmtId="0" fontId="5" fillId="0" borderId="0" xfId="0" applyFont="1" applyAlignment="1" applyProtection="1">
      <alignment horizontal="center" vertical="center"/>
      <protection locked="0"/>
    </xf>
    <xf numFmtId="0" fontId="3" fillId="0" borderId="0" xfId="0" applyFont="1" applyProtection="1">
      <protection locked="0"/>
    </xf>
    <xf numFmtId="4" fontId="8" fillId="0" borderId="6" xfId="0" applyNumberFormat="1" applyFont="1" applyBorder="1" applyAlignment="1" applyProtection="1">
      <alignment horizontal="center" vertical="center" wrapText="1"/>
      <protection locked="0"/>
    </xf>
    <xf numFmtId="4" fontId="8" fillId="0" borderId="5" xfId="0" applyNumberFormat="1" applyFont="1" applyBorder="1" applyAlignment="1" applyProtection="1">
      <alignment vertical="center" wrapText="1"/>
    </xf>
    <xf numFmtId="164" fontId="9" fillId="0" borderId="5" xfId="1" applyNumberFormat="1" applyFont="1" applyBorder="1" applyAlignment="1" applyProtection="1">
      <alignment horizontal="center" vertical="center" wrapText="1"/>
    </xf>
    <xf numFmtId="0" fontId="20" fillId="0" borderId="0" xfId="0" applyFont="1"/>
    <xf numFmtId="164" fontId="7" fillId="0" borderId="5" xfId="1" applyNumberFormat="1" applyFont="1" applyBorder="1" applyAlignment="1" applyProtection="1">
      <alignment horizontal="center"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5" fillId="0" borderId="0" xfId="0" applyFont="1" applyBorder="1" applyAlignment="1" applyProtection="1">
      <alignment horizontal="left" vertical="center" wrapText="1"/>
    </xf>
    <xf numFmtId="0" fontId="4" fillId="0" borderId="0" xfId="0" applyFont="1" applyAlignment="1" applyProtection="1">
      <alignment horizontal="center" wrapText="1"/>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7" fillId="0" borderId="0" xfId="0" applyFont="1" applyBorder="1" applyAlignment="1">
      <alignment horizontal="left" vertical="center" wrapText="1"/>
    </xf>
    <xf numFmtId="0" fontId="14" fillId="2" borderId="0" xfId="0" applyFont="1" applyFill="1" applyAlignment="1">
      <alignment horizontal="center"/>
    </xf>
    <xf numFmtId="0" fontId="6" fillId="0" borderId="0" xfId="0" applyFont="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0" xfId="0" applyFont="1" applyFill="1" applyAlignment="1">
      <alignment horizontal="center" vertical="center"/>
    </xf>
    <xf numFmtId="0" fontId="4" fillId="0" borderId="0" xfId="0" applyFont="1" applyAlignment="1" applyProtection="1">
      <alignment horizontal="center" wrapText="1"/>
    </xf>
    <xf numFmtId="0" fontId="7" fillId="0" borderId="13" xfId="0" applyFont="1" applyBorder="1" applyAlignment="1">
      <alignment horizontal="right" vertical="center" wrapText="1"/>
    </xf>
    <xf numFmtId="0" fontId="19" fillId="0" borderId="8"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cellXfs>
  <cellStyles count="2">
    <cellStyle name="Comma" xfId="1" builtinId="3"/>
    <cellStyle name="Normal" xfId="0" builtinId="0"/>
  </cellStyles>
  <dxfs count="3">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32"/>
  <sheetViews>
    <sheetView view="pageBreakPreview" zoomScale="85" zoomScaleNormal="100" zoomScaleSheetLayoutView="85" workbookViewId="0">
      <selection activeCell="A5" sqref="A5:F5"/>
    </sheetView>
  </sheetViews>
  <sheetFormatPr defaultRowHeight="15" x14ac:dyDescent="0.25"/>
  <cols>
    <col min="1" max="1" width="5.42578125" customWidth="1"/>
    <col min="2" max="2" width="43.7109375" customWidth="1"/>
    <col min="3" max="3" width="22.5703125" customWidth="1"/>
    <col min="4" max="4" width="11.7109375" customWidth="1"/>
    <col min="5" max="5" width="15" customWidth="1"/>
    <col min="6" max="6" width="27.42578125" customWidth="1"/>
  </cols>
  <sheetData>
    <row r="1" spans="1:6" ht="27.75" x14ac:dyDescent="0.45">
      <c r="A1" s="30" t="s">
        <v>0</v>
      </c>
      <c r="B1" s="7"/>
      <c r="C1" s="3"/>
      <c r="D1" s="4"/>
      <c r="E1" s="44" t="s">
        <v>14</v>
      </c>
      <c r="F1" s="44"/>
    </row>
    <row r="2" spans="1:6" ht="18" x14ac:dyDescent="0.3">
      <c r="A2" s="5" t="s">
        <v>11</v>
      </c>
      <c r="B2" s="6"/>
      <c r="C2" s="6"/>
      <c r="D2" s="6"/>
      <c r="E2" s="7"/>
      <c r="F2" s="7"/>
    </row>
    <row r="3" spans="1:6" ht="16.5" x14ac:dyDescent="0.3">
      <c r="A3" s="8"/>
      <c r="B3" s="3"/>
      <c r="C3" s="3"/>
      <c r="D3" s="4"/>
      <c r="E3" s="3"/>
      <c r="F3" s="3"/>
    </row>
    <row r="4" spans="1:6" ht="30.75" x14ac:dyDescent="0.25">
      <c r="A4" s="45" t="s">
        <v>15</v>
      </c>
      <c r="B4" s="45"/>
      <c r="C4" s="45"/>
      <c r="D4" s="45"/>
      <c r="E4" s="45"/>
      <c r="F4" s="45"/>
    </row>
    <row r="5" spans="1:6" ht="59.25" customHeight="1" x14ac:dyDescent="0.25">
      <c r="A5" s="54" t="s">
        <v>19</v>
      </c>
      <c r="B5" s="55"/>
      <c r="C5" s="55"/>
      <c r="D5" s="55"/>
      <c r="E5" s="55"/>
      <c r="F5" s="55"/>
    </row>
    <row r="6" spans="1:6" ht="18" x14ac:dyDescent="0.3">
      <c r="A6" s="9" t="s">
        <v>1</v>
      </c>
      <c r="B6" s="3"/>
      <c r="C6" s="3"/>
      <c r="D6" s="4"/>
      <c r="E6" s="3"/>
      <c r="F6" s="3"/>
    </row>
    <row r="7" spans="1:6" ht="18" x14ac:dyDescent="0.3">
      <c r="A7" s="9" t="s">
        <v>10</v>
      </c>
      <c r="B7" s="3"/>
      <c r="C7" s="3"/>
      <c r="D7" s="4"/>
      <c r="E7" s="3"/>
      <c r="F7" s="3"/>
    </row>
    <row r="8" spans="1:6" ht="18" x14ac:dyDescent="0.3">
      <c r="A8" s="9" t="s">
        <v>17</v>
      </c>
      <c r="B8" s="3"/>
      <c r="C8" s="3"/>
      <c r="D8" s="4"/>
      <c r="E8" s="3"/>
      <c r="F8" s="3"/>
    </row>
    <row r="9" spans="1:6" ht="17.25" thickBot="1" x14ac:dyDescent="0.35">
      <c r="A9" s="10"/>
      <c r="B9" s="3"/>
      <c r="C9" s="3"/>
      <c r="D9" s="4"/>
      <c r="E9" s="3"/>
      <c r="F9" s="3"/>
    </row>
    <row r="10" spans="1:6" ht="22.9" customHeight="1" x14ac:dyDescent="0.25">
      <c r="A10" s="46" t="s">
        <v>2</v>
      </c>
      <c r="B10" s="48" t="s">
        <v>47</v>
      </c>
      <c r="C10" s="52" t="s">
        <v>24</v>
      </c>
      <c r="D10" s="50" t="s">
        <v>8</v>
      </c>
      <c r="E10" s="52" t="s">
        <v>3</v>
      </c>
      <c r="F10" s="52" t="s">
        <v>18</v>
      </c>
    </row>
    <row r="11" spans="1:6" ht="21" customHeight="1" thickBot="1" x14ac:dyDescent="0.3">
      <c r="A11" s="47"/>
      <c r="B11" s="49"/>
      <c r="C11" s="53"/>
      <c r="D11" s="51"/>
      <c r="E11" s="53"/>
      <c r="F11" s="53"/>
    </row>
    <row r="12" spans="1:6" ht="16.5" x14ac:dyDescent="0.25">
      <c r="A12" s="11">
        <v>0</v>
      </c>
      <c r="B12" s="12">
        <v>1</v>
      </c>
      <c r="C12" s="12"/>
      <c r="D12" s="12">
        <v>2</v>
      </c>
      <c r="E12" s="12">
        <v>3</v>
      </c>
      <c r="F12" s="13" t="s">
        <v>9</v>
      </c>
    </row>
    <row r="13" spans="1:6" ht="35.25" customHeight="1" x14ac:dyDescent="0.25">
      <c r="A13" s="25">
        <v>1</v>
      </c>
      <c r="B13" s="20" t="s">
        <v>45</v>
      </c>
      <c r="C13" s="22" t="s">
        <v>26</v>
      </c>
      <c r="D13" s="23">
        <v>1</v>
      </c>
      <c r="E13" s="31"/>
      <c r="F13" s="32">
        <f t="shared" ref="F13:F18" si="0">D13*E13</f>
        <v>0</v>
      </c>
    </row>
    <row r="14" spans="1:6" ht="33" x14ac:dyDescent="0.25">
      <c r="A14" s="25">
        <v>2</v>
      </c>
      <c r="B14" s="20" t="s">
        <v>46</v>
      </c>
      <c r="C14" s="22" t="s">
        <v>26</v>
      </c>
      <c r="D14" s="23">
        <v>1</v>
      </c>
      <c r="E14" s="31"/>
      <c r="F14" s="32">
        <f t="shared" si="0"/>
        <v>0</v>
      </c>
    </row>
    <row r="15" spans="1:6" ht="33" x14ac:dyDescent="0.25">
      <c r="A15" s="25">
        <v>3</v>
      </c>
      <c r="B15" s="20" t="s">
        <v>20</v>
      </c>
      <c r="C15" s="22" t="s">
        <v>27</v>
      </c>
      <c r="D15" s="24">
        <v>2300</v>
      </c>
      <c r="E15" s="31"/>
      <c r="F15" s="32">
        <f t="shared" si="0"/>
        <v>0</v>
      </c>
    </row>
    <row r="16" spans="1:6" ht="33" x14ac:dyDescent="0.25">
      <c r="A16" s="25">
        <v>4</v>
      </c>
      <c r="B16" s="20" t="s">
        <v>21</v>
      </c>
      <c r="C16" s="22" t="s">
        <v>28</v>
      </c>
      <c r="D16" s="23">
        <v>60</v>
      </c>
      <c r="E16" s="31"/>
      <c r="F16" s="32">
        <f t="shared" si="0"/>
        <v>0</v>
      </c>
    </row>
    <row r="17" spans="1:6" ht="33" x14ac:dyDescent="0.25">
      <c r="A17" s="25">
        <v>5</v>
      </c>
      <c r="B17" s="20" t="s">
        <v>22</v>
      </c>
      <c r="C17" s="22" t="s">
        <v>28</v>
      </c>
      <c r="D17" s="23">
        <v>20</v>
      </c>
      <c r="E17" s="31"/>
      <c r="F17" s="32">
        <f t="shared" si="0"/>
        <v>0</v>
      </c>
    </row>
    <row r="18" spans="1:6" ht="24" customHeight="1" x14ac:dyDescent="0.25">
      <c r="A18" s="25">
        <v>6</v>
      </c>
      <c r="B18" s="20" t="s">
        <v>23</v>
      </c>
      <c r="C18" s="22" t="s">
        <v>28</v>
      </c>
      <c r="D18" s="23">
        <v>20</v>
      </c>
      <c r="E18" s="31"/>
      <c r="F18" s="32">
        <f t="shared" si="0"/>
        <v>0</v>
      </c>
    </row>
    <row r="19" spans="1:6" ht="21" customHeight="1" x14ac:dyDescent="0.25">
      <c r="A19" s="36" t="s">
        <v>4</v>
      </c>
      <c r="B19" s="37"/>
      <c r="C19" s="37"/>
      <c r="D19" s="37"/>
      <c r="E19" s="37"/>
      <c r="F19" s="33">
        <f>SUM(F13:F18)</f>
        <v>0</v>
      </c>
    </row>
    <row r="20" spans="1:6" ht="24" customHeight="1" x14ac:dyDescent="0.25">
      <c r="A20" s="36" t="s">
        <v>5</v>
      </c>
      <c r="B20" s="37"/>
      <c r="C20" s="37"/>
      <c r="D20" s="37"/>
      <c r="E20" s="37"/>
      <c r="F20" s="33">
        <f>F19*0.19</f>
        <v>0</v>
      </c>
    </row>
    <row r="21" spans="1:6" ht="26.25" customHeight="1" x14ac:dyDescent="0.25">
      <c r="A21" s="36" t="s">
        <v>6</v>
      </c>
      <c r="B21" s="37"/>
      <c r="C21" s="37"/>
      <c r="D21" s="37"/>
      <c r="E21" s="37"/>
      <c r="F21" s="33">
        <f>F19+F20</f>
        <v>0</v>
      </c>
    </row>
    <row r="22" spans="1:6" ht="22.15" customHeight="1" x14ac:dyDescent="0.25">
      <c r="A22" s="43"/>
      <c r="B22" s="43"/>
      <c r="C22" s="43"/>
      <c r="D22" s="43"/>
      <c r="E22" s="43"/>
      <c r="F22" s="43"/>
    </row>
    <row r="23" spans="1:6" ht="15.75" customHeight="1" x14ac:dyDescent="0.25">
      <c r="A23" s="38"/>
      <c r="B23" s="38"/>
      <c r="C23" s="38"/>
      <c r="D23" s="38"/>
      <c r="E23" s="38"/>
      <c r="F23" s="38"/>
    </row>
    <row r="24" spans="1:6" ht="45.95" customHeight="1" x14ac:dyDescent="0.25">
      <c r="A24" s="40" t="s">
        <v>16</v>
      </c>
      <c r="B24" s="40"/>
      <c r="C24" s="40"/>
      <c r="D24" s="40"/>
      <c r="E24" s="40"/>
      <c r="F24" s="40"/>
    </row>
    <row r="25" spans="1:6" ht="18" x14ac:dyDescent="0.35">
      <c r="A25" s="5"/>
      <c r="B25" s="14"/>
      <c r="C25" s="14"/>
      <c r="D25" s="15"/>
      <c r="E25" s="14"/>
      <c r="F25" s="14"/>
    </row>
    <row r="26" spans="1:6" ht="18" x14ac:dyDescent="0.35">
      <c r="A26" s="5" t="s">
        <v>12</v>
      </c>
      <c r="B26" s="16" t="s">
        <v>29</v>
      </c>
      <c r="C26" s="16"/>
      <c r="D26" s="15"/>
      <c r="E26" s="14"/>
      <c r="F26" s="14"/>
    </row>
    <row r="27" spans="1:6" ht="18" x14ac:dyDescent="0.35">
      <c r="A27" s="29"/>
      <c r="B27" s="14"/>
      <c r="C27" s="14"/>
      <c r="D27" s="15"/>
      <c r="E27" s="14"/>
      <c r="F27" s="14"/>
    </row>
    <row r="28" spans="1:6" ht="20.25" x14ac:dyDescent="0.35">
      <c r="A28" s="41" t="s">
        <v>13</v>
      </c>
      <c r="B28" s="41"/>
      <c r="C28" s="41"/>
      <c r="D28" s="41"/>
      <c r="E28" s="41"/>
      <c r="F28" s="14"/>
    </row>
    <row r="29" spans="1:6" ht="18" x14ac:dyDescent="0.35">
      <c r="A29" s="42" t="s">
        <v>7</v>
      </c>
      <c r="B29" s="42"/>
      <c r="C29" s="42"/>
      <c r="D29" s="42"/>
      <c r="E29" s="42"/>
      <c r="F29" s="14"/>
    </row>
    <row r="30" spans="1:6" ht="18" x14ac:dyDescent="0.35">
      <c r="A30" s="14"/>
      <c r="B30" s="14"/>
      <c r="C30" s="14"/>
      <c r="D30" s="14"/>
      <c r="E30" s="14"/>
      <c r="F30" s="14"/>
    </row>
    <row r="31" spans="1:6" ht="15" customHeight="1" x14ac:dyDescent="0.3">
      <c r="A31" s="39"/>
      <c r="B31" s="39"/>
      <c r="C31" s="39"/>
      <c r="D31" s="39"/>
      <c r="E31" s="39"/>
      <c r="F31" s="39"/>
    </row>
    <row r="32" spans="1:6" ht="15.75" x14ac:dyDescent="0.25">
      <c r="A32" s="1"/>
      <c r="B32" s="1"/>
      <c r="C32" s="1"/>
      <c r="D32" s="1"/>
      <c r="E32" s="1"/>
      <c r="F32" s="1"/>
    </row>
  </sheetData>
  <sheetProtection algorithmName="SHA-512" hashValue="x2/GOM+43sRZNdwe2F/zTdlVnyt9R0fpL9JpDRQUxT9zGJfg6TN+/tWeCJ9PjqxJl7l9BzcAW82nCPM50IIreA==" saltValue="4h/eNM23RTnwj4Hcz4fpng==" spinCount="100000" sheet="1" objects="1" scenarios="1" formatCells="0" formatColumns="0" formatRows="0"/>
  <mergeCells count="18">
    <mergeCell ref="E1:F1"/>
    <mergeCell ref="A4:F4"/>
    <mergeCell ref="A10:A11"/>
    <mergeCell ref="B10:B11"/>
    <mergeCell ref="D10:D11"/>
    <mergeCell ref="E10:E11"/>
    <mergeCell ref="F10:F11"/>
    <mergeCell ref="A5:F5"/>
    <mergeCell ref="C10:C11"/>
    <mergeCell ref="A19:E19"/>
    <mergeCell ref="A20:E20"/>
    <mergeCell ref="A21:E21"/>
    <mergeCell ref="A23:F23"/>
    <mergeCell ref="A31:F31"/>
    <mergeCell ref="A24:F24"/>
    <mergeCell ref="A28:E28"/>
    <mergeCell ref="A29:E29"/>
    <mergeCell ref="A22:F22"/>
  </mergeCells>
  <conditionalFormatting sqref="F13:F18">
    <cfRule type="cellIs" dxfId="2" priority="1" operator="equal">
      <formula>0</formula>
    </cfRule>
  </conditionalFormatting>
  <pageMargins left="0.70866141732283472" right="0.19685039370078741" top="0.27559055118110237" bottom="0.47244094488188981" header="0.31496062992125984" footer="0.23622047244094491"/>
  <pageSetup paperSize="9" scale="73" orientation="portrait" r:id="rId1"/>
  <headerFooter>
    <oddFooter>&amp;R&amp;14Pag.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0C099-EBB7-4543-9864-668E4807CE71}">
  <dimension ref="A1:F38"/>
  <sheetViews>
    <sheetView view="pageBreakPreview" zoomScale="85" zoomScaleNormal="100" zoomScaleSheetLayoutView="85" workbookViewId="0">
      <selection activeCell="D14" sqref="D14:E14"/>
    </sheetView>
  </sheetViews>
  <sheetFormatPr defaultRowHeight="15" x14ac:dyDescent="0.25"/>
  <cols>
    <col min="1" max="1" width="5.42578125" customWidth="1"/>
    <col min="2" max="2" width="43.140625" customWidth="1"/>
    <col min="3" max="3" width="16.42578125" customWidth="1"/>
    <col min="4" max="4" width="11.7109375" customWidth="1"/>
    <col min="5" max="5" width="15" customWidth="1"/>
    <col min="6" max="6" width="27.42578125" customWidth="1"/>
  </cols>
  <sheetData>
    <row r="1" spans="1:6" ht="27.75" x14ac:dyDescent="0.45">
      <c r="A1" s="2" t="s">
        <v>0</v>
      </c>
      <c r="B1" s="3"/>
      <c r="C1" s="3"/>
      <c r="D1" s="4"/>
      <c r="E1" s="44" t="s">
        <v>14</v>
      </c>
      <c r="F1" s="44"/>
    </row>
    <row r="2" spans="1:6" ht="18" x14ac:dyDescent="0.3">
      <c r="A2" s="5" t="s">
        <v>11</v>
      </c>
      <c r="B2" s="6"/>
      <c r="C2" s="6"/>
      <c r="D2" s="6"/>
      <c r="E2" s="7"/>
      <c r="F2" s="7"/>
    </row>
    <row r="3" spans="1:6" ht="16.5" x14ac:dyDescent="0.3">
      <c r="A3" s="8"/>
      <c r="B3" s="3"/>
      <c r="C3" s="3"/>
      <c r="D3" s="4"/>
      <c r="E3" s="3"/>
      <c r="F3" s="3"/>
    </row>
    <row r="4" spans="1:6" ht="30.75" x14ac:dyDescent="0.25">
      <c r="A4" s="45" t="s">
        <v>15</v>
      </c>
      <c r="B4" s="45"/>
      <c r="C4" s="45"/>
      <c r="D4" s="45"/>
      <c r="E4" s="45"/>
      <c r="F4" s="45"/>
    </row>
    <row r="5" spans="1:6" ht="59.25" customHeight="1" x14ac:dyDescent="0.25">
      <c r="A5" s="54" t="s">
        <v>19</v>
      </c>
      <c r="B5" s="55"/>
      <c r="C5" s="55"/>
      <c r="D5" s="55"/>
      <c r="E5" s="55"/>
      <c r="F5" s="55"/>
    </row>
    <row r="6" spans="1:6" ht="18" x14ac:dyDescent="0.3">
      <c r="A6" s="9" t="s">
        <v>1</v>
      </c>
      <c r="B6" s="3"/>
      <c r="C6" s="3"/>
      <c r="D6" s="4"/>
      <c r="E6" s="3"/>
      <c r="F6" s="3"/>
    </row>
    <row r="7" spans="1:6" ht="18" x14ac:dyDescent="0.3">
      <c r="A7" s="9" t="s">
        <v>10</v>
      </c>
      <c r="B7" s="3"/>
      <c r="C7" s="3"/>
      <c r="D7" s="4"/>
      <c r="E7" s="3"/>
      <c r="F7" s="3"/>
    </row>
    <row r="8" spans="1:6" ht="18" x14ac:dyDescent="0.3">
      <c r="A8" s="9" t="s">
        <v>17</v>
      </c>
      <c r="B8" s="3"/>
      <c r="C8" s="3"/>
      <c r="D8" s="4"/>
      <c r="E8" s="3"/>
      <c r="F8" s="3"/>
    </row>
    <row r="9" spans="1:6" ht="17.25" thickBot="1" x14ac:dyDescent="0.35">
      <c r="A9" s="10"/>
      <c r="B9" s="3"/>
      <c r="C9" s="3"/>
      <c r="D9" s="4"/>
      <c r="E9" s="3"/>
      <c r="F9" s="3"/>
    </row>
    <row r="10" spans="1:6" ht="22.9" customHeight="1" x14ac:dyDescent="0.25">
      <c r="A10" s="46" t="s">
        <v>2</v>
      </c>
      <c r="B10" s="52" t="s">
        <v>42</v>
      </c>
      <c r="C10" s="52" t="s">
        <v>24</v>
      </c>
      <c r="D10" s="50" t="s">
        <v>8</v>
      </c>
      <c r="E10" s="52" t="s">
        <v>3</v>
      </c>
      <c r="F10" s="52" t="s">
        <v>18</v>
      </c>
    </row>
    <row r="11" spans="1:6" ht="21" customHeight="1" thickBot="1" x14ac:dyDescent="0.3">
      <c r="A11" s="47"/>
      <c r="B11" s="53"/>
      <c r="C11" s="53"/>
      <c r="D11" s="51"/>
      <c r="E11" s="53"/>
      <c r="F11" s="53"/>
    </row>
    <row r="12" spans="1:6" ht="16.5" x14ac:dyDescent="0.25">
      <c r="A12" s="11">
        <v>0</v>
      </c>
      <c r="B12" s="12">
        <v>1</v>
      </c>
      <c r="C12" s="12"/>
      <c r="D12" s="12">
        <v>2</v>
      </c>
      <c r="E12" s="12">
        <v>3</v>
      </c>
      <c r="F12" s="13" t="s">
        <v>9</v>
      </c>
    </row>
    <row r="13" spans="1:6" ht="24.95" customHeight="1" x14ac:dyDescent="0.25">
      <c r="A13" s="19">
        <v>1</v>
      </c>
      <c r="B13" s="26" t="s">
        <v>30</v>
      </c>
      <c r="C13" s="22" t="s">
        <v>28</v>
      </c>
      <c r="D13" s="21">
        <v>10</v>
      </c>
      <c r="E13" s="31"/>
      <c r="F13" s="32">
        <f t="shared" ref="F13:F24" si="0">D13*E13</f>
        <v>0</v>
      </c>
    </row>
    <row r="14" spans="1:6" ht="24.95" customHeight="1" x14ac:dyDescent="0.25">
      <c r="A14" s="19">
        <v>2</v>
      </c>
      <c r="B14" s="26" t="s">
        <v>31</v>
      </c>
      <c r="C14" s="22" t="s">
        <v>28</v>
      </c>
      <c r="D14" s="21">
        <v>30</v>
      </c>
      <c r="E14" s="31"/>
      <c r="F14" s="32">
        <f t="shared" si="0"/>
        <v>0</v>
      </c>
    </row>
    <row r="15" spans="1:6" ht="24.95" customHeight="1" x14ac:dyDescent="0.25">
      <c r="A15" s="19">
        <v>3</v>
      </c>
      <c r="B15" s="26" t="s">
        <v>32</v>
      </c>
      <c r="C15" s="22" t="s">
        <v>28</v>
      </c>
      <c r="D15" s="21">
        <v>600</v>
      </c>
      <c r="E15" s="31"/>
      <c r="F15" s="32">
        <f t="shared" si="0"/>
        <v>0</v>
      </c>
    </row>
    <row r="16" spans="1:6" ht="24.95" customHeight="1" x14ac:dyDescent="0.25">
      <c r="A16" s="19">
        <v>4</v>
      </c>
      <c r="B16" s="26" t="s">
        <v>33</v>
      </c>
      <c r="C16" s="22" t="s">
        <v>28</v>
      </c>
      <c r="D16" s="27">
        <v>1000</v>
      </c>
      <c r="E16" s="31"/>
      <c r="F16" s="32">
        <f t="shared" si="0"/>
        <v>0</v>
      </c>
    </row>
    <row r="17" spans="1:6" ht="24.95" customHeight="1" x14ac:dyDescent="0.25">
      <c r="A17" s="19">
        <v>5</v>
      </c>
      <c r="B17" s="26" t="s">
        <v>34</v>
      </c>
      <c r="C17" s="22" t="s">
        <v>28</v>
      </c>
      <c r="D17" s="27">
        <v>1000</v>
      </c>
      <c r="E17" s="31"/>
      <c r="F17" s="32">
        <f t="shared" si="0"/>
        <v>0</v>
      </c>
    </row>
    <row r="18" spans="1:6" ht="24.95" customHeight="1" x14ac:dyDescent="0.25">
      <c r="A18" s="19">
        <v>6</v>
      </c>
      <c r="B18" s="26" t="s">
        <v>35</v>
      </c>
      <c r="C18" s="22" t="s">
        <v>28</v>
      </c>
      <c r="D18" s="21">
        <v>600</v>
      </c>
      <c r="E18" s="31"/>
      <c r="F18" s="32">
        <f t="shared" si="0"/>
        <v>0</v>
      </c>
    </row>
    <row r="19" spans="1:6" ht="24.95" customHeight="1" x14ac:dyDescent="0.25">
      <c r="A19" s="19">
        <v>7</v>
      </c>
      <c r="B19" s="26" t="s">
        <v>36</v>
      </c>
      <c r="C19" s="22" t="s">
        <v>28</v>
      </c>
      <c r="D19" s="27">
        <v>1000</v>
      </c>
      <c r="E19" s="31"/>
      <c r="F19" s="32">
        <f t="shared" si="0"/>
        <v>0</v>
      </c>
    </row>
    <row r="20" spans="1:6" ht="24.95" customHeight="1" x14ac:dyDescent="0.25">
      <c r="A20" s="19">
        <v>8</v>
      </c>
      <c r="B20" s="26" t="s">
        <v>37</v>
      </c>
      <c r="C20" s="22" t="s">
        <v>28</v>
      </c>
      <c r="D20" s="27">
        <v>1600</v>
      </c>
      <c r="E20" s="31"/>
      <c r="F20" s="32">
        <f t="shared" si="0"/>
        <v>0</v>
      </c>
    </row>
    <row r="21" spans="1:6" ht="24.95" customHeight="1" x14ac:dyDescent="0.25">
      <c r="A21" s="19">
        <v>9</v>
      </c>
      <c r="B21" s="26" t="s">
        <v>38</v>
      </c>
      <c r="C21" s="22" t="s">
        <v>28</v>
      </c>
      <c r="D21" s="21">
        <v>600</v>
      </c>
      <c r="E21" s="31"/>
      <c r="F21" s="32">
        <f t="shared" si="0"/>
        <v>0</v>
      </c>
    </row>
    <row r="22" spans="1:6" ht="24.95" customHeight="1" x14ac:dyDescent="0.25">
      <c r="A22" s="19">
        <v>10</v>
      </c>
      <c r="B22" s="26" t="s">
        <v>39</v>
      </c>
      <c r="C22" s="22" t="s">
        <v>28</v>
      </c>
      <c r="D22" s="27">
        <v>1000</v>
      </c>
      <c r="E22" s="31"/>
      <c r="F22" s="32">
        <f t="shared" si="0"/>
        <v>0</v>
      </c>
    </row>
    <row r="23" spans="1:6" ht="24.95" customHeight="1" x14ac:dyDescent="0.25">
      <c r="A23" s="19">
        <v>11</v>
      </c>
      <c r="B23" s="26" t="s">
        <v>40</v>
      </c>
      <c r="C23" s="22" t="s">
        <v>28</v>
      </c>
      <c r="D23" s="27">
        <v>1000</v>
      </c>
      <c r="E23" s="31"/>
      <c r="F23" s="32">
        <f t="shared" si="0"/>
        <v>0</v>
      </c>
    </row>
    <row r="24" spans="1:6" ht="24.95" customHeight="1" x14ac:dyDescent="0.25">
      <c r="A24" s="19">
        <v>12</v>
      </c>
      <c r="B24" s="26" t="s">
        <v>41</v>
      </c>
      <c r="C24" s="22" t="s">
        <v>28</v>
      </c>
      <c r="D24" s="21">
        <v>400</v>
      </c>
      <c r="E24" s="31"/>
      <c r="F24" s="32">
        <f t="shared" si="0"/>
        <v>0</v>
      </c>
    </row>
    <row r="25" spans="1:6" ht="21" customHeight="1" x14ac:dyDescent="0.25">
      <c r="A25" s="36" t="s">
        <v>4</v>
      </c>
      <c r="B25" s="37"/>
      <c r="C25" s="57"/>
      <c r="D25" s="57"/>
      <c r="E25" s="37"/>
      <c r="F25" s="33">
        <f>SUM(F13:F24)</f>
        <v>0</v>
      </c>
    </row>
    <row r="26" spans="1:6" ht="24" customHeight="1" x14ac:dyDescent="0.25">
      <c r="A26" s="36" t="s">
        <v>5</v>
      </c>
      <c r="B26" s="37"/>
      <c r="C26" s="37"/>
      <c r="D26" s="37"/>
      <c r="E26" s="37"/>
      <c r="F26" s="33">
        <f>F25*0.19</f>
        <v>0</v>
      </c>
    </row>
    <row r="27" spans="1:6" ht="26.25" customHeight="1" x14ac:dyDescent="0.25">
      <c r="A27" s="36" t="s">
        <v>6</v>
      </c>
      <c r="B27" s="37"/>
      <c r="C27" s="37"/>
      <c r="D27" s="37"/>
      <c r="E27" s="37"/>
      <c r="F27" s="33">
        <f>F25+F26</f>
        <v>0</v>
      </c>
    </row>
    <row r="28" spans="1:6" ht="22.15" customHeight="1" x14ac:dyDescent="0.25">
      <c r="A28" s="43"/>
      <c r="B28" s="43"/>
      <c r="C28" s="43"/>
      <c r="D28" s="43"/>
      <c r="E28" s="43"/>
      <c r="F28" s="43"/>
    </row>
    <row r="29" spans="1:6" ht="15.75" customHeight="1" x14ac:dyDescent="0.25">
      <c r="A29" s="38"/>
      <c r="B29" s="38"/>
      <c r="C29" s="38"/>
      <c r="D29" s="38"/>
      <c r="E29" s="38"/>
      <c r="F29" s="38"/>
    </row>
    <row r="30" spans="1:6" ht="45.95" customHeight="1" x14ac:dyDescent="0.25">
      <c r="A30" s="40" t="s">
        <v>16</v>
      </c>
      <c r="B30" s="40"/>
      <c r="C30" s="40"/>
      <c r="D30" s="40"/>
      <c r="E30" s="40"/>
      <c r="F30" s="40"/>
    </row>
    <row r="31" spans="1:6" ht="18" x14ac:dyDescent="0.35">
      <c r="A31" s="5"/>
      <c r="B31" s="14"/>
      <c r="C31" s="14"/>
      <c r="D31" s="15"/>
      <c r="E31" s="14"/>
      <c r="F31" s="14"/>
    </row>
    <row r="32" spans="1:6" ht="18" x14ac:dyDescent="0.35">
      <c r="A32" s="5" t="s">
        <v>12</v>
      </c>
      <c r="B32" s="16" t="s">
        <v>29</v>
      </c>
      <c r="C32" s="16"/>
      <c r="D32" s="15"/>
      <c r="E32" s="14"/>
      <c r="F32" s="14"/>
    </row>
    <row r="33" spans="1:6" ht="18" x14ac:dyDescent="0.35">
      <c r="A33" s="18"/>
      <c r="B33" s="14"/>
      <c r="C33" s="14"/>
      <c r="D33" s="15"/>
      <c r="E33" s="14"/>
      <c r="F33" s="14"/>
    </row>
    <row r="34" spans="1:6" ht="20.25" x14ac:dyDescent="0.35">
      <c r="A34" s="41" t="s">
        <v>13</v>
      </c>
      <c r="B34" s="41"/>
      <c r="C34" s="41"/>
      <c r="D34" s="41"/>
      <c r="E34" s="41"/>
      <c r="F34" s="14"/>
    </row>
    <row r="35" spans="1:6" ht="18" x14ac:dyDescent="0.35">
      <c r="A35" s="42" t="s">
        <v>7</v>
      </c>
      <c r="B35" s="42"/>
      <c r="C35" s="42"/>
      <c r="D35" s="42"/>
      <c r="E35" s="42"/>
      <c r="F35" s="14"/>
    </row>
    <row r="36" spans="1:6" ht="18" x14ac:dyDescent="0.35">
      <c r="A36" s="14"/>
      <c r="B36" s="14"/>
      <c r="C36" s="14"/>
      <c r="D36" s="14"/>
      <c r="E36" s="14"/>
      <c r="F36" s="17"/>
    </row>
    <row r="37" spans="1:6" ht="15" customHeight="1" x14ac:dyDescent="0.3">
      <c r="A37" s="56"/>
      <c r="B37" s="56"/>
      <c r="C37" s="56"/>
      <c r="D37" s="56"/>
      <c r="E37" s="56"/>
      <c r="F37" s="56"/>
    </row>
    <row r="38" spans="1:6" ht="15.75" x14ac:dyDescent="0.25">
      <c r="A38" s="1"/>
      <c r="B38" s="1"/>
      <c r="C38" s="1"/>
      <c r="D38" s="1"/>
      <c r="E38" s="1"/>
      <c r="F38" s="1"/>
    </row>
  </sheetData>
  <sheetProtection algorithmName="SHA-512" hashValue="zl9L9/vUpkdfI640fTD3Xjsf77LITEG0kQDPNoXWqqaRX9Y7t4IT2pjufrCVw5CP0kd5XmIxDVZl2Edl/X0QHQ==" saltValue="HSkYCNlBisKr87KfSkjjfQ==" spinCount="100000" sheet="1" objects="1" scenarios="1" formatCells="0" formatColumns="0" formatRows="0"/>
  <mergeCells count="18">
    <mergeCell ref="A34:E34"/>
    <mergeCell ref="A35:E35"/>
    <mergeCell ref="A37:F37"/>
    <mergeCell ref="C10:C11"/>
    <mergeCell ref="A25:E25"/>
    <mergeCell ref="A26:E26"/>
    <mergeCell ref="A27:E27"/>
    <mergeCell ref="A28:F28"/>
    <mergeCell ref="A29:F29"/>
    <mergeCell ref="A30:F30"/>
    <mergeCell ref="E1:F1"/>
    <mergeCell ref="A4:F4"/>
    <mergeCell ref="A5:F5"/>
    <mergeCell ref="A10:A11"/>
    <mergeCell ref="B10:B11"/>
    <mergeCell ref="D10:D11"/>
    <mergeCell ref="E10:E11"/>
    <mergeCell ref="F10:F11"/>
  </mergeCells>
  <conditionalFormatting sqref="F13:F24">
    <cfRule type="cellIs" dxfId="1" priority="1" operator="equal">
      <formula>0</formula>
    </cfRule>
  </conditionalFormatting>
  <pageMargins left="0.7" right="0.7" top="0.75" bottom="0.75" header="0.3" footer="0.3"/>
  <pageSetup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FDA4D-AFCD-47F6-95F8-F85DF25C2844}">
  <dimension ref="A1:F29"/>
  <sheetViews>
    <sheetView tabSelected="1" view="pageBreakPreview" zoomScale="115" zoomScaleNormal="100" zoomScaleSheetLayoutView="115" workbookViewId="0">
      <selection activeCell="A5" sqref="A5:F5"/>
    </sheetView>
  </sheetViews>
  <sheetFormatPr defaultRowHeight="15" x14ac:dyDescent="0.25"/>
  <cols>
    <col min="1" max="1" width="5.42578125" customWidth="1"/>
    <col min="2" max="2" width="43.7109375" customWidth="1"/>
    <col min="3" max="3" width="16.42578125" customWidth="1"/>
    <col min="4" max="4" width="11.7109375" customWidth="1"/>
    <col min="5" max="5" width="15" customWidth="1"/>
    <col min="6" max="6" width="27.42578125" customWidth="1"/>
  </cols>
  <sheetData>
    <row r="1" spans="1:6" ht="27.75" x14ac:dyDescent="0.45">
      <c r="A1" s="30" t="s">
        <v>0</v>
      </c>
      <c r="B1" s="7"/>
      <c r="C1" s="3"/>
      <c r="D1" s="4"/>
      <c r="E1" s="44" t="s">
        <v>14</v>
      </c>
      <c r="F1" s="44"/>
    </row>
    <row r="2" spans="1:6" ht="18" x14ac:dyDescent="0.3">
      <c r="A2" s="5" t="s">
        <v>11</v>
      </c>
      <c r="B2" s="6"/>
      <c r="C2" s="6"/>
      <c r="D2" s="6"/>
      <c r="E2" s="7"/>
      <c r="F2" s="7"/>
    </row>
    <row r="3" spans="1:6" ht="16.5" x14ac:dyDescent="0.3">
      <c r="A3" s="8"/>
      <c r="B3" s="3"/>
      <c r="C3" s="3"/>
      <c r="D3" s="4"/>
      <c r="E3" s="3"/>
      <c r="F3" s="3"/>
    </row>
    <row r="4" spans="1:6" ht="30.75" x14ac:dyDescent="0.25">
      <c r="A4" s="45" t="s">
        <v>15</v>
      </c>
      <c r="B4" s="45"/>
      <c r="C4" s="45"/>
      <c r="D4" s="45"/>
      <c r="E4" s="45"/>
      <c r="F4" s="45"/>
    </row>
    <row r="5" spans="1:6" ht="59.25" customHeight="1" x14ac:dyDescent="0.25">
      <c r="A5" s="54" t="s">
        <v>19</v>
      </c>
      <c r="B5" s="55"/>
      <c r="C5" s="55"/>
      <c r="D5" s="55"/>
      <c r="E5" s="55"/>
      <c r="F5" s="55"/>
    </row>
    <row r="6" spans="1:6" ht="18" x14ac:dyDescent="0.3">
      <c r="A6" s="9" t="s">
        <v>1</v>
      </c>
      <c r="B6" s="3"/>
      <c r="C6" s="3"/>
      <c r="D6" s="4"/>
      <c r="E6" s="3"/>
      <c r="F6" s="3"/>
    </row>
    <row r="7" spans="1:6" ht="18" x14ac:dyDescent="0.3">
      <c r="A7" s="9" t="s">
        <v>10</v>
      </c>
      <c r="B7" s="3"/>
      <c r="C7" s="3"/>
      <c r="D7" s="4"/>
      <c r="E7" s="3"/>
      <c r="F7" s="3"/>
    </row>
    <row r="8" spans="1:6" ht="18" x14ac:dyDescent="0.3">
      <c r="A8" s="9" t="s">
        <v>17</v>
      </c>
      <c r="B8" s="3"/>
      <c r="C8" s="3"/>
      <c r="D8" s="4"/>
      <c r="E8" s="3"/>
      <c r="F8" s="3"/>
    </row>
    <row r="9" spans="1:6" ht="17.25" thickBot="1" x14ac:dyDescent="0.35">
      <c r="A9" s="10"/>
      <c r="B9" s="3"/>
      <c r="C9" s="3"/>
      <c r="D9" s="4"/>
      <c r="E9" s="3"/>
      <c r="F9" s="3"/>
    </row>
    <row r="10" spans="1:6" ht="22.9" customHeight="1" x14ac:dyDescent="0.25">
      <c r="A10" s="46" t="s">
        <v>2</v>
      </c>
      <c r="B10" s="48" t="s">
        <v>25</v>
      </c>
      <c r="C10" s="48" t="s">
        <v>24</v>
      </c>
      <c r="D10" s="50" t="s">
        <v>8</v>
      </c>
      <c r="E10" s="48" t="s">
        <v>52</v>
      </c>
      <c r="F10" s="52" t="s">
        <v>18</v>
      </c>
    </row>
    <row r="11" spans="1:6" ht="21" customHeight="1" thickBot="1" x14ac:dyDescent="0.3">
      <c r="A11" s="47"/>
      <c r="B11" s="49"/>
      <c r="C11" s="49"/>
      <c r="D11" s="51"/>
      <c r="E11" s="49"/>
      <c r="F11" s="53"/>
    </row>
    <row r="12" spans="1:6" ht="16.5" x14ac:dyDescent="0.25">
      <c r="A12" s="11">
        <v>0</v>
      </c>
      <c r="B12" s="12">
        <v>1</v>
      </c>
      <c r="C12" s="12"/>
      <c r="D12" s="12">
        <v>2</v>
      </c>
      <c r="E12" s="12">
        <v>3</v>
      </c>
      <c r="F12" s="13" t="s">
        <v>9</v>
      </c>
    </row>
    <row r="13" spans="1:6" ht="48" x14ac:dyDescent="0.25">
      <c r="A13" s="19">
        <v>1</v>
      </c>
      <c r="B13" s="26" t="s">
        <v>48</v>
      </c>
      <c r="C13" s="21" t="s">
        <v>44</v>
      </c>
      <c r="D13" s="28">
        <v>288</v>
      </c>
      <c r="E13" s="31"/>
      <c r="F13" s="32">
        <f t="shared" ref="F13:F15" si="0">D13*E13</f>
        <v>0</v>
      </c>
    </row>
    <row r="14" spans="1:6" ht="54" customHeight="1" x14ac:dyDescent="0.25">
      <c r="A14" s="19">
        <v>2</v>
      </c>
      <c r="B14" s="26" t="s">
        <v>49</v>
      </c>
      <c r="C14" s="21" t="s">
        <v>43</v>
      </c>
      <c r="D14" s="28">
        <v>24</v>
      </c>
      <c r="E14" s="31"/>
      <c r="F14" s="32">
        <f t="shared" si="0"/>
        <v>0</v>
      </c>
    </row>
    <row r="15" spans="1:6" ht="48" x14ac:dyDescent="0.25">
      <c r="A15" s="19">
        <v>3</v>
      </c>
      <c r="B15" s="26" t="s">
        <v>50</v>
      </c>
      <c r="C15" s="21" t="s">
        <v>44</v>
      </c>
      <c r="D15" s="28">
        <v>96</v>
      </c>
      <c r="E15" s="31"/>
      <c r="F15" s="32">
        <f t="shared" si="0"/>
        <v>0</v>
      </c>
    </row>
    <row r="16" spans="1:6" ht="21" customHeight="1" x14ac:dyDescent="0.25">
      <c r="A16" s="36" t="s">
        <v>4</v>
      </c>
      <c r="B16" s="37"/>
      <c r="C16" s="57"/>
      <c r="D16" s="57"/>
      <c r="E16" s="37"/>
      <c r="F16" s="35">
        <f>SUM(F13:F15)</f>
        <v>0</v>
      </c>
    </row>
    <row r="17" spans="1:6" ht="24" customHeight="1" x14ac:dyDescent="0.25">
      <c r="A17" s="36" t="s">
        <v>5</v>
      </c>
      <c r="B17" s="37"/>
      <c r="C17" s="37"/>
      <c r="D17" s="37"/>
      <c r="E17" s="37"/>
      <c r="F17" s="35">
        <f>F16*0.19</f>
        <v>0</v>
      </c>
    </row>
    <row r="18" spans="1:6" ht="26.25" customHeight="1" x14ac:dyDescent="0.25">
      <c r="A18" s="36" t="s">
        <v>6</v>
      </c>
      <c r="B18" s="37"/>
      <c r="C18" s="37"/>
      <c r="D18" s="37"/>
      <c r="E18" s="37"/>
      <c r="F18" s="35">
        <f>F16+F17</f>
        <v>0</v>
      </c>
    </row>
    <row r="19" spans="1:6" s="34" customFormat="1" ht="43.9" customHeight="1" x14ac:dyDescent="0.25">
      <c r="A19" s="58" t="s">
        <v>51</v>
      </c>
      <c r="B19" s="59"/>
      <c r="C19" s="59"/>
      <c r="D19" s="59"/>
      <c r="E19" s="59"/>
      <c r="F19" s="59"/>
    </row>
    <row r="20" spans="1:6" ht="15.75" customHeight="1" x14ac:dyDescent="0.25">
      <c r="A20" s="60"/>
      <c r="B20" s="60"/>
      <c r="C20" s="60"/>
      <c r="D20" s="60"/>
      <c r="E20" s="60"/>
      <c r="F20" s="60"/>
    </row>
    <row r="21" spans="1:6" ht="45.95" customHeight="1" x14ac:dyDescent="0.25">
      <c r="A21" s="40" t="s">
        <v>16</v>
      </c>
      <c r="B21" s="40"/>
      <c r="C21" s="40"/>
      <c r="D21" s="40"/>
      <c r="E21" s="40"/>
      <c r="F21" s="40"/>
    </row>
    <row r="22" spans="1:6" ht="18" x14ac:dyDescent="0.35">
      <c r="A22" s="5"/>
      <c r="B22" s="14"/>
      <c r="C22" s="14"/>
      <c r="D22" s="15"/>
      <c r="E22" s="14"/>
      <c r="F22" s="14"/>
    </row>
    <row r="23" spans="1:6" ht="18" x14ac:dyDescent="0.35">
      <c r="A23" s="5" t="s">
        <v>12</v>
      </c>
      <c r="B23" s="16" t="s">
        <v>29</v>
      </c>
      <c r="C23" s="16"/>
      <c r="D23" s="15"/>
      <c r="E23" s="14"/>
      <c r="F23" s="14"/>
    </row>
    <row r="24" spans="1:6" ht="18" x14ac:dyDescent="0.35">
      <c r="A24" s="29"/>
      <c r="B24" s="14"/>
      <c r="C24" s="14"/>
      <c r="D24" s="15"/>
      <c r="E24" s="14"/>
      <c r="F24" s="14"/>
    </row>
    <row r="25" spans="1:6" ht="20.25" x14ac:dyDescent="0.35">
      <c r="A25" s="41" t="s">
        <v>13</v>
      </c>
      <c r="B25" s="41"/>
      <c r="C25" s="41"/>
      <c r="D25" s="41"/>
      <c r="E25" s="41"/>
      <c r="F25" s="14"/>
    </row>
    <row r="26" spans="1:6" ht="18" x14ac:dyDescent="0.35">
      <c r="A26" s="42" t="s">
        <v>7</v>
      </c>
      <c r="B26" s="42"/>
      <c r="C26" s="42"/>
      <c r="D26" s="42"/>
      <c r="E26" s="42"/>
      <c r="F26" s="14"/>
    </row>
    <row r="27" spans="1:6" ht="18" x14ac:dyDescent="0.35">
      <c r="A27" s="14"/>
      <c r="B27" s="14"/>
      <c r="C27" s="14"/>
      <c r="D27" s="14"/>
      <c r="E27" s="14"/>
      <c r="F27" s="14"/>
    </row>
    <row r="28" spans="1:6" ht="15" customHeight="1" x14ac:dyDescent="0.3">
      <c r="A28" s="39"/>
      <c r="B28" s="39"/>
      <c r="C28" s="39"/>
      <c r="D28" s="39"/>
      <c r="E28" s="39"/>
      <c r="F28" s="39"/>
    </row>
    <row r="29" spans="1:6" ht="15.75" x14ac:dyDescent="0.25">
      <c r="A29" s="1"/>
      <c r="B29" s="1"/>
      <c r="C29" s="1"/>
      <c r="D29" s="1"/>
      <c r="E29" s="1"/>
      <c r="F29" s="1"/>
    </row>
  </sheetData>
  <sheetProtection algorithmName="SHA-512" hashValue="yc1TBpMwbXROGjEViMIP2Vz0IV2oeQMmz+OJu8fKLUM7QjCKf4BXVOYImNTfi/8h2VlYVveVdvhuWIAzwx2KoQ==" saltValue="eDvq7AP4g8vkYaaBVVaRbA==" spinCount="100000" sheet="1" objects="1" scenarios="1" formatCells="0" formatColumns="0" formatRows="0"/>
  <mergeCells count="18">
    <mergeCell ref="A25:E25"/>
    <mergeCell ref="A26:E26"/>
    <mergeCell ref="A28:F28"/>
    <mergeCell ref="C10:C11"/>
    <mergeCell ref="A16:E16"/>
    <mergeCell ref="A17:E17"/>
    <mergeCell ref="A18:E18"/>
    <mergeCell ref="A19:F19"/>
    <mergeCell ref="A20:F20"/>
    <mergeCell ref="A21:F21"/>
    <mergeCell ref="E1:F1"/>
    <mergeCell ref="A4:F4"/>
    <mergeCell ref="A5:F5"/>
    <mergeCell ref="A10:A11"/>
    <mergeCell ref="B10:B11"/>
    <mergeCell ref="D10:D11"/>
    <mergeCell ref="E10:E11"/>
    <mergeCell ref="F10:F11"/>
  </mergeCells>
  <conditionalFormatting sqref="F13:F15">
    <cfRule type="cellIs" dxfId="0" priority="1" operator="equal">
      <formula>0</formula>
    </cfRule>
  </conditionalFormatting>
  <pageMargins left="0.7" right="0.7" top="0.75" bottom="0.75" header="0.3" footer="0.3"/>
  <pageSetup scale="61"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9W7bP4C5GJ6sC4TxYK3q0fXm6o58qDlu4lNhIYXzXQk=</DigestValue>
    </Reference>
    <Reference Type="http://www.w3.org/2000/09/xmldsig#Object" URI="#idOfficeObject">
      <DigestMethod Algorithm="http://www.w3.org/2001/04/xmlenc#sha256"/>
      <DigestValue>jbEYDFcnA0SRLnm+QQwgbLNa+YvRTilEN2Mkq88VDf0=</DigestValue>
    </Reference>
    <Reference Type="http://uri.etsi.org/01903#SignedProperties" URI="#idSignedProperties">
      <Transforms>
        <Transform Algorithm="http://www.w3.org/TR/2001/REC-xml-c14n-20010315"/>
      </Transforms>
      <DigestMethod Algorithm="http://www.w3.org/2001/04/xmlenc#sha256"/>
      <DigestValue>jp10Oyp3miWOWUAGBWzMh2DE1g8OhnvWc2xTQytMe+Y=</DigestValue>
    </Reference>
  </SignedInfo>
  <SignatureValue>GXR1pFF/h1qVn13WC3ZD964pJb0yOgCByL2qjGNgauxIdXuuj8bG229zPigpAmr1IV60WnKYNsvH
LniMapzZxLX0Os47NwmYtiC0gWgn0CkdIOBBuABLKaJ4TZIohXWRTv3u4tCxcmPyrxmgN4PZUt7B
YANY+SUUhIsAc883k9pWdS/fbEJzxAO5f18TZ5wc88VVzAytqa+QvA97jC+3LDF5CYXAH/BsQlfn
6uu+JCHjpEamE7Jaku7epPOP7JD8p2uznI9/ymRk/dfpICAR2EgfGbHXI1LVQJBd6YnWxNzk9ofi
ViVWflMDAsjGTKElLnSo7GkUvr/0SsWZAG6ToA==</SignatureValue>
  <KeyInfo>
    <X509Data>
      <X509Certificate>MIIG3zCCBMegAwIBAgIMAJBrwfWTV+ZNtuJeMA0GCSqGSIb3DQEBCwUAMEgxCzAJBgNVBAYTAlJPMQwwCgYDVQQKEwNTVFMxGTAXBgNVBAMTEFNUUyBRdWFsaWZpZWQgQ0ExEDAOBgNVBGETBzQyNjcyMzAwHhcNMjExMDIyMTIyNDEwWhcNMjQxMDIyMTIyNDEwWjCBljELMAkGA1UEBhMCUk8xEzARBgNVBAcMCk5lZ3JpbGVzdGkxCzAJBgNVBAoMAk1GMRwwGgYDVQQDDBNNb25pY2EgTGVudXRhIExhemFyMQ0wCwYDVQQFEwRMTUw0MRAwDgYDVQQIDAdWcmFuY2VhMRYwFAYDVQQqDA1Nb25pY2EgTGVudXRhMQ4wDAYDVQQEDAVMYXphcjCCASIwDQYJKoZIhvcNAQEBBQADggEPADCCAQoCggEBAJiUtu8wTJLrrcdGN1kq7spRv6uTGmRooArk7CtRb/cZklpxf7zGvoMjMoHVSB7axdBMxOdIV2USFmCnOSSr0D1umfgdvr4j3OEFytYCUp+7rVWpl72PfWc21Xnf/9KIjhs6POCZVRvGqBBO4NPvC981Kjj2hPHIVrISVV5AFb/Q0SkfT5WYIY3d/V3z8fz5jZU+QSaTmKwjKZlKfWjMcysTeZpC3G8/TroSPlAzR9JqNs9lVW+wQGl49TOPmrQA9eUqcMNWpUNwDDj2yTFU0d1APK2zl+WjD32YgcU16+f5U5csxUTknc1wll+7tD98wPOedwH7ULS7YQkWT/mVN/cCAwEAAaOCAngwggJ0MHIGCCsGAQUFBwEBBGYwZDAkBggrBgEFBQcwAYYYaHR0cDovL2NhLnN0c2lzcC5ybzoyNTYwMDwGCCsGAQUFBzAChjBodHRwOi8vY2Euc3RzaXNwLnJvL2NlcnRpZmljYXRlL1NUU1F1YWxpZmllZC5jcnQwDgYDVR0PAQH/BAQDAgXgMB8GA1UdIwQYMBaAFGQ08dZhFv+HB9ILmUYbdYWCTNpbMB0GA1UdDgQWBBRfIXN5kZstQW/C9ALfyRCilN7SGTB8BgNVHSAEdTBzMDoGDCsGAQQBgaERAQEJATAqMCgGCCsGAQUFBwIBFhxodHRwOi8vY2Euc3RzaXNwLnJvL3BvbGl0aWNpMDUGBwQAi+xAAQIwKjAoBggrBgEFBQcCARYcaHR0cDovL2NhLnN0c2lzcC5yby9wb2xpdGljaTA5BgNVHR8EMjAwMC6gLKAqhihodHRwOi8vY2Euc3RzaXNwLnJvL2NybC9TVFNRdWFsaWZpZWQuY3JsMFUGA1UdEQROMEygLAYKKwYBBAGCNxQCA6AeDBxtb25pY2EubGF6YXJAbWZpbmFudGUuZ292LnJvgRxtb25pY2EubGF6YXJAbWZpbmFudGUuZ292LnJvMDUGA1UdJQQuMCwGCisGAQQBgjcUAgIGCCsGAQUFBwMEBggrBgEFBQcDAgYKKwYBBAGCNwoDDDBnBggrBgEFBQcBAwRbMFkwCAYGBACORgEBMAgGBgQAjkYBBDATBgYEAI5GAQYwCQYHBACORgEGATAuBgYEAI5GAQUwJDAiFhxodHRwOi8vY2Euc3RzaXNwLnJvL3BvbGl0aWNpEwJFTjANBgkqhkiG9w0BAQsFAAOCAgEAdo8A4yWyYKkm4o26It+p10WZvDp5QQxB8GLHXksY/VVYURDXXmwvaYdECIkh5mJXIcU3Egpy+2YJLjSuxUhsdGp5lKexFaNrk3K1To+GQoXsw+0UuXeMqfGa2tiZH80ise+X2CsPje6Cmt+vGFvGja6WKI3+7i5WwPKcK1ePw9v+Mo0mjBc3SEVactgpCjbOovJHW+lmuUyaD/LTj4pUCxDP98I2qfx4guX2Tr1rakO7RZxFmaQ3cy4GGFDVa+pkMtYiVOQcVxg1j6bN7ceFjd9hLngoqKwXPN2GixR9GIXWY/Me5B8cP5WN9obneIiefpy9WxdoTi+qlQoib9bM4IJjWoycsZ253MsCHsGFWLvFHCVrwQUMY3muPAHNNHAAVzujT3hRnGvXFnt6Ufklv+PwSKZCuuiSpvM4uNjqCYwO3Zp5KHA5DKeicp0vOk0gcUovuugGoiT15Te8xCoJQJE7EzTg+xBSVqbtsADwVgghmcsvnzd3lNEspyzOcUwAvLvFNg0fVJVFYlCqFuwhOtUbvsuzOdL/rjB/6v9MZUctGvhwox+OnUjdGtyTUXT1sZn+xTvJZpFBtSKXZUO7us+hBxn0+5W2FFoU9GS3TxRN5tMwkBmi5akFmB8BmHt4kdY4oKPg/ttPFcfaF6xOPYeK6tWq7QbSc6cSOwJfLa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xekphO+qHhjYDQqJEJu5elqfMIJMs35X29eBslUyCC0=</DigestValue>
      </Reference>
      <Reference URI="/xl/calcChain.xml?ContentType=application/vnd.openxmlformats-officedocument.spreadsheetml.calcChain+xml">
        <DigestMethod Algorithm="http://www.w3.org/2001/04/xmlenc#sha256"/>
        <DigestValue>CCcnCZOXRVQIpADPk6x3Oj5vdQhojwOFWW/wjX60vjA=</DigestValue>
      </Reference>
      <Reference URI="/xl/printerSettings/printerSettings1.bin?ContentType=application/vnd.openxmlformats-officedocument.spreadsheetml.printerSettings">
        <DigestMethod Algorithm="http://www.w3.org/2001/04/xmlenc#sha256"/>
        <DigestValue>2sGMa90k5nosMfthZWj14I/FQT7il+61We+W/bG48B0=</DigestValue>
      </Reference>
      <Reference URI="/xl/printerSettings/printerSettings2.bin?ContentType=application/vnd.openxmlformats-officedocument.spreadsheetml.printerSettings">
        <DigestMethod Algorithm="http://www.w3.org/2001/04/xmlenc#sha256"/>
        <DigestValue>H7/FtD/IGkxmIDLdZqR3AUA2qT1qsZecRDL2BPNzfJk=</DigestValue>
      </Reference>
      <Reference URI="/xl/printerSettings/printerSettings3.bin?ContentType=application/vnd.openxmlformats-officedocument.spreadsheetml.printerSettings">
        <DigestMethod Algorithm="http://www.w3.org/2001/04/xmlenc#sha256"/>
        <DigestValue>qj9cmwdmpY0Fd5P5oqvg2i2407NtGYnzdXuXTxEGmjo=</DigestValue>
      </Reference>
      <Reference URI="/xl/sharedStrings.xml?ContentType=application/vnd.openxmlformats-officedocument.spreadsheetml.sharedStrings+xml">
        <DigestMethod Algorithm="http://www.w3.org/2001/04/xmlenc#sha256"/>
        <DigestValue>DoWL0bvZYjcdYnvaS8lc2UxBhavyH/Shw15DngPcf+Q=</DigestValue>
      </Reference>
      <Reference URI="/xl/styles.xml?ContentType=application/vnd.openxmlformats-officedocument.spreadsheetml.styles+xml">
        <DigestMethod Algorithm="http://www.w3.org/2001/04/xmlenc#sha256"/>
        <DigestValue>AGfghYA9r9xZRVnyIo1cIUysO50SdKOlgtjB+CoFShk=</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kRf/DjxvTQS4RKjHAymZeKmlShPWy2kEEWKDyvgIRn4=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sheet1.xml?ContentType=application/vnd.openxmlformats-officedocument.spreadsheetml.worksheet+xml">
        <DigestMethod Algorithm="http://www.w3.org/2001/04/xmlenc#sha256"/>
        <DigestValue>51JygA7GF9OinJS0c//Z8AZbRmXe90bAKuarCxmFBG8=</DigestValue>
      </Reference>
      <Reference URI="/xl/worksheets/sheet2.xml?ContentType=application/vnd.openxmlformats-officedocument.spreadsheetml.worksheet+xml">
        <DigestMethod Algorithm="http://www.w3.org/2001/04/xmlenc#sha256"/>
        <DigestValue>p4xEHZogVhFtAnGshfAxS4yfTkjQ9Dwlc7ckswItAL8=</DigestValue>
      </Reference>
      <Reference URI="/xl/worksheets/sheet3.xml?ContentType=application/vnd.openxmlformats-officedocument.spreadsheetml.worksheet+xml">
        <DigestMethod Algorithm="http://www.w3.org/2001/04/xmlenc#sha256"/>
        <DigestValue>4ovbUUEksIcYtutrF9ewDciG8gUkEV/sw4lQAkL28t0=</DigestValue>
      </Reference>
    </Manifest>
    <SignatureProperties>
      <SignatureProperty Id="idSignatureTime" Target="#idPackageSignature">
        <mdssi:SignatureTime xmlns:mdssi="http://schemas.openxmlformats.org/package/2006/digital-signature">
          <mdssi:Format>YYYY-MM-DDThh:mm:ssTZD</mdssi:Format>
          <mdssi:Value>2023-02-15T09:35:15Z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16.0.10394/14</OfficeVersion>
          <ApplicationVersion>16.0.10394</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2023-02-15T09:35:15Z</xd:SigningTime>
          <xd:SigningCertificate>
            <xd:Cert>
              <xd:CertDigest>
                <DigestMethod Algorithm="http://www.w3.org/2001/04/xmlenc#sha256"/>
                <DigestValue>PcvY9BU+KkSJIKUNIDrrQGFe1TcFc5vUaR3iOuS1BPA=</DigestValue>
              </xd:CertDigest>
              <xd:IssuerSerial>
                <X509IssuerName>OID.2.5.4.97=4267230, CN=STS Qualified CA, O=STS, C=RO</X509IssuerName>
                <X509SerialNumber>174594189155363886665753182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ZDCCBEygAwIBAgIKEBFqbVfMflZg4zANBgkqhkiG9w0BAQsFADBMMQswCQYDVQQGEwJSTzEMMAoGA1UEChMDU1RTMS8wLQYDVQQLEyZBdXRvcml0YXRlYSBkZSBDZXJ0aWZpY2FyZSBTVFMgUk9PVCBHMjAeFw0yMDA2MTUwOTQzNDhaFw0zNTA2MTMwOTQzNDhaMEgxCzAJBgNVBAYTAlJPMQwwCgYDVQQKEwNTVFMxGTAXBgNVBAMTEFNUUyBRdWFsaWZpZWQgQ0ExEDAOBgNVBGETBzQyNjcyMzAwggIiMA0GCSqGSIb3DQEBAQUAA4ICDwAwggIKAoICAQCsLFwJ23QV9PFMOlbQF+EFOHp+PoVdqvZ4DWbWY6NXK/7c/8y4vDEmHRHt4lkoYlAGdLDL4kUZNtukuFxVNDN7clUkxIq1jqJp7+vUEMA0LwXuaSZKr5oYFJE+XNzxvbGIWW7nzG86kCa90wdJjCywpUNtPvr4U0Qnob1eUerEDW2xn2h1Oi7lbKwhgASuhhzUyC8kQfTqAsG/86IYSe6sZF840wgKPSYfqr9jwF6LCr1h5irez2V2ZqvqvIfHP+JARHaQW84votI3GnlUZl2char+QVE4xTk95O84fOWvPqNPnVkwiIVbqmaukdo+c6DXSVAJ0/eRoG/1Nuc3jhY1W70n/WcFRmAJyQI6zFyiUs5qcdztedoXVf3B5EcCcGuTyxCtmDInI0iPapeVlPpZVWFtbeOMdLcY3ZTKw0QvJ+q4UtmpDIEqGmBYO07OObeapshW90sqnLrqSPomO28rqETrJvl3FuPTRcR3Nfl8YjxM43iNYu22nPFMYlrsc6NmQlMXVcsb8dymnBmtRJ6cnCJrleR4ZEolLS+Ir8OFoCQzc9AZrBtV4Pdb/ZscBd40HVn0Y7xlvIoMbu4LbCWurEwR9t2yZ1bE7gohLGWYMW5O6V/pPs8aeuTozKOTPLFcBHLDgfDSmv3zlZifi4JN/30nfRPTkX74RLcs11RgowIDAQABo4IBSjCCAUYwbAYIKwYBBQUHAQEEYDBeMCQGCCsGAQUFBzABhhhodHRwOi8vY2Euc3RzaXNwLnJvOjI1NjAwNgYIKwYBBQUHMAKGKmh0dHA6Ly9jYS5zdHNpc3Aucm8vY2VydGlmaWNhdGUvcm9vdGcyLmNydDASBgNVHRMBAf8ECDAGAQH/AgEAMA4GA1UdDwEB/wQEAwIBBjAfBgNVHSMEGDAWgBQWHgc54bsxP+6BOGpwtsGFUpUX3zAdBgNVHQ4EFgQUZDTx1mEW/4cH0guZRht1hYJM2lswPQYDVR0gBDYwNDAyBgRVHSAAMCowKAYIKwYBBQUHAgEWHGh0dHA6Ly9jYS5zdHNpc3Aucm8vcG9saXRpY2kwMwYDVR0fBCwwKjAooCagJIYiaHR0cDovL2NhLnN0c2lzcC5yby9jcmwvcm9vdGcyLmNybDANBgkqhkiG9w0BAQsFAAOCAgEAXu4TYZVSQVaaXEXc4OBmHwF3bV8YNeKhR1laXFf5V5EFh9/jy0b3+GAiDcKoyANU4F56gMIRIqo1O3IeUsSL6liXc0cbrXZ/Zqb0PTIZXQcMJkDg+XZPMfL5xylhWBCxowA3GGrQlz27jhAwanvY6tp4PW9hmuG2cHP/b5XV3u3Fq6L9ICp3bmDhD1F04up+Z641lVe37Tp4hjmygjeihEQEt602dLwCsdXkC3wr48m9vX/5j4rAktX/u67wL+bkS/4cG0wiWqc1gxW+P8S+7TfEdyBXXHgXHIJqZ1urbqdnhMdGRo6CNMUc/5cjAIhk4dXXlDUJWAD4Zkiax+pcMEwDhxVdGv3HBH7p4A2lhFV2S5Rw+rQoK3Bx16XRqMAVFcOdpyf+mzJlTBFs+lgqjREsLiI0cywEoo8sGAL8oRRPs9PJFSQ0Zna/jWq3Vnu1kZ/0E/j5G9TL8gEEgoOouJpOx0DlLxPTguBapol8CWVVGToukFuShZtUamOGZQMxw65tufa8Nb3qJYCch5ftu+2+2koO3yh9moZkmKAfFIv+T1CjbKrojTSQm7IkcZL7WYkRDvrB+BQQTWQiu3KYygr7K6BGR/6y3EogAqXOJQXzyeiYtg2+f5nroTqaFZhjwbfGgElc7TYauvWAPqf0oO0Rvj92NVFtlxkJQvyT/EA=</xd:EncapsulatedX509Certificate>
            <xd:EncapsulatedX509Certificate>MIIFXTCCA0WgAwIBAgIJEYptXut/d+WKMA0GCSqGSIb3DQEBCwUAMEwxCzAJBgNVBAYTAlJPMQwwCgYDVQQKEwNTVFMxLzAtBgNVBAsTJkF1dG9yaXRhdGVhIGRlIENlcnRpZmljYXJlIFNUUyBST09UIEcyMB4XDTE3MDUwNDExMDkzNVoXDTQyMDUwNTExMDkzNVowTDELMAkGA1UEBhMCUk8xDDAKBgNVBAoTA1NUUzEvMC0GA1UECxMmQXV0b3JpdGF0ZWEgZGUgQ2VydGlmaWNhcmUgU1RTIFJPT1QgRzIwggIiMA0GCSqGSIb3DQEBAQUAA4ICDwAwggIKAoICAQDT6xFIYk4dDqpeACXgGKjrEhk8A3VjmJVJYvpgpNESZ6wh2zqG97Abm3uZUZHtiQXM8R1PfRDTjMObLAe8X7zgVEUw0yUu6oUZPL0EM5nkfAhGNXUzdPHa81Y+SJFX7OgenCGbveYDGJRyOqRG3VKn+S+Vj28hJ+UQts/uIdZDoiMcrzlnIQmMo2yQ5ww+0kWS9LygufpMUdZR5RzoCKacyK6J8+FBdpy1khFNSOhdExkilmeBEnVyPpo53ps+xGYXhj/U4zIt5cJf5MFuEmi4m7sol//E2cgFTiC1ANBtS6m0iTap5RQKGGJNksyFw3/TySBHcRM1NqczzUB5IHMYmOgr4nhHfLv8JAkpFDgCKCEzvX/QeGrLFZoc8M22ieznXN1Sht7wGv1dSpMJK+nBRBb7adC1/pMjyCMuJoq4Cqab5a0pG0mdMWanCCWJZJJIctuqqC/7pIKimZItHaIXAtgncKwfIGpSgn56reIJ6FsgGIA4uci90qq51OKlZfHd27RiMZuRXae+nJJDj5RyWpr2oeHYSZdvP7IBL7XscgKNKUM+p8sk8wAPmkSTJnk0DwvLYrZ4tlL78ZrZ/mQ88cnRIYQZJK4rxoFgQ47TIHL8JrBCOI9O/5iQIxVwlUBNAHCugO2ill2ZQPcoDT3ME5s0MNliSO4Dt/5mNabrnwIDAQABo0IwQDAPBgNVHRMBAf8EBTADAQH/MA4GA1UdDwEB/wQEAwIBBjAdBgNVHQ4EFgQUFh4HOeG7MT/ugThqcLbBhVKVF98wDQYJKoZIhvcNAQELBQADggIBAEYz1cpzSj14PbSpJHD9JToiaJm+C7LVknbDGlz7LDq/RLdXJ6QcTXeMAOK6Cc6It7pnoYZTzhFXzb3aO85prqhiy5RSaSFnyjAE1+zVm1vD5Z/y//TyR/HDANKxqAciP/wmUOT4SbWltzY1ajMJlE9J3giuCoHO7Aki8tcPnVyemkqL5jQ1+lHM5sELFE7nj3h/MsDn5n8/tUsqv98JOyksjOJ4tolzDNmoAfOad7GfeTwtA77mHYNkL8sd3vly2VXb84f6yFiTS42RX9KmD+To3VTFiHfNVGOysy+K2Xpwug64v4nwH4jQaBBCIZVsILk8+BlX93Geh/2d7baozR0Q0Eoxhv5qBJ4S5nevVJCzY7e6EcrZmQryogQqRqgmE1lZFxGKdSds1nN9UlVLvScP6wc2sXKYcoasl/Em9fmjvG/+W2JLsHme/ODBWy/ewTrnm2tyER0GOgFbtjuT1sbeTtEvba6FzbvSAEcwcrPNE14q4oGckNp7UKOKpINO6vG4TL77K334HhJe8WB+yZDWxY/y/LjT6OadsmNqHq5+5xsd+/cfmYq019GqfZePbRgvWdoXTpIHA7ZwnVjVEOzj2BsZ+MqMJ5oexgNi1n/GntziiXacOZDfvWwwdd1D384MhIoGG8TLQ2PM1P09yQXwKZKaqM130WbJ/QT5M9c5</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Lotul I </vt:lpstr>
      <vt:lpstr>Lotul II</vt:lpstr>
      <vt:lpstr>Lotul III</vt:lpstr>
      <vt:lpstr>'Lotul I '!Print_Area</vt:lpstr>
      <vt:lpstr>'Lotul I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F3A PF V0</dc:title>
  <dc:creator>Monica LAZĂR</dc:creator>
  <cp:lastModifiedBy>Monica LAZĂR</cp:lastModifiedBy>
  <cp:lastPrinted>2023-01-20T11:09:43Z</cp:lastPrinted>
  <dcterms:created xsi:type="dcterms:W3CDTF">2020-05-07T09:02:37Z</dcterms:created>
  <dcterms:modified xsi:type="dcterms:W3CDTF">2023-02-15T09:35:09Z</dcterms:modified>
</cp:coreProperties>
</file>