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tea\Buget 2019\LEGEA bug stat 2019\REPARTIZARE TRIMESTRE LEGE 50 SI LEGE 47\Publicare SITE tinte trimestriale buget 2019\pentru site\transmis site\"/>
    </mc:Choice>
  </mc:AlternateContent>
  <bookViews>
    <workbookView xWindow="0" yWindow="0" windowWidth="28800" windowHeight="11835"/>
  </bookViews>
  <sheets>
    <sheet name="TG" sheetId="5" r:id="rId1"/>
    <sheet name="BS" sheetId="1" r:id="rId2"/>
    <sheet name="FEN" sheetId="4" r:id="rId3"/>
    <sheet name="VP" sheetId="2" r:id="rId4"/>
  </sheets>
  <definedNames>
    <definedName name="_xlnm.Print_Titles" localSheetId="0">TG!$5:$7</definedName>
  </definedNames>
  <calcPr calcId="152511"/>
</workbook>
</file>

<file path=xl/calcChain.xml><?xml version="1.0" encoding="utf-8"?>
<calcChain xmlns="http://schemas.openxmlformats.org/spreadsheetml/2006/main">
  <c r="C65" i="1" l="1"/>
  <c r="C67" i="4"/>
  <c r="C63" i="2"/>
  <c r="D65" i="5"/>
  <c r="E65" i="5"/>
  <c r="F65" i="5"/>
  <c r="G65" i="5"/>
  <c r="C60" i="2"/>
  <c r="C63" i="4"/>
  <c r="C62" i="1"/>
  <c r="D62" i="5"/>
  <c r="E62" i="5"/>
  <c r="F62" i="5"/>
  <c r="G62" i="5"/>
  <c r="D51" i="5"/>
  <c r="E51" i="5"/>
  <c r="F51" i="5"/>
  <c r="G51" i="5"/>
  <c r="D38" i="5"/>
  <c r="E38" i="5"/>
  <c r="F38" i="5"/>
  <c r="G38" i="5"/>
  <c r="D9" i="1"/>
  <c r="D7" i="2"/>
  <c r="E7" i="2"/>
  <c r="F7" i="2"/>
  <c r="G7" i="2"/>
  <c r="D10" i="4"/>
  <c r="E10" i="4"/>
  <c r="F10" i="4"/>
  <c r="G10" i="4"/>
  <c r="E9" i="1"/>
  <c r="F9" i="1"/>
  <c r="G9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3" i="1"/>
  <c r="C64" i="1"/>
  <c r="C66" i="1"/>
  <c r="C67" i="1"/>
  <c r="C68" i="1"/>
  <c r="C69" i="1"/>
  <c r="C70" i="1"/>
  <c r="C71" i="1"/>
  <c r="C72" i="1"/>
  <c r="C73" i="1"/>
  <c r="D59" i="5"/>
  <c r="E59" i="5"/>
  <c r="F59" i="5"/>
  <c r="G59" i="5"/>
  <c r="D60" i="5"/>
  <c r="E60" i="5"/>
  <c r="F60" i="5"/>
  <c r="G60" i="5"/>
  <c r="D61" i="5"/>
  <c r="E61" i="5"/>
  <c r="F61" i="5"/>
  <c r="G61" i="5"/>
  <c r="D63" i="5"/>
  <c r="E63" i="5"/>
  <c r="F63" i="5"/>
  <c r="G63" i="5"/>
  <c r="D64" i="5"/>
  <c r="E64" i="5"/>
  <c r="F64" i="5"/>
  <c r="G64" i="5"/>
  <c r="D66" i="5"/>
  <c r="E66" i="5"/>
  <c r="F66" i="5"/>
  <c r="G66" i="5"/>
  <c r="D67" i="5"/>
  <c r="E67" i="5"/>
  <c r="F67" i="5"/>
  <c r="G67" i="5"/>
  <c r="D68" i="5"/>
  <c r="E68" i="5"/>
  <c r="F68" i="5"/>
  <c r="G68" i="5"/>
  <c r="D69" i="5"/>
  <c r="E69" i="5"/>
  <c r="F69" i="5"/>
  <c r="G69" i="5"/>
  <c r="D70" i="5"/>
  <c r="E70" i="5"/>
  <c r="F70" i="5"/>
  <c r="G70" i="5"/>
  <c r="D71" i="5"/>
  <c r="E71" i="5"/>
  <c r="F71" i="5"/>
  <c r="G71" i="5"/>
  <c r="D72" i="5"/>
  <c r="E72" i="5"/>
  <c r="F72" i="5"/>
  <c r="G72" i="5"/>
  <c r="D73" i="5"/>
  <c r="E73" i="5"/>
  <c r="F73" i="5"/>
  <c r="G73" i="5"/>
  <c r="D58" i="5"/>
  <c r="E58" i="5"/>
  <c r="F58" i="5"/>
  <c r="G58" i="5"/>
  <c r="C64" i="2"/>
  <c r="C65" i="2"/>
  <c r="C66" i="2"/>
  <c r="C67" i="2"/>
  <c r="C68" i="2"/>
  <c r="C69" i="2"/>
  <c r="C70" i="2"/>
  <c r="C71" i="2"/>
  <c r="C66" i="4"/>
  <c r="C68" i="4"/>
  <c r="C69" i="4"/>
  <c r="C70" i="4"/>
  <c r="C71" i="4"/>
  <c r="C72" i="4"/>
  <c r="C73" i="4"/>
  <c r="C74" i="4"/>
  <c r="D57" i="5"/>
  <c r="E57" i="5"/>
  <c r="F57" i="5"/>
  <c r="G57" i="5"/>
  <c r="C61" i="2"/>
  <c r="C62" i="2"/>
  <c r="D13" i="5"/>
  <c r="F13" i="5"/>
  <c r="C10" i="2"/>
  <c r="C29" i="4"/>
  <c r="C9" i="2"/>
  <c r="C19" i="2"/>
  <c r="C20" i="2"/>
  <c r="C21" i="2"/>
  <c r="C23" i="2"/>
  <c r="C24" i="2"/>
  <c r="C25" i="2"/>
  <c r="C26" i="2"/>
  <c r="C31" i="2"/>
  <c r="C32" i="2"/>
  <c r="C33" i="2"/>
  <c r="C37" i="2"/>
  <c r="C39" i="2"/>
  <c r="C43" i="2"/>
  <c r="C44" i="2"/>
  <c r="C53" i="2"/>
  <c r="C59" i="2"/>
  <c r="C22" i="2"/>
  <c r="C50" i="2"/>
  <c r="E44" i="5"/>
  <c r="F44" i="5"/>
  <c r="G44" i="5"/>
  <c r="D44" i="5"/>
  <c r="C64" i="4"/>
  <c r="C65" i="4"/>
  <c r="D29" i="5"/>
  <c r="E29" i="5"/>
  <c r="F29" i="5"/>
  <c r="G29" i="5"/>
  <c r="D30" i="5"/>
  <c r="E30" i="5"/>
  <c r="F30" i="5"/>
  <c r="G30" i="5"/>
  <c r="D31" i="5"/>
  <c r="E31" i="5"/>
  <c r="F31" i="5"/>
  <c r="G31" i="5"/>
  <c r="D32" i="5"/>
  <c r="E32" i="5"/>
  <c r="F32" i="5"/>
  <c r="G32" i="5"/>
  <c r="D33" i="5"/>
  <c r="E33" i="5"/>
  <c r="F33" i="5"/>
  <c r="G33" i="5"/>
  <c r="D34" i="5"/>
  <c r="E34" i="5"/>
  <c r="F34" i="5"/>
  <c r="G34" i="5"/>
  <c r="D35" i="5"/>
  <c r="E35" i="5"/>
  <c r="F35" i="5"/>
  <c r="G35" i="5"/>
  <c r="D36" i="5"/>
  <c r="E36" i="5"/>
  <c r="F36" i="5"/>
  <c r="G36" i="5"/>
  <c r="D37" i="5"/>
  <c r="E37" i="5"/>
  <c r="F37" i="5"/>
  <c r="G37" i="5"/>
  <c r="D39" i="5"/>
  <c r="E39" i="5"/>
  <c r="F39" i="5"/>
  <c r="G39" i="5"/>
  <c r="D40" i="5"/>
  <c r="E40" i="5"/>
  <c r="F40" i="5"/>
  <c r="G40" i="5"/>
  <c r="D41" i="5"/>
  <c r="E41" i="5"/>
  <c r="F41" i="5"/>
  <c r="G41" i="5"/>
  <c r="D42" i="5"/>
  <c r="E42" i="5"/>
  <c r="F42" i="5"/>
  <c r="G42" i="5"/>
  <c r="D43" i="5"/>
  <c r="E43" i="5"/>
  <c r="F43" i="5"/>
  <c r="G43" i="5"/>
  <c r="D45" i="5"/>
  <c r="E45" i="5"/>
  <c r="F45" i="5"/>
  <c r="G45" i="5"/>
  <c r="D46" i="5"/>
  <c r="E46" i="5"/>
  <c r="F46" i="5"/>
  <c r="G46" i="5"/>
  <c r="D47" i="5"/>
  <c r="E47" i="5"/>
  <c r="F47" i="5"/>
  <c r="G47" i="5"/>
  <c r="D48" i="5"/>
  <c r="E48" i="5"/>
  <c r="F48" i="5"/>
  <c r="G48" i="5"/>
  <c r="D49" i="5"/>
  <c r="E49" i="5"/>
  <c r="F49" i="5"/>
  <c r="G49" i="5"/>
  <c r="D50" i="5"/>
  <c r="E50" i="5"/>
  <c r="F50" i="5"/>
  <c r="G50" i="5"/>
  <c r="D52" i="5"/>
  <c r="E52" i="5"/>
  <c r="F52" i="5"/>
  <c r="G52" i="5"/>
  <c r="D53" i="5"/>
  <c r="E53" i="5"/>
  <c r="F53" i="5"/>
  <c r="G53" i="5"/>
  <c r="D54" i="5"/>
  <c r="E54" i="5"/>
  <c r="F54" i="5"/>
  <c r="G54" i="5"/>
  <c r="D55" i="5"/>
  <c r="E55" i="5"/>
  <c r="F55" i="5"/>
  <c r="G55" i="5"/>
  <c r="D56" i="5"/>
  <c r="E56" i="5"/>
  <c r="F56" i="5"/>
  <c r="G56" i="5"/>
  <c r="C54" i="2"/>
  <c r="C55" i="2"/>
  <c r="C56" i="2"/>
  <c r="C57" i="2"/>
  <c r="C58" i="2"/>
  <c r="C39" i="4"/>
  <c r="C40" i="4"/>
  <c r="C41" i="4"/>
  <c r="C42" i="4"/>
  <c r="C43" i="4"/>
  <c r="C44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28" i="4"/>
  <c r="C30" i="4"/>
  <c r="C31" i="4"/>
  <c r="C10" i="4" s="1"/>
  <c r="C32" i="4"/>
  <c r="C33" i="4"/>
  <c r="C34" i="4"/>
  <c r="C35" i="4"/>
  <c r="C36" i="4"/>
  <c r="C37" i="4"/>
  <c r="C27" i="2"/>
  <c r="C28" i="2"/>
  <c r="C29" i="2"/>
  <c r="C30" i="2"/>
  <c r="C11" i="2"/>
  <c r="C12" i="2"/>
  <c r="C13" i="2"/>
  <c r="C14" i="2"/>
  <c r="C15" i="2"/>
  <c r="C16" i="2"/>
  <c r="C17" i="2"/>
  <c r="C18" i="2"/>
  <c r="C34" i="2"/>
  <c r="C35" i="2"/>
  <c r="C36" i="2"/>
  <c r="C38" i="2"/>
  <c r="C40" i="2"/>
  <c r="C41" i="2"/>
  <c r="C45" i="2"/>
  <c r="C46" i="2"/>
  <c r="C47" i="2"/>
  <c r="C48" i="2"/>
  <c r="C49" i="2"/>
  <c r="C51" i="2"/>
  <c r="C52" i="2"/>
  <c r="D11" i="5"/>
  <c r="E11" i="5"/>
  <c r="F11" i="5"/>
  <c r="G11" i="5"/>
  <c r="D12" i="5"/>
  <c r="E12" i="5"/>
  <c r="F12" i="5"/>
  <c r="G12" i="5"/>
  <c r="E13" i="5"/>
  <c r="G13" i="5"/>
  <c r="D14" i="5"/>
  <c r="E14" i="5"/>
  <c r="F14" i="5"/>
  <c r="G14" i="5"/>
  <c r="D15" i="5"/>
  <c r="E15" i="5"/>
  <c r="F15" i="5"/>
  <c r="G15" i="5"/>
  <c r="D16" i="5"/>
  <c r="E16" i="5"/>
  <c r="F16" i="5"/>
  <c r="G16" i="5"/>
  <c r="D17" i="5"/>
  <c r="E17" i="5"/>
  <c r="F17" i="5"/>
  <c r="G17" i="5"/>
  <c r="D18" i="5"/>
  <c r="E18" i="5"/>
  <c r="F18" i="5"/>
  <c r="G18" i="5"/>
  <c r="D19" i="5"/>
  <c r="E19" i="5"/>
  <c r="F19" i="5"/>
  <c r="G19" i="5"/>
  <c r="D20" i="5"/>
  <c r="E20" i="5"/>
  <c r="F20" i="5"/>
  <c r="G20" i="5"/>
  <c r="D21" i="5"/>
  <c r="E21" i="5"/>
  <c r="F21" i="5"/>
  <c r="G21" i="5"/>
  <c r="D22" i="5"/>
  <c r="E22" i="5"/>
  <c r="F22" i="5"/>
  <c r="G22" i="5"/>
  <c r="D23" i="5"/>
  <c r="E23" i="5"/>
  <c r="F23" i="5"/>
  <c r="G23" i="5"/>
  <c r="D24" i="5"/>
  <c r="E24" i="5"/>
  <c r="F24" i="5"/>
  <c r="G24" i="5"/>
  <c r="D25" i="5"/>
  <c r="E25" i="5"/>
  <c r="F25" i="5"/>
  <c r="G25" i="5"/>
  <c r="D26" i="5"/>
  <c r="E26" i="5"/>
  <c r="F26" i="5"/>
  <c r="G26" i="5"/>
  <c r="D27" i="5"/>
  <c r="E27" i="5"/>
  <c r="F27" i="5"/>
  <c r="G27" i="5"/>
  <c r="D28" i="5"/>
  <c r="E28" i="5"/>
  <c r="F28" i="5"/>
  <c r="G28" i="5"/>
  <c r="G10" i="5"/>
  <c r="E10" i="5"/>
  <c r="F10" i="5"/>
  <c r="D10" i="5"/>
  <c r="C10" i="1"/>
  <c r="C38" i="4"/>
  <c r="C47" i="5" l="1"/>
  <c r="C71" i="5"/>
  <c r="C7" i="2"/>
  <c r="C18" i="5"/>
  <c r="C17" i="5"/>
  <c r="E9" i="5"/>
  <c r="C28" i="5"/>
  <c r="C27" i="5"/>
  <c r="C24" i="5"/>
  <c r="C23" i="5"/>
  <c r="C53" i="5"/>
  <c r="C73" i="5"/>
  <c r="C60" i="5"/>
  <c r="C51" i="5"/>
  <c r="C65" i="5"/>
  <c r="C55" i="5"/>
  <c r="C41" i="5"/>
  <c r="C36" i="5"/>
  <c r="C30" i="5"/>
  <c r="C62" i="5"/>
  <c r="C11" i="5"/>
  <c r="C9" i="1"/>
  <c r="C26" i="5"/>
  <c r="C21" i="5"/>
  <c r="C16" i="5"/>
  <c r="C10" i="5"/>
  <c r="C13" i="5"/>
  <c r="C57" i="5"/>
  <c r="C58" i="5"/>
  <c r="C72" i="5"/>
  <c r="C70" i="5"/>
  <c r="C69" i="5"/>
  <c r="C68" i="5"/>
  <c r="C67" i="5"/>
  <c r="C66" i="5"/>
  <c r="C64" i="5"/>
  <c r="C63" i="5"/>
  <c r="C61" i="5"/>
  <c r="C59" i="5"/>
  <c r="G9" i="5"/>
  <c r="F9" i="5"/>
  <c r="C25" i="5"/>
  <c r="C22" i="5"/>
  <c r="C20" i="5"/>
  <c r="C19" i="5"/>
  <c r="C15" i="5"/>
  <c r="C14" i="5"/>
  <c r="C12" i="5"/>
  <c r="D9" i="5"/>
  <c r="C56" i="5"/>
  <c r="C54" i="5"/>
  <c r="C52" i="5"/>
  <c r="C50" i="5"/>
  <c r="C49" i="5"/>
  <c r="C48" i="5"/>
  <c r="C46" i="5"/>
  <c r="C45" i="5"/>
  <c r="C43" i="5"/>
  <c r="C42" i="5"/>
  <c r="C40" i="5"/>
  <c r="C39" i="5"/>
  <c r="C37" i="5"/>
  <c r="C35" i="5"/>
  <c r="C34" i="5"/>
  <c r="C33" i="5"/>
  <c r="C32" i="5"/>
  <c r="C31" i="5"/>
  <c r="C29" i="5"/>
  <c r="C44" i="5"/>
  <c r="C38" i="5"/>
  <c r="C9" i="5" l="1"/>
</calcChain>
</file>

<file path=xl/sharedStrings.xml><?xml version="1.0" encoding="utf-8"?>
<sst xmlns="http://schemas.openxmlformats.org/spreadsheetml/2006/main" count="312" uniqueCount="82">
  <si>
    <t>-mii lei-</t>
  </si>
  <si>
    <t>Cod ind.</t>
  </si>
  <si>
    <t>Denumirea ordonatorului principal de credite</t>
  </si>
  <si>
    <t>A</t>
  </si>
  <si>
    <t>B</t>
  </si>
  <si>
    <t xml:space="preserve">Consiliul Legislativ </t>
  </si>
  <si>
    <t xml:space="preserve">Avocatul Poporului </t>
  </si>
  <si>
    <t xml:space="preserve">Secretariatul General al Guvernului </t>
  </si>
  <si>
    <t xml:space="preserve">Ministerul Afacerilor Externe </t>
  </si>
  <si>
    <t xml:space="preserve">Ministerul Public </t>
  </si>
  <si>
    <t xml:space="preserve">Consiliul Superior al Magistraturii </t>
  </si>
  <si>
    <t>Trimestrul      I</t>
  </si>
  <si>
    <t>Trimestrul         II</t>
  </si>
  <si>
    <t>Trimestrul         III</t>
  </si>
  <si>
    <t>Trimestrul         IV</t>
  </si>
  <si>
    <t xml:space="preserve">Curtea de Conturi </t>
  </si>
  <si>
    <t>( CHELTUIELI DE PERSONAL )</t>
  </si>
  <si>
    <t>Trimestrul          III</t>
  </si>
  <si>
    <t xml:space="preserve">BUGET DE STAT </t>
  </si>
  <si>
    <t>FONDURI EXTERNE NERAMBURSABILE</t>
  </si>
  <si>
    <t>VENITURI PROPRII</t>
  </si>
  <si>
    <t>TOTAL SURSE</t>
  </si>
  <si>
    <t xml:space="preserve">Ministerul Afacerilor Interne </t>
  </si>
  <si>
    <t xml:space="preserve">Ministerul Transporturilor </t>
  </si>
  <si>
    <t>Autoritatea pentru Administrarea Activelor Statului</t>
  </si>
  <si>
    <t xml:space="preserve"> TOTAL din care:</t>
  </si>
  <si>
    <t>Ministerul Energiei</t>
  </si>
  <si>
    <t>Academia Oamenilor de Știință din România</t>
  </si>
  <si>
    <t xml:space="preserve">Administrația Prezidentială </t>
  </si>
  <si>
    <t xml:space="preserve">Senatul României </t>
  </si>
  <si>
    <t xml:space="preserve">Camera Deputaților </t>
  </si>
  <si>
    <t xml:space="preserve">Inalta Curte de Casație și Justiție </t>
  </si>
  <si>
    <t xml:space="preserve">Curtea Constituțională </t>
  </si>
  <si>
    <t xml:space="preserve">Consiliul Concurenței </t>
  </si>
  <si>
    <t xml:space="preserve">Consiliul Național pentru Studierea Arhivelor Securității </t>
  </si>
  <si>
    <t xml:space="preserve">Consiliul Național al Audiovizualului </t>
  </si>
  <si>
    <t xml:space="preserve">Ministerul Finanțelor Publice </t>
  </si>
  <si>
    <t xml:space="preserve">Ministerul Justiției </t>
  </si>
  <si>
    <t xml:space="preserve">Ministerul Apărării Naționale </t>
  </si>
  <si>
    <t>Ministerul Tineretului și Sportului</t>
  </si>
  <si>
    <t xml:space="preserve">Ministerul Agriculturii și Dezvoltării Rurale </t>
  </si>
  <si>
    <t xml:space="preserve">Ministerul Sănătății </t>
  </si>
  <si>
    <t xml:space="preserve">Agenția Națională de Integritate </t>
  </si>
  <si>
    <t xml:space="preserve">Serviciul Român de Informații </t>
  </si>
  <si>
    <t xml:space="preserve">Serviciul de Informații Externe </t>
  </si>
  <si>
    <t xml:space="preserve">Serviciul de Protecție și Pază </t>
  </si>
  <si>
    <t xml:space="preserve">Serviciul de Telecomunicații Speciale </t>
  </si>
  <si>
    <t xml:space="preserve">Academia Română </t>
  </si>
  <si>
    <t xml:space="preserve">Autoritatea Națională Sanitară Veterinară și pentru Siguranța Alimentelor </t>
  </si>
  <si>
    <t xml:space="preserve">Secretariatul de stat pentru recunoașterea meritelor luptătorilor împotriva regimului comunist instaurat în România în perioada 1945 - 1989 </t>
  </si>
  <si>
    <t xml:space="preserve">Consiliul Național pentru Combaterea Discriminării </t>
  </si>
  <si>
    <t xml:space="preserve">Agentia Națională de Presă AGERPRES </t>
  </si>
  <si>
    <t xml:space="preserve">Institutul Cultural Român </t>
  </si>
  <si>
    <t xml:space="preserve">Societatea Română de Radiodifuziune </t>
  </si>
  <si>
    <t xml:space="preserve">Societatea Română de Televiziune </t>
  </si>
  <si>
    <t xml:space="preserve">Autoritatea Națională de Supraveghere a Prelucrării Datelor cu Caracter Personal </t>
  </si>
  <si>
    <t xml:space="preserve">Consiliul Economic și Social </t>
  </si>
  <si>
    <t>Autoritatea Națională pentru Restituirea Proprietăților</t>
  </si>
  <si>
    <t xml:space="preserve">Ministerul Finanțelor Publice-Acțiuni Generale </t>
  </si>
  <si>
    <t xml:space="preserve">Autoritatea Electorală Permanentă </t>
  </si>
  <si>
    <t>Consiliul Național de Soluționare a Contestațiilor</t>
  </si>
  <si>
    <t>Ministerul Muncii și Justiției Sociale</t>
  </si>
  <si>
    <t>Ministerul Mediului</t>
  </si>
  <si>
    <t>Ministerul Educației Naționale</t>
  </si>
  <si>
    <t>Ministerul Culturii și Identității Naționale</t>
  </si>
  <si>
    <t>Ministerul Comunicațiilor și Societății Informaționale</t>
  </si>
  <si>
    <t>Ministerul Economiei</t>
  </si>
  <si>
    <t xml:space="preserve">Oficiul Național de Prevenire și Combatere a Spălării Banilor </t>
  </si>
  <si>
    <t xml:space="preserve">Oficiul Registrului Național al Informațiilor Secrete de Stat </t>
  </si>
  <si>
    <t>Ministerul Consultării Publice şi Dialogului Social</t>
  </si>
  <si>
    <t>Consiliul de monitorizare a implementării Convenției</t>
  </si>
  <si>
    <t>Ministerul Turismului</t>
  </si>
  <si>
    <t>Ministerul pentru Mediul de Afaceri, Comerţ şi Antreprenoriat</t>
  </si>
  <si>
    <t>Ministerul Cercetării şi Inovării</t>
  </si>
  <si>
    <t>Ministerul Apelor şi Pădurilor</t>
  </si>
  <si>
    <t>Ministerul pentru Relaţia cu Parlamentul</t>
  </si>
  <si>
    <t>Ministerul pentru Românii de Pretutindeni</t>
  </si>
  <si>
    <t>BUGETUL PE ANUL 2019</t>
  </si>
  <si>
    <t>Program 2019</t>
  </si>
  <si>
    <t>Ministerul Dezvoltării Regionale si Administrației Publice</t>
  </si>
  <si>
    <t>Ministerul Fondurilor Europene</t>
  </si>
  <si>
    <t>Inspectia Judiciara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</si>
</sst>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charset val="238"/>
    </font>
    <font>
      <sz val="8"/>
      <name val="Arial"/>
      <family val="2"/>
      <charset val="238"/>
    </font>
    <font>
      <b/>
      <sz val="8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3" fontId="3" fillId="0" borderId="1" xfId="0" applyNumberFormat="1" applyFont="1" applyFill="1" applyBorder="1" applyAlignment="1">
      <alignment horizontal="right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vertical="top" wrapText="1"/>
    </xf>
    <xf numFmtId="4" fontId="3" fillId="0" borderId="0" xfId="0" applyNumberFormat="1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3" fontId="4" fillId="0" borderId="2" xfId="0" quotePrefix="1" applyNumberFormat="1" applyFont="1" applyFill="1" applyBorder="1" applyAlignment="1">
      <alignment horizontal="center" vertical="top" wrapText="1"/>
    </xf>
    <xf numFmtId="0" fontId="4" fillId="0" borderId="4" xfId="0" quotePrefix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3" fontId="4" fillId="0" borderId="5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0" fontId="2" fillId="0" borderId="1" xfId="0" applyFont="1" applyBorder="1"/>
    <xf numFmtId="3" fontId="4" fillId="0" borderId="1" xfId="0" applyNumberFormat="1" applyFont="1" applyFill="1" applyBorder="1" applyAlignment="1">
      <alignment horizontal="right" vertical="top" wrapText="1"/>
    </xf>
    <xf numFmtId="3" fontId="4" fillId="0" borderId="0" xfId="0" applyNumberFormat="1" applyFont="1" applyFill="1" applyBorder="1"/>
    <xf numFmtId="0" fontId="5" fillId="0" borderId="1" xfId="0" applyFont="1" applyBorder="1"/>
    <xf numFmtId="0" fontId="5" fillId="0" borderId="1" xfId="0" applyFont="1" applyBorder="1" applyAlignment="1">
      <alignment horizontal="justify" wrapText="1"/>
    </xf>
    <xf numFmtId="0" fontId="5" fillId="0" borderId="1" xfId="0" applyFont="1" applyBorder="1" applyAlignment="1">
      <alignment horizontal="right" vertical="top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vertical="top"/>
    </xf>
    <xf numFmtId="0" fontId="5" fillId="0" borderId="4" xfId="0" applyFont="1" applyBorder="1"/>
    <xf numFmtId="0" fontId="5" fillId="0" borderId="4" xfId="0" applyFont="1" applyBorder="1" applyAlignment="1">
      <alignment horizontal="justify" wrapText="1"/>
    </xf>
    <xf numFmtId="3" fontId="3" fillId="0" borderId="4" xfId="0" applyNumberFormat="1" applyFont="1" applyFill="1" applyBorder="1" applyAlignment="1">
      <alignment horizontal="right"/>
    </xf>
    <xf numFmtId="3" fontId="3" fillId="0" borderId="0" xfId="0" applyNumberFormat="1" applyFont="1" applyFill="1" applyBorder="1"/>
    <xf numFmtId="3" fontId="4" fillId="0" borderId="6" xfId="0" applyNumberFormat="1" applyFont="1" applyFill="1" applyBorder="1" applyAlignment="1">
      <alignment horizontal="center"/>
    </xf>
    <xf numFmtId="3" fontId="4" fillId="0" borderId="7" xfId="0" applyNumberFormat="1" applyFont="1" applyFill="1" applyBorder="1" applyAlignment="1">
      <alignment horizontal="center"/>
    </xf>
    <xf numFmtId="3" fontId="3" fillId="0" borderId="8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3" fillId="0" borderId="1" xfId="0" applyFont="1" applyFill="1" applyBorder="1"/>
    <xf numFmtId="0" fontId="3" fillId="0" borderId="8" xfId="0" applyFont="1" applyFill="1" applyBorder="1"/>
    <xf numFmtId="0" fontId="4" fillId="0" borderId="9" xfId="0" quotePrefix="1" applyFont="1" applyFill="1" applyBorder="1" applyAlignment="1">
      <alignment horizontal="center" vertical="top" wrapText="1"/>
    </xf>
    <xf numFmtId="0" fontId="4" fillId="0" borderId="2" xfId="0" quotePrefix="1" applyFont="1" applyFill="1" applyBorder="1" applyAlignment="1">
      <alignment horizontal="center" vertical="top" wrapText="1"/>
    </xf>
    <xf numFmtId="0" fontId="4" fillId="0" borderId="10" xfId="0" quotePrefix="1" applyFont="1" applyFill="1" applyBorder="1" applyAlignment="1">
      <alignment horizontal="center" vertical="top" wrapText="1"/>
    </xf>
    <xf numFmtId="0" fontId="5" fillId="0" borderId="8" xfId="0" applyFont="1" applyBorder="1" applyAlignment="1">
      <alignment horizontal="justify" wrapText="1"/>
    </xf>
    <xf numFmtId="3" fontId="3" fillId="0" borderId="11" xfId="0" applyNumberFormat="1" applyFont="1" applyFill="1" applyBorder="1" applyAlignment="1">
      <alignment horizontal="right"/>
    </xf>
    <xf numFmtId="0" fontId="4" fillId="0" borderId="0" xfId="0" quotePrefix="1" applyFont="1" applyFill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/>
    <xf numFmtId="0" fontId="6" fillId="0" borderId="0" xfId="0" applyFont="1" applyFill="1" applyBorder="1" applyAlignment="1">
      <alignment vertical="top" wrapText="1"/>
    </xf>
    <xf numFmtId="0" fontId="7" fillId="0" borderId="0" xfId="0" applyFont="1" applyFill="1" applyBorder="1"/>
    <xf numFmtId="0" fontId="7" fillId="0" borderId="3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top" wrapText="1"/>
    </xf>
    <xf numFmtId="0" fontId="8" fillId="0" borderId="1" xfId="0" applyFont="1" applyBorder="1"/>
    <xf numFmtId="0" fontId="9" fillId="0" borderId="1" xfId="0" applyFont="1" applyBorder="1" applyAlignment="1">
      <alignment horizontal="justify" wrapText="1"/>
    </xf>
    <xf numFmtId="0" fontId="9" fillId="0" borderId="1" xfId="0" applyFont="1" applyBorder="1" applyAlignment="1">
      <alignment horizontal="left" wrapText="1"/>
    </xf>
    <xf numFmtId="0" fontId="9" fillId="0" borderId="4" xfId="0" applyFont="1" applyBorder="1" applyAlignment="1">
      <alignment horizontal="justify" wrapText="1"/>
    </xf>
    <xf numFmtId="0" fontId="6" fillId="0" borderId="0" xfId="0" applyFont="1" applyFill="1" applyBorder="1"/>
    <xf numFmtId="3" fontId="10" fillId="0" borderId="5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4" fontId="4" fillId="0" borderId="6" xfId="0" applyNumberFormat="1" applyFont="1" applyFill="1" applyBorder="1" applyAlignment="1">
      <alignment horizontal="center" vertical="top" wrapText="1"/>
    </xf>
    <xf numFmtId="4" fontId="4" fillId="0" borderId="9" xfId="0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4" fontId="4" fillId="0" borderId="2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"/>
  <sheetViews>
    <sheetView showZeros="0" tabSelected="1" zoomScaleNormal="100" zoomScaleSheetLayoutView="100" workbookViewId="0">
      <selection activeCell="L24" sqref="L24"/>
    </sheetView>
  </sheetViews>
  <sheetFormatPr defaultColWidth="9.140625" defaultRowHeight="12" customHeight="1" x14ac:dyDescent="0.2"/>
  <cols>
    <col min="1" max="1" width="5.42578125" style="5" customWidth="1"/>
    <col min="2" max="2" width="44.42578125" style="50" customWidth="1"/>
    <col min="3" max="3" width="10" style="4" customWidth="1"/>
    <col min="4" max="5" width="10.140625" style="5" customWidth="1"/>
    <col min="6" max="6" width="10.28515625" style="5" customWidth="1"/>
    <col min="7" max="7" width="11.7109375" style="5" customWidth="1"/>
    <col min="8" max="8" width="9.85546875" style="5" bestFit="1" customWidth="1"/>
    <col min="9" max="9" width="9.5703125" style="5" customWidth="1"/>
    <col min="10" max="16384" width="9.140625" style="5"/>
  </cols>
  <sheetData>
    <row r="1" spans="1:12" ht="12" customHeight="1" x14ac:dyDescent="0.2">
      <c r="A1" s="2"/>
      <c r="B1" s="42"/>
    </row>
    <row r="2" spans="1:12" s="6" customFormat="1" ht="12" customHeight="1" x14ac:dyDescent="0.2">
      <c r="B2" s="52" t="s">
        <v>77</v>
      </c>
      <c r="C2" s="52"/>
      <c r="D2" s="52"/>
      <c r="E2" s="52"/>
      <c r="F2" s="52"/>
      <c r="G2" s="52"/>
    </row>
    <row r="3" spans="1:12" s="6" customFormat="1" ht="12" customHeight="1" x14ac:dyDescent="0.2">
      <c r="B3" s="52" t="s">
        <v>16</v>
      </c>
      <c r="C3" s="52"/>
      <c r="D3" s="52"/>
      <c r="E3" s="52"/>
      <c r="F3" s="52"/>
      <c r="G3" s="52"/>
    </row>
    <row r="4" spans="1:12" s="6" customFormat="1" ht="12" customHeight="1" x14ac:dyDescent="0.2">
      <c r="A4" s="6" t="s">
        <v>21</v>
      </c>
      <c r="B4" s="43"/>
      <c r="D4" s="18"/>
      <c r="E4" s="18"/>
      <c r="F4" s="18"/>
      <c r="G4" s="39" t="s">
        <v>0</v>
      </c>
    </row>
    <row r="5" spans="1:12" s="7" customFormat="1" ht="12" customHeight="1" x14ac:dyDescent="0.2">
      <c r="A5" s="53" t="s">
        <v>1</v>
      </c>
      <c r="B5" s="55" t="s">
        <v>2</v>
      </c>
      <c r="C5" s="57" t="s">
        <v>78</v>
      </c>
      <c r="D5" s="59" t="s">
        <v>11</v>
      </c>
      <c r="E5" s="59" t="s">
        <v>12</v>
      </c>
      <c r="F5" s="59" t="s">
        <v>17</v>
      </c>
      <c r="G5" s="59" t="s">
        <v>14</v>
      </c>
    </row>
    <row r="6" spans="1:12" s="7" customFormat="1" ht="24" customHeight="1" x14ac:dyDescent="0.2">
      <c r="A6" s="54"/>
      <c r="B6" s="56"/>
      <c r="C6" s="58"/>
      <c r="D6" s="59"/>
      <c r="E6" s="59"/>
      <c r="F6" s="59"/>
      <c r="G6" s="59"/>
    </row>
    <row r="7" spans="1:12" s="7" customFormat="1" ht="12" customHeight="1" x14ac:dyDescent="0.2">
      <c r="A7" s="8" t="s">
        <v>3</v>
      </c>
      <c r="B7" s="44" t="s">
        <v>4</v>
      </c>
      <c r="C7" s="10">
        <v>1</v>
      </c>
      <c r="D7" s="11">
        <v>2</v>
      </c>
      <c r="E7" s="11">
        <v>3</v>
      </c>
      <c r="F7" s="11">
        <v>4</v>
      </c>
      <c r="G7" s="11">
        <v>5</v>
      </c>
    </row>
    <row r="8" spans="1:12" s="7" customFormat="1" ht="12" customHeight="1" x14ac:dyDescent="0.2">
      <c r="A8" s="12"/>
      <c r="B8" s="45"/>
      <c r="C8" s="51"/>
      <c r="D8" s="51"/>
      <c r="E8" s="51"/>
      <c r="F8" s="51"/>
      <c r="G8" s="51"/>
    </row>
    <row r="9" spans="1:12" s="6" customFormat="1" ht="12" customHeight="1" x14ac:dyDescent="0.2">
      <c r="A9" s="15"/>
      <c r="B9" s="46" t="s">
        <v>25</v>
      </c>
      <c r="C9" s="17">
        <f>SUM(C10:C73)</f>
        <v>54491903</v>
      </c>
      <c r="D9" s="17">
        <f>SUM(D10:D73)</f>
        <v>12952829</v>
      </c>
      <c r="E9" s="17">
        <f>SUM(E10:E73)</f>
        <v>15322588</v>
      </c>
      <c r="F9" s="17">
        <f>SUM(F10:F73)</f>
        <v>13035764</v>
      </c>
      <c r="G9" s="17">
        <f>SUM(G10:G73)</f>
        <v>13180722</v>
      </c>
      <c r="H9" s="18"/>
      <c r="I9" s="18"/>
      <c r="J9" s="18"/>
      <c r="K9" s="18"/>
      <c r="L9" s="18"/>
    </row>
    <row r="10" spans="1:12" ht="12" customHeight="1" x14ac:dyDescent="0.2">
      <c r="A10" s="19">
        <v>1</v>
      </c>
      <c r="B10" s="47" t="s">
        <v>28</v>
      </c>
      <c r="C10" s="1">
        <f t="shared" ref="C10:C59" si="0">D10+E10+F10+G10</f>
        <v>29603</v>
      </c>
      <c r="D10" s="1">
        <f>BS!D10+FEN!D11+VP!D8</f>
        <v>7350</v>
      </c>
      <c r="E10" s="1">
        <f>BS!E10+FEN!E11+VP!E8</f>
        <v>7500</v>
      </c>
      <c r="F10" s="1">
        <f>BS!F10+FEN!F11+VP!F8</f>
        <v>7377</v>
      </c>
      <c r="G10" s="1">
        <f>BS!G10+FEN!G11+VP!G8</f>
        <v>7376</v>
      </c>
    </row>
    <row r="11" spans="1:12" ht="12" customHeight="1" x14ac:dyDescent="0.2">
      <c r="A11" s="19">
        <v>2</v>
      </c>
      <c r="B11" s="47" t="s">
        <v>29</v>
      </c>
      <c r="C11" s="1">
        <f t="shared" si="0"/>
        <v>160563</v>
      </c>
      <c r="D11" s="1">
        <f>BS!D11+FEN!D12+VP!D9</f>
        <v>38152</v>
      </c>
      <c r="E11" s="1">
        <f>BS!E11+FEN!E12+VP!E9</f>
        <v>50937</v>
      </c>
      <c r="F11" s="1">
        <f>BS!F11+FEN!F12+VP!F9</f>
        <v>30696</v>
      </c>
      <c r="G11" s="1">
        <f>BS!G11+FEN!G12+VP!G9</f>
        <v>40778</v>
      </c>
    </row>
    <row r="12" spans="1:12" ht="12" customHeight="1" x14ac:dyDescent="0.2">
      <c r="A12" s="19">
        <v>3</v>
      </c>
      <c r="B12" s="47" t="s">
        <v>30</v>
      </c>
      <c r="C12" s="1">
        <f t="shared" si="0"/>
        <v>318049</v>
      </c>
      <c r="D12" s="1">
        <f>BS!D12+FEN!D13+VP!D10</f>
        <v>82439</v>
      </c>
      <c r="E12" s="1">
        <f>BS!E12+FEN!E13+VP!E10</f>
        <v>124620</v>
      </c>
      <c r="F12" s="1">
        <f>BS!F12+FEN!F13+VP!F10</f>
        <v>55636</v>
      </c>
      <c r="G12" s="1">
        <f>BS!G12+FEN!G13+VP!G10</f>
        <v>55354</v>
      </c>
    </row>
    <row r="13" spans="1:12" ht="12" customHeight="1" x14ac:dyDescent="0.2">
      <c r="A13" s="19">
        <v>4</v>
      </c>
      <c r="B13" s="47" t="s">
        <v>31</v>
      </c>
      <c r="C13" s="1">
        <f t="shared" si="0"/>
        <v>140000</v>
      </c>
      <c r="D13" s="1">
        <f>BS!D13+FEN!D14+VP!D11</f>
        <v>28146</v>
      </c>
      <c r="E13" s="1">
        <f>BS!E13+FEN!E14+VP!E11</f>
        <v>49189</v>
      </c>
      <c r="F13" s="1">
        <f>BS!F13+FEN!F14+VP!F11</f>
        <v>31332</v>
      </c>
      <c r="G13" s="1">
        <f>BS!G13+FEN!G14+VP!G11</f>
        <v>31333</v>
      </c>
    </row>
    <row r="14" spans="1:12" ht="12" customHeight="1" x14ac:dyDescent="0.2">
      <c r="A14" s="19">
        <v>5</v>
      </c>
      <c r="B14" s="47" t="s">
        <v>32</v>
      </c>
      <c r="C14" s="1">
        <f t="shared" si="0"/>
        <v>25409</v>
      </c>
      <c r="D14" s="1">
        <f>BS!D14+FEN!D15+VP!D12</f>
        <v>4990</v>
      </c>
      <c r="E14" s="1">
        <f>BS!E14+FEN!E15+VP!E12</f>
        <v>7087</v>
      </c>
      <c r="F14" s="1">
        <f>BS!F14+FEN!F15+VP!F12</f>
        <v>6634</v>
      </c>
      <c r="G14" s="1">
        <f>BS!G14+FEN!G15+VP!G12</f>
        <v>6698</v>
      </c>
    </row>
    <row r="15" spans="1:12" ht="12" customHeight="1" x14ac:dyDescent="0.2">
      <c r="A15" s="19">
        <v>6</v>
      </c>
      <c r="B15" s="47" t="s">
        <v>5</v>
      </c>
      <c r="C15" s="1">
        <f t="shared" si="0"/>
        <v>10400</v>
      </c>
      <c r="D15" s="1">
        <f>BS!D15+FEN!D16+VP!D13</f>
        <v>2493</v>
      </c>
      <c r="E15" s="1">
        <f>BS!E15+FEN!E16+VP!E13</f>
        <v>2823</v>
      </c>
      <c r="F15" s="1">
        <f>BS!F15+FEN!F16+VP!F13</f>
        <v>2538</v>
      </c>
      <c r="G15" s="1">
        <f>BS!G15+FEN!G16+VP!G13</f>
        <v>2546</v>
      </c>
    </row>
    <row r="16" spans="1:12" ht="12" customHeight="1" x14ac:dyDescent="0.2">
      <c r="A16" s="19">
        <v>7</v>
      </c>
      <c r="B16" s="47" t="s">
        <v>15</v>
      </c>
      <c r="C16" s="1">
        <f t="shared" si="0"/>
        <v>230491</v>
      </c>
      <c r="D16" s="1">
        <f>BS!D16+FEN!D17+VP!D14</f>
        <v>59141</v>
      </c>
      <c r="E16" s="1">
        <f>BS!E16+FEN!E17+VP!E14</f>
        <v>65530</v>
      </c>
      <c r="F16" s="1">
        <f>BS!F16+FEN!F17+VP!F14</f>
        <v>52910</v>
      </c>
      <c r="G16" s="1">
        <f>BS!G16+FEN!G17+VP!G14</f>
        <v>52910</v>
      </c>
    </row>
    <row r="17" spans="1:7" ht="12" customHeight="1" x14ac:dyDescent="0.2">
      <c r="A17" s="19">
        <v>8</v>
      </c>
      <c r="B17" s="47" t="s">
        <v>33</v>
      </c>
      <c r="C17" s="1">
        <f t="shared" si="0"/>
        <v>47901</v>
      </c>
      <c r="D17" s="1">
        <f>BS!D17+FEN!D18+VP!D15</f>
        <v>12380</v>
      </c>
      <c r="E17" s="1">
        <f>BS!E17+FEN!E18+VP!E15</f>
        <v>14148</v>
      </c>
      <c r="F17" s="1">
        <f>BS!F17+FEN!F18+VP!F15</f>
        <v>9936</v>
      </c>
      <c r="G17" s="1">
        <f>BS!G17+FEN!G18+VP!G15</f>
        <v>11437</v>
      </c>
    </row>
    <row r="18" spans="1:7" ht="12" customHeight="1" x14ac:dyDescent="0.2">
      <c r="A18" s="19">
        <v>9</v>
      </c>
      <c r="B18" s="47" t="s">
        <v>6</v>
      </c>
      <c r="C18" s="1">
        <f t="shared" si="0"/>
        <v>18513</v>
      </c>
      <c r="D18" s="1">
        <f>BS!D18+FEN!D19+VP!D16</f>
        <v>4239</v>
      </c>
      <c r="E18" s="1">
        <f>BS!E18+FEN!E19+VP!E16</f>
        <v>4800</v>
      </c>
      <c r="F18" s="1">
        <f>BS!F18+FEN!F19+VP!F16</f>
        <v>4737</v>
      </c>
      <c r="G18" s="1">
        <f>BS!G18+FEN!G19+VP!G16</f>
        <v>4737</v>
      </c>
    </row>
    <row r="19" spans="1:7" ht="12" customHeight="1" x14ac:dyDescent="0.2">
      <c r="A19" s="19">
        <v>10</v>
      </c>
      <c r="B19" s="47" t="s">
        <v>34</v>
      </c>
      <c r="C19" s="1">
        <f t="shared" si="0"/>
        <v>16260</v>
      </c>
      <c r="D19" s="1">
        <f>BS!D19+FEN!D20+VP!D17</f>
        <v>4469</v>
      </c>
      <c r="E19" s="1">
        <f>BS!E19+FEN!E20+VP!E17</f>
        <v>5020</v>
      </c>
      <c r="F19" s="1">
        <f>BS!F19+FEN!F20+VP!F17</f>
        <v>3385</v>
      </c>
      <c r="G19" s="1">
        <f>BS!G19+FEN!G20+VP!G17</f>
        <v>3386</v>
      </c>
    </row>
    <row r="20" spans="1:7" ht="12" customHeight="1" x14ac:dyDescent="0.2">
      <c r="A20" s="19">
        <v>11</v>
      </c>
      <c r="B20" s="47" t="s">
        <v>35</v>
      </c>
      <c r="C20" s="1">
        <f t="shared" si="0"/>
        <v>12130</v>
      </c>
      <c r="D20" s="1">
        <f>BS!D20+FEN!D21+VP!D18</f>
        <v>2788</v>
      </c>
      <c r="E20" s="1">
        <f>BS!E20+FEN!E21+VP!E18</f>
        <v>3231</v>
      </c>
      <c r="F20" s="1">
        <f>BS!F20+FEN!F21+VP!F18</f>
        <v>3055</v>
      </c>
      <c r="G20" s="1">
        <f>BS!G20+FEN!G21+VP!G18</f>
        <v>3056</v>
      </c>
    </row>
    <row r="21" spans="1:7" ht="12" customHeight="1" x14ac:dyDescent="0.2">
      <c r="A21" s="19">
        <v>13</v>
      </c>
      <c r="B21" s="47" t="s">
        <v>7</v>
      </c>
      <c r="C21" s="1">
        <f t="shared" si="0"/>
        <v>326061</v>
      </c>
      <c r="D21" s="1">
        <f>BS!D21+FEN!D22+VP!D19</f>
        <v>75830</v>
      </c>
      <c r="E21" s="1">
        <f>BS!E21+FEN!E22+VP!E19</f>
        <v>87836</v>
      </c>
      <c r="F21" s="1">
        <f>BS!F21+FEN!F22+VP!F19</f>
        <v>81197</v>
      </c>
      <c r="G21" s="1">
        <f>BS!G21+FEN!G22+VP!G19</f>
        <v>81198</v>
      </c>
    </row>
    <row r="22" spans="1:7" ht="12" customHeight="1" x14ac:dyDescent="0.2">
      <c r="A22" s="19">
        <v>14</v>
      </c>
      <c r="B22" s="47" t="s">
        <v>8</v>
      </c>
      <c r="C22" s="1">
        <f t="shared" si="0"/>
        <v>478852</v>
      </c>
      <c r="D22" s="1">
        <f>BS!D22+FEN!D23+VP!D20</f>
        <v>129900</v>
      </c>
      <c r="E22" s="1">
        <f>BS!E22+FEN!E23+VP!E20</f>
        <v>152200</v>
      </c>
      <c r="F22" s="1">
        <f>BS!F22+FEN!F23+VP!F20</f>
        <v>98376</v>
      </c>
      <c r="G22" s="1">
        <f>BS!G22+FEN!G23+VP!G20</f>
        <v>98376</v>
      </c>
    </row>
    <row r="23" spans="1:7" x14ac:dyDescent="0.2">
      <c r="A23" s="19">
        <v>15</v>
      </c>
      <c r="B23" s="47" t="s">
        <v>79</v>
      </c>
      <c r="C23" s="1">
        <f t="shared" si="0"/>
        <v>82020</v>
      </c>
      <c r="D23" s="1">
        <f>BS!D23+FEN!D24+VP!D21</f>
        <v>19330</v>
      </c>
      <c r="E23" s="1">
        <f>BS!E23+FEN!E24+VP!E21</f>
        <v>21445</v>
      </c>
      <c r="F23" s="1">
        <f>BS!F23+FEN!F24+VP!F21</f>
        <v>20597</v>
      </c>
      <c r="G23" s="1">
        <f>BS!G23+FEN!G24+VP!G21</f>
        <v>20648</v>
      </c>
    </row>
    <row r="24" spans="1:7" ht="12" customHeight="1" x14ac:dyDescent="0.2">
      <c r="A24" s="19">
        <v>16</v>
      </c>
      <c r="B24" s="47" t="s">
        <v>36</v>
      </c>
      <c r="C24" s="1">
        <f t="shared" si="0"/>
        <v>2726065</v>
      </c>
      <c r="D24" s="1">
        <f>BS!D24+FEN!D25+VP!D22</f>
        <v>665044</v>
      </c>
      <c r="E24" s="1">
        <f>BS!E24+FEN!E25+VP!E22</f>
        <v>737802</v>
      </c>
      <c r="F24" s="1">
        <f>BS!F24+FEN!F25+VP!F22</f>
        <v>661610</v>
      </c>
      <c r="G24" s="1">
        <f>BS!G24+FEN!G25+VP!G22</f>
        <v>661609</v>
      </c>
    </row>
    <row r="25" spans="1:7" ht="12" customHeight="1" x14ac:dyDescent="0.2">
      <c r="A25" s="19">
        <v>17</v>
      </c>
      <c r="B25" s="47" t="s">
        <v>37</v>
      </c>
      <c r="C25" s="1">
        <f t="shared" si="0"/>
        <v>2629099</v>
      </c>
      <c r="D25" s="1">
        <f>BS!D25+FEN!D26+VP!D23</f>
        <v>631536</v>
      </c>
      <c r="E25" s="1">
        <f>BS!E25+FEN!E26+VP!E23</f>
        <v>750530</v>
      </c>
      <c r="F25" s="1">
        <f>BS!F25+FEN!F26+VP!F23</f>
        <v>623521</v>
      </c>
      <c r="G25" s="1">
        <f>BS!G25+FEN!G26+VP!G23</f>
        <v>623512</v>
      </c>
    </row>
    <row r="26" spans="1:7" ht="12" customHeight="1" x14ac:dyDescent="0.2">
      <c r="A26" s="19">
        <v>18</v>
      </c>
      <c r="B26" s="47" t="s">
        <v>38</v>
      </c>
      <c r="C26" s="1">
        <f t="shared" si="0"/>
        <v>7413954</v>
      </c>
      <c r="D26" s="1">
        <f>BS!D26+FEN!D27+VP!D24</f>
        <v>1725921</v>
      </c>
      <c r="E26" s="1">
        <f>BS!E26+FEN!E27+VP!E24</f>
        <v>1912834</v>
      </c>
      <c r="F26" s="1">
        <f>BS!F26+FEN!F27+VP!F24</f>
        <v>1884210</v>
      </c>
      <c r="G26" s="1">
        <f>BS!G26+FEN!G27+VP!G24</f>
        <v>1890989</v>
      </c>
    </row>
    <row r="27" spans="1:7" ht="12" customHeight="1" x14ac:dyDescent="0.2">
      <c r="A27" s="19">
        <v>19</v>
      </c>
      <c r="B27" s="47" t="s">
        <v>22</v>
      </c>
      <c r="C27" s="1">
        <f t="shared" si="0"/>
        <v>11217956</v>
      </c>
      <c r="D27" s="1">
        <f>BS!D27+FEN!D28+VP!D25</f>
        <v>2638815</v>
      </c>
      <c r="E27" s="1">
        <f>BS!E27+FEN!E28+VP!E25</f>
        <v>2947550</v>
      </c>
      <c r="F27" s="1">
        <f>BS!F27+FEN!F28+VP!F25</f>
        <v>2815808</v>
      </c>
      <c r="G27" s="1">
        <f>BS!G27+FEN!G28+VP!G25</f>
        <v>2815783</v>
      </c>
    </row>
    <row r="28" spans="1:7" x14ac:dyDescent="0.2">
      <c r="A28" s="19">
        <v>20</v>
      </c>
      <c r="B28" s="47" t="s">
        <v>61</v>
      </c>
      <c r="C28" s="1">
        <f t="shared" si="0"/>
        <v>300606</v>
      </c>
      <c r="D28" s="1">
        <f>BS!D28+FEN!D29+VP!D26</f>
        <v>88049</v>
      </c>
      <c r="E28" s="1">
        <f>BS!E28+FEN!E29+VP!E26</f>
        <v>103032</v>
      </c>
      <c r="F28" s="1">
        <f>BS!F28+FEN!F29+VP!F26</f>
        <v>54763</v>
      </c>
      <c r="G28" s="1">
        <f>BS!G28+FEN!G29+VP!G26</f>
        <v>54762</v>
      </c>
    </row>
    <row r="29" spans="1:7" ht="12" customHeight="1" x14ac:dyDescent="0.2">
      <c r="A29" s="19">
        <v>21</v>
      </c>
      <c r="B29" s="47" t="s">
        <v>39</v>
      </c>
      <c r="C29" s="1">
        <f t="shared" si="0"/>
        <v>11306</v>
      </c>
      <c r="D29" s="1">
        <f>BS!D29+FEN!D30+VP!D27</f>
        <v>2935</v>
      </c>
      <c r="E29" s="1">
        <f>BS!E29+FEN!E30+VP!E27</f>
        <v>2778</v>
      </c>
      <c r="F29" s="1">
        <f>BS!F29+FEN!F30+VP!F27</f>
        <v>2817</v>
      </c>
      <c r="G29" s="1">
        <f>BS!G29+FEN!G30+VP!G27</f>
        <v>2776</v>
      </c>
    </row>
    <row r="30" spans="1:7" ht="12" customHeight="1" x14ac:dyDescent="0.2">
      <c r="A30" s="19">
        <v>22</v>
      </c>
      <c r="B30" s="47" t="s">
        <v>40</v>
      </c>
      <c r="C30" s="1">
        <f t="shared" si="0"/>
        <v>667000</v>
      </c>
      <c r="D30" s="1">
        <f>BS!D30+FEN!D31+VP!D28</f>
        <v>162000</v>
      </c>
      <c r="E30" s="1">
        <f>BS!E30+FEN!E31+VP!E28</f>
        <v>173999</v>
      </c>
      <c r="F30" s="1">
        <f>BS!F30+FEN!F31+VP!F28</f>
        <v>165501</v>
      </c>
      <c r="G30" s="1">
        <f>BS!G30+FEN!G31+VP!G28</f>
        <v>165500</v>
      </c>
    </row>
    <row r="31" spans="1:7" ht="12" customHeight="1" x14ac:dyDescent="0.2">
      <c r="A31" s="19">
        <v>23</v>
      </c>
      <c r="B31" s="47" t="s">
        <v>62</v>
      </c>
      <c r="C31" s="1">
        <f t="shared" si="0"/>
        <v>190000</v>
      </c>
      <c r="D31" s="1">
        <f>BS!D31+FEN!D32+VP!D29</f>
        <v>56105</v>
      </c>
      <c r="E31" s="1">
        <f>BS!E31+FEN!E32+VP!E29</f>
        <v>62419</v>
      </c>
      <c r="F31" s="1">
        <f>BS!F31+FEN!F32+VP!F29</f>
        <v>35738</v>
      </c>
      <c r="G31" s="1">
        <f>BS!G31+FEN!G32+VP!G29</f>
        <v>35738</v>
      </c>
    </row>
    <row r="32" spans="1:7" ht="12" customHeight="1" x14ac:dyDescent="0.2">
      <c r="A32" s="19">
        <v>24</v>
      </c>
      <c r="B32" s="47" t="s">
        <v>23</v>
      </c>
      <c r="C32" s="1">
        <f t="shared" si="0"/>
        <v>42000</v>
      </c>
      <c r="D32" s="1">
        <f>BS!D32+FEN!D33+VP!D30</f>
        <v>9248</v>
      </c>
      <c r="E32" s="1">
        <f>BS!E32+FEN!E33+VP!E30</f>
        <v>11622</v>
      </c>
      <c r="F32" s="1">
        <f>BS!F32+FEN!F33+VP!F30</f>
        <v>10565</v>
      </c>
      <c r="G32" s="1">
        <f>BS!G32+FEN!G33+VP!G30</f>
        <v>10565</v>
      </c>
    </row>
    <row r="33" spans="1:7" ht="12" customHeight="1" x14ac:dyDescent="0.2">
      <c r="A33" s="19">
        <v>25</v>
      </c>
      <c r="B33" s="47" t="s">
        <v>63</v>
      </c>
      <c r="C33" s="1">
        <f t="shared" si="0"/>
        <v>21436254</v>
      </c>
      <c r="D33" s="1">
        <f>BS!D33+FEN!D34+VP!D31</f>
        <v>4948818</v>
      </c>
      <c r="E33" s="1">
        <f>BS!E33+FEN!E34+VP!E31</f>
        <v>6343561</v>
      </c>
      <c r="F33" s="1">
        <f>BS!F33+FEN!F34+VP!F31</f>
        <v>5009710</v>
      </c>
      <c r="G33" s="1">
        <f>BS!G33+FEN!G34+VP!G31</f>
        <v>5134165</v>
      </c>
    </row>
    <row r="34" spans="1:7" ht="12" customHeight="1" x14ac:dyDescent="0.2">
      <c r="A34" s="19">
        <v>26</v>
      </c>
      <c r="B34" s="47" t="s">
        <v>41</v>
      </c>
      <c r="C34" s="1">
        <f t="shared" si="0"/>
        <v>2085050</v>
      </c>
      <c r="D34" s="1">
        <f>BS!D34+FEN!D35+VP!D32</f>
        <v>517006</v>
      </c>
      <c r="E34" s="1">
        <f>BS!E34+FEN!E35+VP!E32</f>
        <v>531015</v>
      </c>
      <c r="F34" s="1">
        <f>BS!F34+FEN!F35+VP!F32</f>
        <v>518514</v>
      </c>
      <c r="G34" s="1">
        <f>BS!G34+FEN!G35+VP!G32</f>
        <v>518515</v>
      </c>
    </row>
    <row r="35" spans="1:7" ht="12" customHeight="1" x14ac:dyDescent="0.2">
      <c r="A35" s="19">
        <v>27</v>
      </c>
      <c r="B35" s="47" t="s">
        <v>64</v>
      </c>
      <c r="C35" s="1">
        <f t="shared" si="0"/>
        <v>34383</v>
      </c>
      <c r="D35" s="1">
        <f>BS!D35+FEN!D36+VP!D33</f>
        <v>7796</v>
      </c>
      <c r="E35" s="1">
        <f>BS!E35+FEN!E36+VP!E33</f>
        <v>8865</v>
      </c>
      <c r="F35" s="1">
        <f>BS!F35+FEN!F36+VP!F33</f>
        <v>8861</v>
      </c>
      <c r="G35" s="1">
        <f>BS!G35+FEN!G36+VP!G33</f>
        <v>8861</v>
      </c>
    </row>
    <row r="36" spans="1:7" ht="12" customHeight="1" x14ac:dyDescent="0.2">
      <c r="A36" s="19">
        <v>28</v>
      </c>
      <c r="B36" s="47" t="s">
        <v>65</v>
      </c>
      <c r="C36" s="1">
        <f t="shared" si="0"/>
        <v>16297</v>
      </c>
      <c r="D36" s="1">
        <f>BS!D36+FEN!D37+VP!D34</f>
        <v>3484</v>
      </c>
      <c r="E36" s="1">
        <f>BS!E36+FEN!E37+VP!E34</f>
        <v>4730</v>
      </c>
      <c r="F36" s="1">
        <f>BS!F36+FEN!F37+VP!F34</f>
        <v>4042</v>
      </c>
      <c r="G36" s="1">
        <f>BS!G36+FEN!G37+VP!G34</f>
        <v>4041</v>
      </c>
    </row>
    <row r="37" spans="1:7" ht="12" customHeight="1" x14ac:dyDescent="0.2">
      <c r="A37" s="19">
        <v>29</v>
      </c>
      <c r="B37" s="47" t="s">
        <v>9</v>
      </c>
      <c r="C37" s="1">
        <f t="shared" si="0"/>
        <v>1170929</v>
      </c>
      <c r="D37" s="1">
        <f>BS!D37+FEN!D38+VP!D35</f>
        <v>294181</v>
      </c>
      <c r="E37" s="1">
        <f>BS!E37+FEN!E38+VP!E35</f>
        <v>328407</v>
      </c>
      <c r="F37" s="1">
        <f>BS!F37+FEN!F38+VP!F35</f>
        <v>274170</v>
      </c>
      <c r="G37" s="1">
        <f>BS!G37+FEN!G38+VP!G35</f>
        <v>274171</v>
      </c>
    </row>
    <row r="38" spans="1:7" ht="12" customHeight="1" x14ac:dyDescent="0.2">
      <c r="A38" s="19">
        <v>30</v>
      </c>
      <c r="B38" s="47" t="s">
        <v>42</v>
      </c>
      <c r="C38" s="1">
        <f t="shared" si="0"/>
        <v>11243</v>
      </c>
      <c r="D38" s="1">
        <f>BS!D38+FEN!D39+VP!D36</f>
        <v>3091</v>
      </c>
      <c r="E38" s="1">
        <f>BS!E38+FEN!E39+VP!E36</f>
        <v>3368</v>
      </c>
      <c r="F38" s="1">
        <f>BS!F38+FEN!F39+VP!F36</f>
        <v>2392</v>
      </c>
      <c r="G38" s="1">
        <f>BS!G38+FEN!G39+VP!G36</f>
        <v>2392</v>
      </c>
    </row>
    <row r="39" spans="1:7" ht="12" customHeight="1" x14ac:dyDescent="0.2">
      <c r="A39" s="19">
        <v>31</v>
      </c>
      <c r="B39" s="47" t="s">
        <v>43</v>
      </c>
      <c r="C39" s="1">
        <f t="shared" si="0"/>
        <v>1022439</v>
      </c>
      <c r="D39" s="1">
        <f>BS!D39+FEN!D40+VP!D37</f>
        <v>330733</v>
      </c>
      <c r="E39" s="1">
        <f>BS!E39+FEN!E40+VP!E37</f>
        <v>348287</v>
      </c>
      <c r="F39" s="1">
        <f>BS!F39+FEN!F40+VP!F37</f>
        <v>171816</v>
      </c>
      <c r="G39" s="1">
        <f>BS!G39+FEN!G40+VP!G37</f>
        <v>171603</v>
      </c>
    </row>
    <row r="40" spans="1:7" ht="12" customHeight="1" x14ac:dyDescent="0.2">
      <c r="A40" s="19">
        <v>32</v>
      </c>
      <c r="B40" s="47" t="s">
        <v>44</v>
      </c>
      <c r="C40" s="1">
        <f t="shared" si="0"/>
        <v>182000</v>
      </c>
      <c r="D40" s="1">
        <f>BS!D40+FEN!D41+VP!D38</f>
        <v>49000</v>
      </c>
      <c r="E40" s="1">
        <f>BS!E40+FEN!E41+VP!E38</f>
        <v>52000</v>
      </c>
      <c r="F40" s="1">
        <f>BS!F40+FEN!F41+VP!F38</f>
        <v>40500</v>
      </c>
      <c r="G40" s="1">
        <f>BS!G40+FEN!G41+VP!G38</f>
        <v>40500</v>
      </c>
    </row>
    <row r="41" spans="1:7" ht="12" customHeight="1" x14ac:dyDescent="0.2">
      <c r="A41" s="19">
        <v>33</v>
      </c>
      <c r="B41" s="47" t="s">
        <v>45</v>
      </c>
      <c r="C41" s="1">
        <f t="shared" si="0"/>
        <v>161646</v>
      </c>
      <c r="D41" s="1">
        <f>BS!D41+FEN!D42+VP!D39</f>
        <v>45919</v>
      </c>
      <c r="E41" s="1">
        <f>BS!E41+FEN!E42+VP!E39</f>
        <v>50005</v>
      </c>
      <c r="F41" s="1">
        <f>BS!F41+FEN!F42+VP!F39</f>
        <v>32861</v>
      </c>
      <c r="G41" s="1">
        <f>BS!G41+FEN!G42+VP!G39</f>
        <v>32861</v>
      </c>
    </row>
    <row r="42" spans="1:7" ht="12" customHeight="1" x14ac:dyDescent="0.2">
      <c r="A42" s="19">
        <v>34</v>
      </c>
      <c r="B42" s="47" t="s">
        <v>46</v>
      </c>
      <c r="C42" s="1">
        <f t="shared" si="0"/>
        <v>320246</v>
      </c>
      <c r="D42" s="1">
        <f>BS!D42+FEN!D43+VP!D40</f>
        <v>71065</v>
      </c>
      <c r="E42" s="1">
        <f>BS!E42+FEN!E43+VP!E40</f>
        <v>83970</v>
      </c>
      <c r="F42" s="1">
        <f>BS!F42+FEN!F43+VP!F40</f>
        <v>82605</v>
      </c>
      <c r="G42" s="1">
        <f>BS!G42+FEN!G43+VP!G40</f>
        <v>82606</v>
      </c>
    </row>
    <row r="43" spans="1:7" ht="12" customHeight="1" x14ac:dyDescent="0.2">
      <c r="A43" s="19">
        <v>35</v>
      </c>
      <c r="B43" s="47" t="s">
        <v>66</v>
      </c>
      <c r="C43" s="1">
        <f t="shared" si="0"/>
        <v>81759</v>
      </c>
      <c r="D43" s="1">
        <f>BS!D43+FEN!D44+VP!D41</f>
        <v>18309</v>
      </c>
      <c r="E43" s="1">
        <f>BS!E43+FEN!E44+VP!E41</f>
        <v>22686</v>
      </c>
      <c r="F43" s="1">
        <f>BS!F43+FEN!F44+VP!F41</f>
        <v>20382</v>
      </c>
      <c r="G43" s="1">
        <f>BS!G43+FEN!G44+VP!G41</f>
        <v>20382</v>
      </c>
    </row>
    <row r="44" spans="1:7" x14ac:dyDescent="0.2">
      <c r="A44" s="19">
        <v>36</v>
      </c>
      <c r="B44" s="47" t="s">
        <v>26</v>
      </c>
      <c r="C44" s="1">
        <f t="shared" si="0"/>
        <v>25950</v>
      </c>
      <c r="D44" s="1">
        <f>BS!D44+FEN!D45+VP!D42</f>
        <v>6199</v>
      </c>
      <c r="E44" s="1">
        <f>BS!E44+FEN!E45+VP!E42</f>
        <v>6935</v>
      </c>
      <c r="F44" s="1">
        <f>BS!F44+FEN!F45+VP!F42</f>
        <v>6408</v>
      </c>
      <c r="G44" s="1">
        <f>BS!G44+FEN!G45+VP!G42</f>
        <v>6408</v>
      </c>
    </row>
    <row r="45" spans="1:7" ht="12" customHeight="1" x14ac:dyDescent="0.2">
      <c r="A45" s="19">
        <v>37</v>
      </c>
      <c r="B45" s="47" t="s">
        <v>47</v>
      </c>
      <c r="C45" s="1">
        <f t="shared" si="0"/>
        <v>261192</v>
      </c>
      <c r="D45" s="1">
        <f>BS!D45+FEN!D46+VP!D43</f>
        <v>68552</v>
      </c>
      <c r="E45" s="1">
        <f>BS!E45+FEN!E46+VP!E43</f>
        <v>75875</v>
      </c>
      <c r="F45" s="1">
        <f>BS!F45+FEN!F46+VP!F43</f>
        <v>60386</v>
      </c>
      <c r="G45" s="1">
        <f>BS!G45+FEN!G46+VP!G43</f>
        <v>56379</v>
      </c>
    </row>
    <row r="46" spans="1:7" ht="22.5" x14ac:dyDescent="0.2">
      <c r="A46" s="40">
        <v>38</v>
      </c>
      <c r="B46" s="48" t="s">
        <v>48</v>
      </c>
      <c r="C46" s="1">
        <f t="shared" si="0"/>
        <v>33000</v>
      </c>
      <c r="D46" s="1">
        <f>BS!D46+FEN!D47+VP!D44</f>
        <v>8280</v>
      </c>
      <c r="E46" s="1">
        <f>BS!E46+FEN!E47+VP!E44</f>
        <v>9264</v>
      </c>
      <c r="F46" s="1">
        <f>BS!F46+FEN!F47+VP!F44</f>
        <v>7728</v>
      </c>
      <c r="G46" s="1">
        <f>BS!G46+FEN!G47+VP!G44</f>
        <v>7728</v>
      </c>
    </row>
    <row r="47" spans="1:7" ht="33.75" x14ac:dyDescent="0.2">
      <c r="A47" s="41">
        <v>39</v>
      </c>
      <c r="B47" s="47" t="s">
        <v>49</v>
      </c>
      <c r="C47" s="1">
        <f t="shared" si="0"/>
        <v>2300</v>
      </c>
      <c r="D47" s="1">
        <f>BS!D47+FEN!D48+VP!D45</f>
        <v>574</v>
      </c>
      <c r="E47" s="1">
        <f>BS!E47+FEN!E48+VP!E45</f>
        <v>721</v>
      </c>
      <c r="F47" s="1">
        <f>BS!F47+FEN!F48+VP!F45</f>
        <v>502</v>
      </c>
      <c r="G47" s="1">
        <f>BS!G47+FEN!G48+VP!G45</f>
        <v>503</v>
      </c>
    </row>
    <row r="48" spans="1:7" ht="12" customHeight="1" x14ac:dyDescent="0.2">
      <c r="A48" s="19">
        <v>40</v>
      </c>
      <c r="B48" s="47" t="s">
        <v>67</v>
      </c>
      <c r="C48" s="1">
        <f t="shared" si="0"/>
        <v>14423</v>
      </c>
      <c r="D48" s="1">
        <f>BS!D48+FEN!D49+VP!D46</f>
        <v>3507</v>
      </c>
      <c r="E48" s="1">
        <f>BS!E48+FEN!E49+VP!E46</f>
        <v>3913</v>
      </c>
      <c r="F48" s="1">
        <f>BS!F48+FEN!F49+VP!F46</f>
        <v>3501</v>
      </c>
      <c r="G48" s="1">
        <f>BS!G48+FEN!G49+VP!G46</f>
        <v>3502</v>
      </c>
    </row>
    <row r="49" spans="1:7" ht="12" customHeight="1" x14ac:dyDescent="0.2">
      <c r="A49" s="19">
        <v>41</v>
      </c>
      <c r="B49" s="47" t="s">
        <v>68</v>
      </c>
      <c r="C49" s="1">
        <f t="shared" si="0"/>
        <v>8487</v>
      </c>
      <c r="D49" s="1">
        <f>BS!D49+FEN!D50+VP!D47</f>
        <v>2190</v>
      </c>
      <c r="E49" s="1">
        <f>BS!E49+FEN!E50+VP!E47</f>
        <v>2250</v>
      </c>
      <c r="F49" s="1">
        <f>BS!F49+FEN!F50+VP!F47</f>
        <v>2023</v>
      </c>
      <c r="G49" s="1">
        <f>BS!G49+FEN!G50+VP!G47</f>
        <v>2024</v>
      </c>
    </row>
    <row r="50" spans="1:7" ht="12" customHeight="1" x14ac:dyDescent="0.2">
      <c r="A50" s="19">
        <v>42</v>
      </c>
      <c r="B50" s="47" t="s">
        <v>50</v>
      </c>
      <c r="C50" s="1">
        <f t="shared" si="0"/>
        <v>6472</v>
      </c>
      <c r="D50" s="1">
        <f>BS!D50+FEN!D51+VP!D48</f>
        <v>1469</v>
      </c>
      <c r="E50" s="1">
        <f>BS!E50+FEN!E51+VP!E48</f>
        <v>1737</v>
      </c>
      <c r="F50" s="1">
        <f>BS!F50+FEN!F51+VP!F48</f>
        <v>1638</v>
      </c>
      <c r="G50" s="1">
        <f>BS!G50+FEN!G51+VP!G48</f>
        <v>1628</v>
      </c>
    </row>
    <row r="51" spans="1:7" ht="12" customHeight="1" x14ac:dyDescent="0.2">
      <c r="A51" s="19">
        <v>43</v>
      </c>
      <c r="B51" s="47" t="s">
        <v>51</v>
      </c>
      <c r="C51" s="1">
        <f t="shared" si="0"/>
        <v>18850</v>
      </c>
      <c r="D51" s="1">
        <f>BS!D51+FEN!D52+VP!D49</f>
        <v>4900</v>
      </c>
      <c r="E51" s="1">
        <f>BS!E51+FEN!E52+VP!E49</f>
        <v>5988</v>
      </c>
      <c r="F51" s="1">
        <f>BS!F51+FEN!F52+VP!F49</f>
        <v>3981</v>
      </c>
      <c r="G51" s="1">
        <f>BS!G51+FEN!G52+VP!G49</f>
        <v>3981</v>
      </c>
    </row>
    <row r="52" spans="1:7" ht="12" customHeight="1" x14ac:dyDescent="0.2">
      <c r="A52" s="19">
        <v>44</v>
      </c>
      <c r="B52" s="47" t="s">
        <v>52</v>
      </c>
      <c r="C52" s="1">
        <f t="shared" si="0"/>
        <v>18700</v>
      </c>
      <c r="D52" s="1">
        <f>BS!D52+FEN!D53+VP!D50</f>
        <v>4218</v>
      </c>
      <c r="E52" s="1">
        <f>BS!E52+FEN!E53+VP!E50</f>
        <v>4792</v>
      </c>
      <c r="F52" s="1">
        <f>BS!F52+FEN!F53+VP!F50</f>
        <v>4724</v>
      </c>
      <c r="G52" s="1">
        <f>BS!G52+FEN!G53+VP!G50</f>
        <v>4966</v>
      </c>
    </row>
    <row r="53" spans="1:7" ht="12" customHeight="1" x14ac:dyDescent="0.2">
      <c r="A53" s="19">
        <v>45</v>
      </c>
      <c r="B53" s="47" t="s">
        <v>53</v>
      </c>
      <c r="C53" s="1">
        <f t="shared" si="0"/>
        <v>0</v>
      </c>
      <c r="D53" s="1">
        <f>BS!D53+FEN!D54+VP!D51</f>
        <v>0</v>
      </c>
      <c r="E53" s="1">
        <f>BS!E53+FEN!E54+VP!E51</f>
        <v>0</v>
      </c>
      <c r="F53" s="1">
        <f>BS!F53+FEN!F54+VP!F51</f>
        <v>0</v>
      </c>
      <c r="G53" s="1">
        <f>BS!G53+FEN!G54+VP!G51</f>
        <v>0</v>
      </c>
    </row>
    <row r="54" spans="1:7" ht="12" customHeight="1" x14ac:dyDescent="0.2">
      <c r="A54" s="19">
        <v>46</v>
      </c>
      <c r="B54" s="47" t="s">
        <v>54</v>
      </c>
      <c r="C54" s="1">
        <f t="shared" si="0"/>
        <v>0</v>
      </c>
      <c r="D54" s="1">
        <f>BS!D54+FEN!D55+VP!D52</f>
        <v>0</v>
      </c>
      <c r="E54" s="1">
        <f>BS!E54+FEN!E55+VP!E52</f>
        <v>0</v>
      </c>
      <c r="F54" s="1">
        <f>BS!F54+FEN!F55+VP!F52</f>
        <v>0</v>
      </c>
      <c r="G54" s="1">
        <f>BS!G54+FEN!G55+VP!G52</f>
        <v>0</v>
      </c>
    </row>
    <row r="55" spans="1:7" ht="12" customHeight="1" x14ac:dyDescent="0.2">
      <c r="A55" s="19">
        <v>47</v>
      </c>
      <c r="B55" s="47" t="s">
        <v>10</v>
      </c>
      <c r="C55" s="1">
        <f t="shared" si="0"/>
        <v>103585</v>
      </c>
      <c r="D55" s="1">
        <f>BS!D55+FEN!D56+VP!D53</f>
        <v>20356</v>
      </c>
      <c r="E55" s="1">
        <f>BS!E55+FEN!E56+VP!E53</f>
        <v>28773</v>
      </c>
      <c r="F55" s="1">
        <f>BS!F55+FEN!F56+VP!F53</f>
        <v>26721</v>
      </c>
      <c r="G55" s="1">
        <f>BS!G55+FEN!G56+VP!G53</f>
        <v>27735</v>
      </c>
    </row>
    <row r="56" spans="1:7" ht="12" customHeight="1" x14ac:dyDescent="0.2">
      <c r="A56" s="19">
        <v>48</v>
      </c>
      <c r="B56" s="47" t="s">
        <v>59</v>
      </c>
      <c r="C56" s="1">
        <f t="shared" si="0"/>
        <v>57557</v>
      </c>
      <c r="D56" s="1">
        <f>BS!D56+FEN!D57+VP!D54</f>
        <v>14108</v>
      </c>
      <c r="E56" s="1">
        <f>BS!E56+FEN!E57+VP!E54</f>
        <v>12386</v>
      </c>
      <c r="F56" s="1">
        <f>BS!F56+FEN!F57+VP!F54</f>
        <v>15531</v>
      </c>
      <c r="G56" s="1">
        <f>BS!G56+FEN!G57+VP!G54</f>
        <v>15532</v>
      </c>
    </row>
    <row r="57" spans="1:7" ht="12" customHeight="1" x14ac:dyDescent="0.2">
      <c r="A57" s="19">
        <v>49</v>
      </c>
      <c r="B57" s="47" t="s">
        <v>69</v>
      </c>
      <c r="C57" s="1">
        <f>D57+E57+F57+G57</f>
        <v>0</v>
      </c>
      <c r="D57" s="1">
        <f>BS!D57+FEN!D58+VP!D55</f>
        <v>0</v>
      </c>
      <c r="E57" s="1">
        <f>BS!E57+FEN!E58+VP!E55</f>
        <v>0</v>
      </c>
      <c r="F57" s="1">
        <f>BS!F57+FEN!F58+VP!F55</f>
        <v>0</v>
      </c>
      <c r="G57" s="1">
        <f>BS!G57+FEN!G58+VP!G55</f>
        <v>0</v>
      </c>
    </row>
    <row r="58" spans="1:7" ht="22.5" x14ac:dyDescent="0.2">
      <c r="A58" s="19">
        <v>50</v>
      </c>
      <c r="B58" s="47" t="s">
        <v>55</v>
      </c>
      <c r="C58" s="1">
        <f t="shared" si="0"/>
        <v>5000</v>
      </c>
      <c r="D58" s="1">
        <f>BS!D58+FEN!D59+VP!D56</f>
        <v>993</v>
      </c>
      <c r="E58" s="1">
        <f>BS!E58+FEN!E59+VP!E56</f>
        <v>1101</v>
      </c>
      <c r="F58" s="1">
        <f>BS!F58+FEN!F59+VP!F56</f>
        <v>1450</v>
      </c>
      <c r="G58" s="1">
        <f>BS!G58+FEN!G59+VP!G56</f>
        <v>1456</v>
      </c>
    </row>
    <row r="59" spans="1:7" ht="12" customHeight="1" x14ac:dyDescent="0.2">
      <c r="A59" s="19">
        <v>51</v>
      </c>
      <c r="B59" s="47" t="s">
        <v>56</v>
      </c>
      <c r="C59" s="1">
        <f t="shared" si="0"/>
        <v>7955</v>
      </c>
      <c r="D59" s="1">
        <f>BS!D59+FEN!D60+VP!D57</f>
        <v>1602</v>
      </c>
      <c r="E59" s="1">
        <f>BS!E59+FEN!E60+VP!E57</f>
        <v>2178</v>
      </c>
      <c r="F59" s="1">
        <f>BS!F59+FEN!F60+VP!F57</f>
        <v>2089</v>
      </c>
      <c r="G59" s="1">
        <f>BS!G59+FEN!G60+VP!G57</f>
        <v>2086</v>
      </c>
    </row>
    <row r="60" spans="1:7" ht="12" customHeight="1" x14ac:dyDescent="0.2">
      <c r="A60" s="19">
        <v>52</v>
      </c>
      <c r="B60" s="47" t="s">
        <v>60</v>
      </c>
      <c r="C60" s="1">
        <f t="shared" ref="C60:C65" si="1">D60+E60+F60+G60</f>
        <v>11089</v>
      </c>
      <c r="D60" s="1">
        <f>BS!D60+FEN!D61+VP!D58</f>
        <v>2700</v>
      </c>
      <c r="E60" s="1">
        <f>BS!E60+FEN!E61+VP!E58</f>
        <v>2990</v>
      </c>
      <c r="F60" s="1">
        <f>BS!F60+FEN!F61+VP!F58</f>
        <v>2699</v>
      </c>
      <c r="G60" s="1">
        <f>BS!G60+FEN!G61+VP!G58</f>
        <v>2700</v>
      </c>
    </row>
    <row r="61" spans="1:7" ht="12" customHeight="1" x14ac:dyDescent="0.2">
      <c r="A61" s="19">
        <v>53</v>
      </c>
      <c r="B61" s="47" t="s">
        <v>24</v>
      </c>
      <c r="C61" s="1">
        <f t="shared" si="1"/>
        <v>17871</v>
      </c>
      <c r="D61" s="1">
        <f>BS!D61+FEN!D62+VP!D59</f>
        <v>4295</v>
      </c>
      <c r="E61" s="1">
        <f>BS!E61+FEN!E62+VP!E59</f>
        <v>4803</v>
      </c>
      <c r="F61" s="1">
        <f>BS!F61+FEN!F62+VP!F59</f>
        <v>4398</v>
      </c>
      <c r="G61" s="1">
        <f>BS!G61+FEN!G62+VP!G59</f>
        <v>4375</v>
      </c>
    </row>
    <row r="62" spans="1:7" ht="12" customHeight="1" x14ac:dyDescent="0.2">
      <c r="A62" s="19">
        <v>54</v>
      </c>
      <c r="B62" s="47" t="s">
        <v>80</v>
      </c>
      <c r="C62" s="1">
        <f t="shared" si="1"/>
        <v>38203</v>
      </c>
      <c r="D62" s="1">
        <f>BS!D62+FEN!D63+VP!D60</f>
        <v>12052</v>
      </c>
      <c r="E62" s="1">
        <f>BS!E62+FEN!E63+VP!E60</f>
        <v>10793</v>
      </c>
      <c r="F62" s="1">
        <f>BS!F62+FEN!F63+VP!F60</f>
        <v>7679</v>
      </c>
      <c r="G62" s="1">
        <f>BS!G62+FEN!G63+VP!G60</f>
        <v>7679</v>
      </c>
    </row>
    <row r="63" spans="1:7" ht="12" customHeight="1" x14ac:dyDescent="0.2">
      <c r="A63" s="19">
        <v>55</v>
      </c>
      <c r="B63" s="47" t="s">
        <v>57</v>
      </c>
      <c r="C63" s="1">
        <f t="shared" si="1"/>
        <v>16391</v>
      </c>
      <c r="D63" s="1">
        <f>BS!D63+FEN!D64+VP!D61</f>
        <v>4431</v>
      </c>
      <c r="E63" s="1">
        <f>BS!E63+FEN!E64+VP!E61</f>
        <v>5066</v>
      </c>
      <c r="F63" s="1">
        <f>BS!F63+FEN!F64+VP!F61</f>
        <v>3447</v>
      </c>
      <c r="G63" s="1">
        <f>BS!G63+FEN!G64+VP!G61</f>
        <v>3447</v>
      </c>
    </row>
    <row r="64" spans="1:7" ht="12" customHeight="1" x14ac:dyDescent="0.2">
      <c r="A64" s="19">
        <v>56</v>
      </c>
      <c r="B64" s="47" t="s">
        <v>27</v>
      </c>
      <c r="C64" s="1">
        <f t="shared" si="1"/>
        <v>2600</v>
      </c>
      <c r="D64" s="1">
        <f>BS!D64+FEN!D65+VP!D62</f>
        <v>596</v>
      </c>
      <c r="E64" s="1">
        <f>BS!E64+FEN!E65+VP!E62</f>
        <v>685</v>
      </c>
      <c r="F64" s="1">
        <f>BS!F64+FEN!F65+VP!F62</f>
        <v>660</v>
      </c>
      <c r="G64" s="1">
        <f>BS!G64+FEN!G65+VP!G62</f>
        <v>659</v>
      </c>
    </row>
    <row r="65" spans="1:7" ht="12" customHeight="1" x14ac:dyDescent="0.2">
      <c r="A65" s="19">
        <v>57</v>
      </c>
      <c r="B65" s="47" t="s">
        <v>81</v>
      </c>
      <c r="C65" s="1">
        <f t="shared" si="1"/>
        <v>49448</v>
      </c>
      <c r="D65" s="1">
        <f>BS!D65+FEN!D66+VP!D63</f>
        <v>6887</v>
      </c>
      <c r="E65" s="1">
        <f>BS!E65+FEN!E66+VP!E63</f>
        <v>17927</v>
      </c>
      <c r="F65" s="1">
        <f>BS!F65+FEN!F66+VP!F63</f>
        <v>9736</v>
      </c>
      <c r="G65" s="1">
        <f>BS!G65+FEN!G66+VP!G63</f>
        <v>14898</v>
      </c>
    </row>
    <row r="66" spans="1:7" ht="12" customHeight="1" x14ac:dyDescent="0.2">
      <c r="A66" s="19">
        <v>58</v>
      </c>
      <c r="B66" s="47" t="s">
        <v>70</v>
      </c>
      <c r="C66" s="1">
        <f t="shared" ref="C66:C73" si="2">D66+E66+F66+G66</f>
        <v>2738</v>
      </c>
      <c r="D66" s="1">
        <f>BS!D66+FEN!D66+VP!D64</f>
        <v>475</v>
      </c>
      <c r="E66" s="1">
        <f>BS!E66+FEN!E66+VP!E64</f>
        <v>654</v>
      </c>
      <c r="F66" s="1">
        <f>BS!F66+FEN!F66+VP!F64</f>
        <v>802</v>
      </c>
      <c r="G66" s="1">
        <f>BS!G66+FEN!G66+VP!G64</f>
        <v>807</v>
      </c>
    </row>
    <row r="67" spans="1:7" ht="12" customHeight="1" x14ac:dyDescent="0.2">
      <c r="A67" s="19">
        <v>59</v>
      </c>
      <c r="B67" s="47" t="s">
        <v>71</v>
      </c>
      <c r="C67" s="1">
        <f t="shared" si="2"/>
        <v>19685</v>
      </c>
      <c r="D67" s="1">
        <f>BS!D67+FEN!D68+VP!D65</f>
        <v>4999</v>
      </c>
      <c r="E67" s="1">
        <f>BS!E67+FEN!E68+VP!E65</f>
        <v>5041</v>
      </c>
      <c r="F67" s="1">
        <f>BS!F67+FEN!F68+VP!F65</f>
        <v>4726</v>
      </c>
      <c r="G67" s="1">
        <f>BS!G67+FEN!G68+VP!G65</f>
        <v>4919</v>
      </c>
    </row>
    <row r="68" spans="1:7" ht="12" customHeight="1" x14ac:dyDescent="0.2">
      <c r="A68" s="19">
        <v>60</v>
      </c>
      <c r="B68" s="47" t="s">
        <v>72</v>
      </c>
      <c r="C68" s="1">
        <f t="shared" si="2"/>
        <v>55451</v>
      </c>
      <c r="D68" s="1">
        <f>BS!D68+FEN!D69+VP!D66</f>
        <v>16050</v>
      </c>
      <c r="E68" s="1">
        <f>BS!E68+FEN!E69+VP!E66</f>
        <v>15365</v>
      </c>
      <c r="F68" s="1">
        <f>BS!F68+FEN!F69+VP!F66</f>
        <v>12018</v>
      </c>
      <c r="G68" s="1">
        <f>BS!G68+FEN!G69+VP!G66</f>
        <v>12018</v>
      </c>
    </row>
    <row r="69" spans="1:7" ht="12" customHeight="1" x14ac:dyDescent="0.2">
      <c r="A69" s="19">
        <v>61</v>
      </c>
      <c r="B69" s="47" t="s">
        <v>73</v>
      </c>
      <c r="C69" s="1">
        <f t="shared" si="2"/>
        <v>12264</v>
      </c>
      <c r="D69" s="1">
        <f>BS!D69+FEN!D70+VP!D67</f>
        <v>2236</v>
      </c>
      <c r="E69" s="1">
        <f>BS!E69+FEN!E70+VP!E67</f>
        <v>3794</v>
      </c>
      <c r="F69" s="1">
        <f>BS!F69+FEN!F70+VP!F67</f>
        <v>3117</v>
      </c>
      <c r="G69" s="1">
        <f>BS!G69+FEN!G70+VP!G67</f>
        <v>3117</v>
      </c>
    </row>
    <row r="70" spans="1:7" ht="12" customHeight="1" x14ac:dyDescent="0.2">
      <c r="A70" s="19">
        <v>62</v>
      </c>
      <c r="B70" s="47" t="s">
        <v>74</v>
      </c>
      <c r="C70" s="1">
        <f t="shared" si="2"/>
        <v>69000</v>
      </c>
      <c r="D70" s="1">
        <f>BS!D70+FEN!D71+VP!D68</f>
        <v>16317</v>
      </c>
      <c r="E70" s="1">
        <f>BS!E70+FEN!E71+VP!E68</f>
        <v>18778</v>
      </c>
      <c r="F70" s="1">
        <f>BS!F70+FEN!F71+VP!F68</f>
        <v>16952</v>
      </c>
      <c r="G70" s="1">
        <f>BS!G70+FEN!G71+VP!G68</f>
        <v>16953</v>
      </c>
    </row>
    <row r="71" spans="1:7" ht="12" customHeight="1" x14ac:dyDescent="0.2">
      <c r="A71" s="19">
        <v>63</v>
      </c>
      <c r="B71" s="47" t="s">
        <v>75</v>
      </c>
      <c r="C71" s="1">
        <f t="shared" si="2"/>
        <v>7300</v>
      </c>
      <c r="D71" s="1">
        <f>BS!D71+FEN!D72+VP!D69</f>
        <v>1665</v>
      </c>
      <c r="E71" s="1">
        <f>BS!E71+FEN!E72+VP!E69</f>
        <v>2068</v>
      </c>
      <c r="F71" s="1">
        <f>BS!F71+FEN!F72+VP!F69</f>
        <v>1783</v>
      </c>
      <c r="G71" s="1">
        <f>BS!G71+FEN!G72+VP!G69</f>
        <v>1784</v>
      </c>
    </row>
    <row r="72" spans="1:7" ht="12" customHeight="1" x14ac:dyDescent="0.2">
      <c r="A72" s="19">
        <v>64</v>
      </c>
      <c r="B72" s="47" t="s">
        <v>76</v>
      </c>
      <c r="C72" s="1">
        <f t="shared" si="2"/>
        <v>9908</v>
      </c>
      <c r="D72" s="1">
        <f>BS!D72+FEN!D73+VP!D70</f>
        <v>2476</v>
      </c>
      <c r="E72" s="1">
        <f>BS!E72+FEN!E73+VP!E70</f>
        <v>2885</v>
      </c>
      <c r="F72" s="1">
        <f>BS!F72+FEN!F73+VP!F70</f>
        <v>2273</v>
      </c>
      <c r="G72" s="1">
        <f>BS!G72+FEN!G73+VP!G70</f>
        <v>2274</v>
      </c>
    </row>
    <row r="73" spans="1:7" ht="12" customHeight="1" x14ac:dyDescent="0.2">
      <c r="A73" s="24">
        <v>65</v>
      </c>
      <c r="B73" s="49" t="s">
        <v>58</v>
      </c>
      <c r="C73" s="26">
        <f t="shared" si="2"/>
        <v>0</v>
      </c>
      <c r="D73" s="26">
        <f>BS!D73+FEN!D74+VP!D71</f>
        <v>0</v>
      </c>
      <c r="E73" s="26">
        <f>BS!E73+FEN!E74+VP!E71</f>
        <v>0</v>
      </c>
      <c r="F73" s="26">
        <f>BS!F73+FEN!F74+VP!F71</f>
        <v>0</v>
      </c>
      <c r="G73" s="26">
        <f>BS!G73+FEN!G74+VP!G71</f>
        <v>0</v>
      </c>
    </row>
    <row r="74" spans="1:7" ht="12" customHeight="1" x14ac:dyDescent="0.2">
      <c r="C74" s="27"/>
    </row>
    <row r="75" spans="1:7" ht="12" customHeight="1" x14ac:dyDescent="0.2">
      <c r="C75" s="27"/>
    </row>
    <row r="76" spans="1:7" ht="12" customHeight="1" x14ac:dyDescent="0.2">
      <c r="C76" s="27"/>
    </row>
    <row r="77" spans="1:7" ht="12" customHeight="1" x14ac:dyDescent="0.2">
      <c r="C77" s="27"/>
    </row>
    <row r="78" spans="1:7" ht="12" customHeight="1" x14ac:dyDescent="0.2">
      <c r="C78" s="27"/>
    </row>
    <row r="79" spans="1:7" ht="12" customHeight="1" x14ac:dyDescent="0.2">
      <c r="C79" s="27"/>
    </row>
    <row r="80" spans="1:7" ht="12" customHeight="1" x14ac:dyDescent="0.2">
      <c r="C80" s="27"/>
    </row>
    <row r="81" spans="3:3" ht="12" customHeight="1" x14ac:dyDescent="0.2">
      <c r="C81" s="27"/>
    </row>
    <row r="82" spans="3:3" ht="12" customHeight="1" x14ac:dyDescent="0.2">
      <c r="C82" s="27"/>
    </row>
    <row r="83" spans="3:3" ht="12" customHeight="1" x14ac:dyDescent="0.2">
      <c r="C83" s="27"/>
    </row>
    <row r="84" spans="3:3" ht="12" customHeight="1" x14ac:dyDescent="0.2">
      <c r="C84" s="27"/>
    </row>
    <row r="85" spans="3:3" ht="12" customHeight="1" x14ac:dyDescent="0.2">
      <c r="C85" s="27"/>
    </row>
    <row r="86" spans="3:3" ht="12" customHeight="1" x14ac:dyDescent="0.2">
      <c r="C86" s="27"/>
    </row>
    <row r="87" spans="3:3" ht="12" customHeight="1" x14ac:dyDescent="0.2">
      <c r="C87" s="27"/>
    </row>
    <row r="88" spans="3:3" ht="12" customHeight="1" x14ac:dyDescent="0.2">
      <c r="C88" s="27"/>
    </row>
    <row r="89" spans="3:3" ht="12" customHeight="1" x14ac:dyDescent="0.2">
      <c r="C89" s="27"/>
    </row>
    <row r="90" spans="3:3" ht="12" customHeight="1" x14ac:dyDescent="0.2">
      <c r="C90" s="27"/>
    </row>
    <row r="91" spans="3:3" ht="12" customHeight="1" x14ac:dyDescent="0.2">
      <c r="C91" s="27"/>
    </row>
  </sheetData>
  <mergeCells count="9">
    <mergeCell ref="B2:G2"/>
    <mergeCell ref="B3:G3"/>
    <mergeCell ref="A5:A6"/>
    <mergeCell ref="B5:B6"/>
    <mergeCell ref="C5:C6"/>
    <mergeCell ref="D5:D6"/>
    <mergeCell ref="E5:E6"/>
    <mergeCell ref="F5:F6"/>
    <mergeCell ref="G5:G6"/>
  </mergeCells>
  <phoneticPr fontId="1" type="noConversion"/>
  <pageMargins left="0.15748031496062992" right="0.15748031496062992" top="0.31496062992125984" bottom="0.35433070866141736" header="0.15748031496062992" footer="0.15748031496062992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showZeros="0" topLeftCell="B1" zoomScaleNormal="100" zoomScaleSheetLayoutView="100" workbookViewId="0">
      <selection activeCell="F75" sqref="F75"/>
    </sheetView>
  </sheetViews>
  <sheetFormatPr defaultColWidth="9.140625" defaultRowHeight="12" customHeight="1" x14ac:dyDescent="0.2"/>
  <cols>
    <col min="1" max="1" width="5.5703125" style="5" customWidth="1"/>
    <col min="2" max="2" width="48.7109375" style="5" customWidth="1"/>
    <col min="3" max="3" width="10.5703125" style="4" customWidth="1"/>
    <col min="4" max="4" width="9.5703125" style="5" customWidth="1"/>
    <col min="5" max="5" width="9.7109375" style="5" customWidth="1"/>
    <col min="6" max="6" width="10" style="5" customWidth="1"/>
    <col min="7" max="7" width="9.5703125" style="5" customWidth="1"/>
    <col min="8" max="8" width="9.5703125" style="5" bestFit="1" customWidth="1"/>
    <col min="9" max="9" width="9.5703125" style="5" customWidth="1"/>
    <col min="10" max="16384" width="9.140625" style="5"/>
  </cols>
  <sheetData>
    <row r="1" spans="1:13" ht="12" customHeight="1" x14ac:dyDescent="0.2">
      <c r="A1" s="2"/>
      <c r="B1" s="3"/>
    </row>
    <row r="2" spans="1:13" s="6" customFormat="1" ht="12" customHeight="1" x14ac:dyDescent="0.2">
      <c r="B2" s="52" t="s">
        <v>77</v>
      </c>
      <c r="C2" s="52"/>
      <c r="D2" s="52"/>
      <c r="E2" s="52"/>
      <c r="F2" s="52"/>
      <c r="G2" s="52"/>
    </row>
    <row r="3" spans="1:13" s="6" customFormat="1" ht="12" customHeight="1" x14ac:dyDescent="0.2">
      <c r="B3" s="52" t="s">
        <v>16</v>
      </c>
      <c r="C3" s="52"/>
      <c r="D3" s="52"/>
      <c r="E3" s="52"/>
      <c r="F3" s="52"/>
      <c r="G3" s="52"/>
    </row>
    <row r="4" spans="1:13" s="6" customFormat="1" ht="12" customHeight="1" x14ac:dyDescent="0.2">
      <c r="A4" s="6" t="s">
        <v>18</v>
      </c>
      <c r="G4" s="39" t="s">
        <v>0</v>
      </c>
    </row>
    <row r="5" spans="1:13" s="7" customFormat="1" ht="12" customHeight="1" x14ac:dyDescent="0.2">
      <c r="A5" s="53" t="s">
        <v>1</v>
      </c>
      <c r="B5" s="60" t="s">
        <v>2</v>
      </c>
      <c r="C5" s="57" t="s">
        <v>78</v>
      </c>
      <c r="D5" s="59" t="s">
        <v>11</v>
      </c>
      <c r="E5" s="59" t="s">
        <v>12</v>
      </c>
      <c r="F5" s="59" t="s">
        <v>17</v>
      </c>
      <c r="G5" s="59" t="s">
        <v>14</v>
      </c>
    </row>
    <row r="6" spans="1:13" s="7" customFormat="1" ht="24" customHeight="1" x14ac:dyDescent="0.2">
      <c r="A6" s="54"/>
      <c r="B6" s="61"/>
      <c r="C6" s="58"/>
      <c r="D6" s="59"/>
      <c r="E6" s="59"/>
      <c r="F6" s="59"/>
      <c r="G6" s="59"/>
    </row>
    <row r="7" spans="1:13" s="7" customFormat="1" ht="12" customHeight="1" x14ac:dyDescent="0.2">
      <c r="A7" s="8" t="s">
        <v>3</v>
      </c>
      <c r="B7" s="9" t="s">
        <v>4</v>
      </c>
      <c r="C7" s="10">
        <v>1</v>
      </c>
      <c r="D7" s="11">
        <v>2</v>
      </c>
      <c r="E7" s="11">
        <v>3</v>
      </c>
      <c r="F7" s="11">
        <v>4</v>
      </c>
      <c r="G7" s="11">
        <v>5</v>
      </c>
    </row>
    <row r="8" spans="1:13" s="7" customFormat="1" ht="12" customHeight="1" x14ac:dyDescent="0.2">
      <c r="A8" s="12"/>
      <c r="B8" s="13"/>
      <c r="C8" s="51"/>
      <c r="D8" s="51"/>
      <c r="E8" s="51"/>
      <c r="F8" s="51"/>
      <c r="G8" s="51"/>
    </row>
    <row r="9" spans="1:13" s="6" customFormat="1" ht="12" customHeight="1" x14ac:dyDescent="0.2">
      <c r="A9" s="15"/>
      <c r="B9" s="16" t="s">
        <v>25</v>
      </c>
      <c r="C9" s="17">
        <f>SUM(C10:C73)</f>
        <v>52624477</v>
      </c>
      <c r="D9" s="17">
        <f>SUM(D10:D73)</f>
        <v>12322391</v>
      </c>
      <c r="E9" s="17">
        <f>SUM(E10:E73)</f>
        <v>14791688</v>
      </c>
      <c r="F9" s="17">
        <f>SUM(F10:F73)</f>
        <v>12615803</v>
      </c>
      <c r="G9" s="17">
        <f>SUM(G10:G73)</f>
        <v>12894595</v>
      </c>
    </row>
    <row r="10" spans="1:13" ht="12" customHeight="1" x14ac:dyDescent="0.2">
      <c r="A10" s="19">
        <v>1</v>
      </c>
      <c r="B10" s="20" t="s">
        <v>28</v>
      </c>
      <c r="C10" s="1">
        <f t="shared" ref="C10:C73" si="0">D10+E10+F10+G10</f>
        <v>29603</v>
      </c>
      <c r="D10" s="1">
        <v>7350</v>
      </c>
      <c r="E10" s="1">
        <v>7500</v>
      </c>
      <c r="F10" s="1">
        <v>7377</v>
      </c>
      <c r="G10" s="1">
        <v>7376</v>
      </c>
      <c r="I10" s="27"/>
      <c r="J10" s="27"/>
      <c r="K10" s="27"/>
      <c r="L10" s="27"/>
      <c r="M10" s="27"/>
    </row>
    <row r="11" spans="1:13" ht="12" customHeight="1" x14ac:dyDescent="0.2">
      <c r="A11" s="19">
        <v>2</v>
      </c>
      <c r="B11" s="20" t="s">
        <v>29</v>
      </c>
      <c r="C11" s="1">
        <f t="shared" si="0"/>
        <v>160090</v>
      </c>
      <c r="D11" s="1">
        <v>38025</v>
      </c>
      <c r="E11" s="1">
        <v>50821</v>
      </c>
      <c r="F11" s="1">
        <v>30581</v>
      </c>
      <c r="G11" s="1">
        <v>40663</v>
      </c>
    </row>
    <row r="12" spans="1:13" ht="12" customHeight="1" x14ac:dyDescent="0.2">
      <c r="A12" s="19">
        <v>3</v>
      </c>
      <c r="B12" s="20" t="s">
        <v>30</v>
      </c>
      <c r="C12" s="1">
        <f t="shared" si="0"/>
        <v>310911</v>
      </c>
      <c r="D12" s="1">
        <v>79069</v>
      </c>
      <c r="E12" s="1">
        <v>124570</v>
      </c>
      <c r="F12" s="1">
        <v>53636</v>
      </c>
      <c r="G12" s="1">
        <v>53636</v>
      </c>
    </row>
    <row r="13" spans="1:13" ht="12" customHeight="1" x14ac:dyDescent="0.2">
      <c r="A13" s="19">
        <v>4</v>
      </c>
      <c r="B13" s="20" t="s">
        <v>31</v>
      </c>
      <c r="C13" s="1">
        <f t="shared" si="0"/>
        <v>140000</v>
      </c>
      <c r="D13" s="1">
        <v>28146</v>
      </c>
      <c r="E13" s="1">
        <v>49189</v>
      </c>
      <c r="F13" s="1">
        <v>31332</v>
      </c>
      <c r="G13" s="1">
        <v>31333</v>
      </c>
    </row>
    <row r="14" spans="1:13" ht="12" customHeight="1" x14ac:dyDescent="0.2">
      <c r="A14" s="19">
        <v>5</v>
      </c>
      <c r="B14" s="20" t="s">
        <v>32</v>
      </c>
      <c r="C14" s="1">
        <f t="shared" si="0"/>
        <v>25409</v>
      </c>
      <c r="D14" s="1">
        <v>4990</v>
      </c>
      <c r="E14" s="1">
        <v>7087</v>
      </c>
      <c r="F14" s="1">
        <v>6634</v>
      </c>
      <c r="G14" s="1">
        <v>6698</v>
      </c>
    </row>
    <row r="15" spans="1:13" ht="12" customHeight="1" x14ac:dyDescent="0.2">
      <c r="A15" s="19">
        <v>6</v>
      </c>
      <c r="B15" s="20" t="s">
        <v>5</v>
      </c>
      <c r="C15" s="1">
        <f t="shared" si="0"/>
        <v>10400</v>
      </c>
      <c r="D15" s="1">
        <v>2493</v>
      </c>
      <c r="E15" s="1">
        <v>2823</v>
      </c>
      <c r="F15" s="1">
        <v>2538</v>
      </c>
      <c r="G15" s="1">
        <v>2546</v>
      </c>
    </row>
    <row r="16" spans="1:13" ht="12" customHeight="1" x14ac:dyDescent="0.2">
      <c r="A16" s="19">
        <v>7</v>
      </c>
      <c r="B16" s="20" t="s">
        <v>15</v>
      </c>
      <c r="C16" s="1">
        <f t="shared" si="0"/>
        <v>230491</v>
      </c>
      <c r="D16" s="1">
        <v>59141</v>
      </c>
      <c r="E16" s="1">
        <v>65530</v>
      </c>
      <c r="F16" s="1">
        <v>52910</v>
      </c>
      <c r="G16" s="1">
        <v>52910</v>
      </c>
    </row>
    <row r="17" spans="1:7" ht="12" customHeight="1" x14ac:dyDescent="0.2">
      <c r="A17" s="19">
        <v>8</v>
      </c>
      <c r="B17" s="20" t="s">
        <v>33</v>
      </c>
      <c r="C17" s="1">
        <f t="shared" si="0"/>
        <v>44833</v>
      </c>
      <c r="D17" s="1">
        <v>12312</v>
      </c>
      <c r="E17" s="1">
        <v>13648</v>
      </c>
      <c r="F17" s="1">
        <v>9436</v>
      </c>
      <c r="G17" s="1">
        <v>9437</v>
      </c>
    </row>
    <row r="18" spans="1:7" ht="12" customHeight="1" x14ac:dyDescent="0.2">
      <c r="A18" s="19">
        <v>9</v>
      </c>
      <c r="B18" s="20" t="s">
        <v>6</v>
      </c>
      <c r="C18" s="1">
        <f t="shared" si="0"/>
        <v>18513</v>
      </c>
      <c r="D18" s="1">
        <v>4239</v>
      </c>
      <c r="E18" s="1">
        <v>4800</v>
      </c>
      <c r="F18" s="1">
        <v>4737</v>
      </c>
      <c r="G18" s="1">
        <v>4737</v>
      </c>
    </row>
    <row r="19" spans="1:7" ht="12" customHeight="1" x14ac:dyDescent="0.2">
      <c r="A19" s="19">
        <v>10</v>
      </c>
      <c r="B19" s="20" t="s">
        <v>34</v>
      </c>
      <c r="C19" s="1">
        <f t="shared" si="0"/>
        <v>16260</v>
      </c>
      <c r="D19" s="1">
        <v>4469</v>
      </c>
      <c r="E19" s="1">
        <v>5020</v>
      </c>
      <c r="F19" s="1">
        <v>3385</v>
      </c>
      <c r="G19" s="1">
        <v>3386</v>
      </c>
    </row>
    <row r="20" spans="1:7" ht="12" customHeight="1" x14ac:dyDescent="0.2">
      <c r="A20" s="19">
        <v>11</v>
      </c>
      <c r="B20" s="20" t="s">
        <v>35</v>
      </c>
      <c r="C20" s="1">
        <f t="shared" si="0"/>
        <v>12130</v>
      </c>
      <c r="D20" s="1">
        <v>2788</v>
      </c>
      <c r="E20" s="1">
        <v>3231</v>
      </c>
      <c r="F20" s="1">
        <v>3055</v>
      </c>
      <c r="G20" s="1">
        <v>3056</v>
      </c>
    </row>
    <row r="21" spans="1:7" ht="12" customHeight="1" x14ac:dyDescent="0.2">
      <c r="A21" s="19">
        <v>13</v>
      </c>
      <c r="B21" s="20" t="s">
        <v>7</v>
      </c>
      <c r="C21" s="1">
        <f t="shared" si="0"/>
        <v>325000</v>
      </c>
      <c r="D21" s="1">
        <v>75565</v>
      </c>
      <c r="E21" s="1">
        <v>87571</v>
      </c>
      <c r="F21" s="1">
        <v>80932</v>
      </c>
      <c r="G21" s="1">
        <v>80932</v>
      </c>
    </row>
    <row r="22" spans="1:7" ht="12" customHeight="1" x14ac:dyDescent="0.2">
      <c r="A22" s="19">
        <v>14</v>
      </c>
      <c r="B22" s="20" t="s">
        <v>8</v>
      </c>
      <c r="C22" s="1">
        <f t="shared" si="0"/>
        <v>478852</v>
      </c>
      <c r="D22" s="1">
        <v>129900</v>
      </c>
      <c r="E22" s="1">
        <v>152200</v>
      </c>
      <c r="F22" s="1">
        <v>98376</v>
      </c>
      <c r="G22" s="1">
        <v>98376</v>
      </c>
    </row>
    <row r="23" spans="1:7" x14ac:dyDescent="0.2">
      <c r="A23" s="19">
        <v>15</v>
      </c>
      <c r="B23" s="20" t="s">
        <v>79</v>
      </c>
      <c r="C23" s="1">
        <f t="shared" si="0"/>
        <v>78870</v>
      </c>
      <c r="D23" s="1">
        <v>19305</v>
      </c>
      <c r="E23" s="1">
        <v>19910</v>
      </c>
      <c r="F23" s="1">
        <v>19827</v>
      </c>
      <c r="G23" s="1">
        <v>19828</v>
      </c>
    </row>
    <row r="24" spans="1:7" ht="12" customHeight="1" x14ac:dyDescent="0.2">
      <c r="A24" s="19">
        <v>16</v>
      </c>
      <c r="B24" s="20" t="s">
        <v>36</v>
      </c>
      <c r="C24" s="1">
        <f t="shared" si="0"/>
        <v>2726065</v>
      </c>
      <c r="D24" s="1">
        <v>665044</v>
      </c>
      <c r="E24" s="1">
        <v>737802</v>
      </c>
      <c r="F24" s="1">
        <v>661610</v>
      </c>
      <c r="G24" s="1">
        <v>661609</v>
      </c>
    </row>
    <row r="25" spans="1:7" ht="12" customHeight="1" x14ac:dyDescent="0.2">
      <c r="A25" s="19">
        <v>17</v>
      </c>
      <c r="B25" s="20" t="s">
        <v>37</v>
      </c>
      <c r="C25" s="1">
        <f t="shared" si="0"/>
        <v>2627584</v>
      </c>
      <c r="D25" s="1">
        <v>631000</v>
      </c>
      <c r="E25" s="1">
        <v>750000</v>
      </c>
      <c r="F25" s="1">
        <v>623292</v>
      </c>
      <c r="G25" s="1">
        <v>623292</v>
      </c>
    </row>
    <row r="26" spans="1:7" ht="12" customHeight="1" x14ac:dyDescent="0.2">
      <c r="A26" s="19">
        <v>18</v>
      </c>
      <c r="B26" s="20" t="s">
        <v>38</v>
      </c>
      <c r="C26" s="1">
        <f t="shared" si="0"/>
        <v>6500000</v>
      </c>
      <c r="D26" s="1">
        <v>1474374</v>
      </c>
      <c r="E26" s="1">
        <v>1665173</v>
      </c>
      <c r="F26" s="1">
        <v>1648407</v>
      </c>
      <c r="G26" s="1">
        <v>1712046</v>
      </c>
    </row>
    <row r="27" spans="1:7" ht="12" customHeight="1" x14ac:dyDescent="0.2">
      <c r="A27" s="19">
        <v>19</v>
      </c>
      <c r="B27" s="20" t="s">
        <v>22</v>
      </c>
      <c r="C27" s="1">
        <f t="shared" si="0"/>
        <v>11193566</v>
      </c>
      <c r="D27" s="1">
        <v>2634000</v>
      </c>
      <c r="E27" s="1">
        <v>2941000</v>
      </c>
      <c r="F27" s="1">
        <v>2809283</v>
      </c>
      <c r="G27" s="1">
        <v>2809283</v>
      </c>
    </row>
    <row r="28" spans="1:7" x14ac:dyDescent="0.2">
      <c r="A28" s="19">
        <v>20</v>
      </c>
      <c r="B28" s="20" t="s">
        <v>61</v>
      </c>
      <c r="C28" s="1">
        <f t="shared" si="0"/>
        <v>300500</v>
      </c>
      <c r="D28" s="1">
        <v>88022</v>
      </c>
      <c r="E28" s="1">
        <v>103003</v>
      </c>
      <c r="F28" s="1">
        <v>54737</v>
      </c>
      <c r="G28" s="1">
        <v>54738</v>
      </c>
    </row>
    <row r="29" spans="1:7" ht="12" customHeight="1" x14ac:dyDescent="0.2">
      <c r="A29" s="19">
        <v>21</v>
      </c>
      <c r="B29" s="20" t="s">
        <v>39</v>
      </c>
      <c r="C29" s="1">
        <f t="shared" si="0"/>
        <v>11306</v>
      </c>
      <c r="D29" s="1">
        <v>2935</v>
      </c>
      <c r="E29" s="1">
        <v>2778</v>
      </c>
      <c r="F29" s="1">
        <v>2817</v>
      </c>
      <c r="G29" s="1">
        <v>2776</v>
      </c>
    </row>
    <row r="30" spans="1:7" ht="12" customHeight="1" x14ac:dyDescent="0.2">
      <c r="A30" s="19">
        <v>22</v>
      </c>
      <c r="B30" s="20" t="s">
        <v>40</v>
      </c>
      <c r="C30" s="1">
        <f t="shared" si="0"/>
        <v>667000</v>
      </c>
      <c r="D30" s="1">
        <v>162000</v>
      </c>
      <c r="E30" s="1">
        <v>173999</v>
      </c>
      <c r="F30" s="1">
        <v>165501</v>
      </c>
      <c r="G30" s="1">
        <v>165500</v>
      </c>
    </row>
    <row r="31" spans="1:7" ht="12" customHeight="1" x14ac:dyDescent="0.2">
      <c r="A31" s="19">
        <v>23</v>
      </c>
      <c r="B31" s="20" t="s">
        <v>62</v>
      </c>
      <c r="C31" s="1">
        <f t="shared" si="0"/>
        <v>190000</v>
      </c>
      <c r="D31" s="1">
        <v>56105</v>
      </c>
      <c r="E31" s="1">
        <v>62419</v>
      </c>
      <c r="F31" s="1">
        <v>35738</v>
      </c>
      <c r="G31" s="1">
        <v>35738</v>
      </c>
    </row>
    <row r="32" spans="1:7" ht="12" customHeight="1" x14ac:dyDescent="0.2">
      <c r="A32" s="19">
        <v>24</v>
      </c>
      <c r="B32" s="20" t="s">
        <v>23</v>
      </c>
      <c r="C32" s="1">
        <f t="shared" si="0"/>
        <v>42000</v>
      </c>
      <c r="D32" s="1">
        <v>9248</v>
      </c>
      <c r="E32" s="1">
        <v>11622</v>
      </c>
      <c r="F32" s="1">
        <v>10565</v>
      </c>
      <c r="G32" s="1">
        <v>10565</v>
      </c>
    </row>
    <row r="33" spans="1:7" ht="12" customHeight="1" x14ac:dyDescent="0.2">
      <c r="A33" s="19">
        <v>25</v>
      </c>
      <c r="B33" s="20" t="s">
        <v>63</v>
      </c>
      <c r="C33" s="1">
        <f t="shared" si="0"/>
        <v>20610354</v>
      </c>
      <c r="D33" s="1">
        <v>4598593</v>
      </c>
      <c r="E33" s="1">
        <v>6093336</v>
      </c>
      <c r="F33" s="1">
        <v>4859485</v>
      </c>
      <c r="G33" s="1">
        <v>5058940</v>
      </c>
    </row>
    <row r="34" spans="1:7" ht="12" customHeight="1" x14ac:dyDescent="0.2">
      <c r="A34" s="19">
        <v>26</v>
      </c>
      <c r="B34" s="20" t="s">
        <v>41</v>
      </c>
      <c r="C34" s="1">
        <f t="shared" si="0"/>
        <v>2069000</v>
      </c>
      <c r="D34" s="1">
        <v>515991</v>
      </c>
      <c r="E34" s="1">
        <v>526000</v>
      </c>
      <c r="F34" s="1">
        <v>513504</v>
      </c>
      <c r="G34" s="1">
        <v>513505</v>
      </c>
    </row>
    <row r="35" spans="1:7" ht="12" customHeight="1" x14ac:dyDescent="0.2">
      <c r="A35" s="19">
        <v>27</v>
      </c>
      <c r="B35" s="20" t="s">
        <v>64</v>
      </c>
      <c r="C35" s="1">
        <f t="shared" si="0"/>
        <v>34000</v>
      </c>
      <c r="D35" s="1">
        <v>7701</v>
      </c>
      <c r="E35" s="1">
        <v>8767</v>
      </c>
      <c r="F35" s="1">
        <v>8766</v>
      </c>
      <c r="G35" s="1">
        <v>8766</v>
      </c>
    </row>
    <row r="36" spans="1:7" ht="12" customHeight="1" x14ac:dyDescent="0.2">
      <c r="A36" s="19">
        <v>28</v>
      </c>
      <c r="B36" s="20" t="s">
        <v>65</v>
      </c>
      <c r="C36" s="1">
        <f t="shared" si="0"/>
        <v>16297</v>
      </c>
      <c r="D36" s="1">
        <v>3484</v>
      </c>
      <c r="E36" s="1">
        <v>4730</v>
      </c>
      <c r="F36" s="1">
        <v>4042</v>
      </c>
      <c r="G36" s="1">
        <v>4041</v>
      </c>
    </row>
    <row r="37" spans="1:7" ht="12" customHeight="1" x14ac:dyDescent="0.2">
      <c r="A37" s="19">
        <v>29</v>
      </c>
      <c r="B37" s="20" t="s">
        <v>9</v>
      </c>
      <c r="C37" s="1">
        <f t="shared" si="0"/>
        <v>1170929</v>
      </c>
      <c r="D37" s="1">
        <v>294181</v>
      </c>
      <c r="E37" s="1">
        <v>328407</v>
      </c>
      <c r="F37" s="1">
        <v>274170</v>
      </c>
      <c r="G37" s="1">
        <v>274171</v>
      </c>
    </row>
    <row r="38" spans="1:7" ht="12" customHeight="1" x14ac:dyDescent="0.2">
      <c r="A38" s="19">
        <v>30</v>
      </c>
      <c r="B38" s="20" t="s">
        <v>42</v>
      </c>
      <c r="C38" s="1">
        <f t="shared" si="0"/>
        <v>11243</v>
      </c>
      <c r="D38" s="1">
        <v>3091</v>
      </c>
      <c r="E38" s="1">
        <v>3368</v>
      </c>
      <c r="F38" s="1">
        <v>2392</v>
      </c>
      <c r="G38" s="1">
        <v>2392</v>
      </c>
    </row>
    <row r="39" spans="1:7" ht="12" customHeight="1" x14ac:dyDescent="0.2">
      <c r="A39" s="19">
        <v>31</v>
      </c>
      <c r="B39" s="20" t="s">
        <v>43</v>
      </c>
      <c r="C39" s="1">
        <f t="shared" si="0"/>
        <v>1021059</v>
      </c>
      <c r="D39" s="1">
        <v>330668</v>
      </c>
      <c r="E39" s="1">
        <v>347760</v>
      </c>
      <c r="F39" s="1">
        <v>171316</v>
      </c>
      <c r="G39" s="1">
        <v>171315</v>
      </c>
    </row>
    <row r="40" spans="1:7" ht="12" customHeight="1" x14ac:dyDescent="0.2">
      <c r="A40" s="19">
        <v>32</v>
      </c>
      <c r="B40" s="20" t="s">
        <v>44</v>
      </c>
      <c r="C40" s="1">
        <f t="shared" si="0"/>
        <v>182000</v>
      </c>
      <c r="D40" s="1">
        <v>49000</v>
      </c>
      <c r="E40" s="1">
        <v>52000</v>
      </c>
      <c r="F40" s="1">
        <v>40500</v>
      </c>
      <c r="G40" s="1">
        <v>40500</v>
      </c>
    </row>
    <row r="41" spans="1:7" ht="12" customHeight="1" x14ac:dyDescent="0.2">
      <c r="A41" s="19">
        <v>33</v>
      </c>
      <c r="B41" s="20" t="s">
        <v>45</v>
      </c>
      <c r="C41" s="1">
        <f t="shared" si="0"/>
        <v>161646</v>
      </c>
      <c r="D41" s="1">
        <v>45919</v>
      </c>
      <c r="E41" s="1">
        <v>50005</v>
      </c>
      <c r="F41" s="1">
        <v>32861</v>
      </c>
      <c r="G41" s="1">
        <v>32861</v>
      </c>
    </row>
    <row r="42" spans="1:7" ht="12" customHeight="1" x14ac:dyDescent="0.2">
      <c r="A42" s="19">
        <v>34</v>
      </c>
      <c r="B42" s="20" t="s">
        <v>46</v>
      </c>
      <c r="C42" s="1">
        <f t="shared" si="0"/>
        <v>320246</v>
      </c>
      <c r="D42" s="1">
        <v>71065</v>
      </c>
      <c r="E42" s="1">
        <v>83970</v>
      </c>
      <c r="F42" s="1">
        <v>82605</v>
      </c>
      <c r="G42" s="1">
        <v>82606</v>
      </c>
    </row>
    <row r="43" spans="1:7" ht="12" customHeight="1" x14ac:dyDescent="0.2">
      <c r="A43" s="19">
        <v>35</v>
      </c>
      <c r="B43" s="20" t="s">
        <v>66</v>
      </c>
      <c r="C43" s="1">
        <f t="shared" si="0"/>
        <v>81759</v>
      </c>
      <c r="D43" s="1">
        <v>18309</v>
      </c>
      <c r="E43" s="1">
        <v>22686</v>
      </c>
      <c r="F43" s="1">
        <v>20382</v>
      </c>
      <c r="G43" s="1">
        <v>20382</v>
      </c>
    </row>
    <row r="44" spans="1:7" ht="12" customHeight="1" x14ac:dyDescent="0.2">
      <c r="A44" s="19">
        <v>36</v>
      </c>
      <c r="B44" s="20" t="s">
        <v>26</v>
      </c>
      <c r="C44" s="1">
        <f t="shared" si="0"/>
        <v>25950</v>
      </c>
      <c r="D44" s="1">
        <v>6199</v>
      </c>
      <c r="E44" s="1">
        <v>6935</v>
      </c>
      <c r="F44" s="1">
        <v>6408</v>
      </c>
      <c r="G44" s="1">
        <v>6408</v>
      </c>
    </row>
    <row r="45" spans="1:7" ht="12" customHeight="1" x14ac:dyDescent="0.2">
      <c r="A45" s="19">
        <v>37</v>
      </c>
      <c r="B45" s="20" t="s">
        <v>47</v>
      </c>
      <c r="C45" s="1">
        <f t="shared" si="0"/>
        <v>200000</v>
      </c>
      <c r="D45" s="1">
        <v>51502</v>
      </c>
      <c r="E45" s="1">
        <v>59825</v>
      </c>
      <c r="F45" s="1">
        <v>44336</v>
      </c>
      <c r="G45" s="1">
        <v>44337</v>
      </c>
    </row>
    <row r="46" spans="1:7" ht="19.149999999999999" customHeight="1" x14ac:dyDescent="0.2">
      <c r="A46" s="40">
        <v>38</v>
      </c>
      <c r="B46" s="22" t="s">
        <v>48</v>
      </c>
      <c r="C46" s="1">
        <f t="shared" si="0"/>
        <v>33000</v>
      </c>
      <c r="D46" s="1">
        <v>8280</v>
      </c>
      <c r="E46" s="1">
        <v>9264</v>
      </c>
      <c r="F46" s="1">
        <v>7728</v>
      </c>
      <c r="G46" s="1">
        <v>7728</v>
      </c>
    </row>
    <row r="47" spans="1:7" ht="30" customHeight="1" x14ac:dyDescent="0.2">
      <c r="A47" s="19">
        <v>39</v>
      </c>
      <c r="B47" s="20" t="s">
        <v>49</v>
      </c>
      <c r="C47" s="1">
        <f t="shared" si="0"/>
        <v>2300</v>
      </c>
      <c r="D47" s="1">
        <v>574</v>
      </c>
      <c r="E47" s="1">
        <v>721</v>
      </c>
      <c r="F47" s="1">
        <v>502</v>
      </c>
      <c r="G47" s="1">
        <v>503</v>
      </c>
    </row>
    <row r="48" spans="1:7" ht="12" customHeight="1" x14ac:dyDescent="0.2">
      <c r="A48" s="19">
        <v>40</v>
      </c>
      <c r="B48" s="20" t="s">
        <v>67</v>
      </c>
      <c r="C48" s="1">
        <f t="shared" si="0"/>
        <v>14423</v>
      </c>
      <c r="D48" s="1">
        <v>3507</v>
      </c>
      <c r="E48" s="1">
        <v>3913</v>
      </c>
      <c r="F48" s="1">
        <v>3501</v>
      </c>
      <c r="G48" s="1">
        <v>3502</v>
      </c>
    </row>
    <row r="49" spans="1:7" ht="12" customHeight="1" x14ac:dyDescent="0.2">
      <c r="A49" s="19">
        <v>41</v>
      </c>
      <c r="B49" s="20" t="s">
        <v>68</v>
      </c>
      <c r="C49" s="1">
        <f t="shared" si="0"/>
        <v>8487</v>
      </c>
      <c r="D49" s="1">
        <v>2190</v>
      </c>
      <c r="E49" s="1">
        <v>2250</v>
      </c>
      <c r="F49" s="1">
        <v>2023</v>
      </c>
      <c r="G49" s="1">
        <v>2024</v>
      </c>
    </row>
    <row r="50" spans="1:7" x14ac:dyDescent="0.2">
      <c r="A50" s="19">
        <v>42</v>
      </c>
      <c r="B50" s="20" t="s">
        <v>50</v>
      </c>
      <c r="C50" s="1">
        <f t="shared" si="0"/>
        <v>6472</v>
      </c>
      <c r="D50" s="1">
        <v>1469</v>
      </c>
      <c r="E50" s="1">
        <v>1737</v>
      </c>
      <c r="F50" s="1">
        <v>1638</v>
      </c>
      <c r="G50" s="1">
        <v>1628</v>
      </c>
    </row>
    <row r="51" spans="1:7" ht="12" customHeight="1" x14ac:dyDescent="0.2">
      <c r="A51" s="19">
        <v>43</v>
      </c>
      <c r="B51" s="20" t="s">
        <v>51</v>
      </c>
      <c r="C51" s="1">
        <f t="shared" si="0"/>
        <v>18850</v>
      </c>
      <c r="D51" s="1">
        <v>4900</v>
      </c>
      <c r="E51" s="1">
        <v>5988</v>
      </c>
      <c r="F51" s="1">
        <v>3981</v>
      </c>
      <c r="G51" s="1">
        <v>3981</v>
      </c>
    </row>
    <row r="52" spans="1:7" ht="12" customHeight="1" x14ac:dyDescent="0.2">
      <c r="A52" s="19">
        <v>44</v>
      </c>
      <c r="B52" s="20" t="s">
        <v>52</v>
      </c>
      <c r="C52" s="1">
        <f t="shared" si="0"/>
        <v>18600</v>
      </c>
      <c r="D52" s="1">
        <v>4193</v>
      </c>
      <c r="E52" s="1">
        <v>4767</v>
      </c>
      <c r="F52" s="1">
        <v>4699</v>
      </c>
      <c r="G52" s="1">
        <v>4941</v>
      </c>
    </row>
    <row r="53" spans="1:7" ht="12" customHeight="1" x14ac:dyDescent="0.2">
      <c r="A53" s="19">
        <v>45</v>
      </c>
      <c r="B53" s="20" t="s">
        <v>53</v>
      </c>
      <c r="C53" s="1">
        <f t="shared" si="0"/>
        <v>0</v>
      </c>
      <c r="D53" s="1"/>
      <c r="E53" s="1"/>
      <c r="F53" s="1"/>
      <c r="G53" s="1"/>
    </row>
    <row r="54" spans="1:7" ht="12" customHeight="1" x14ac:dyDescent="0.2">
      <c r="A54" s="19">
        <v>46</v>
      </c>
      <c r="B54" s="20" t="s">
        <v>54</v>
      </c>
      <c r="C54" s="1">
        <f t="shared" si="0"/>
        <v>0</v>
      </c>
      <c r="D54" s="1"/>
      <c r="E54" s="1"/>
      <c r="F54" s="1"/>
      <c r="G54" s="1"/>
    </row>
    <row r="55" spans="1:7" ht="12" customHeight="1" x14ac:dyDescent="0.2">
      <c r="A55" s="19">
        <v>47</v>
      </c>
      <c r="B55" s="20" t="s">
        <v>10</v>
      </c>
      <c r="C55" s="1">
        <f t="shared" si="0"/>
        <v>99591</v>
      </c>
      <c r="D55" s="1">
        <v>20066</v>
      </c>
      <c r="E55" s="1">
        <v>27942</v>
      </c>
      <c r="F55" s="1">
        <v>25791</v>
      </c>
      <c r="G55" s="1">
        <v>25792</v>
      </c>
    </row>
    <row r="56" spans="1:7" ht="12" customHeight="1" x14ac:dyDescent="0.2">
      <c r="A56" s="19">
        <v>48</v>
      </c>
      <c r="B56" s="20" t="s">
        <v>59</v>
      </c>
      <c r="C56" s="1">
        <f t="shared" si="0"/>
        <v>57557</v>
      </c>
      <c r="D56" s="1">
        <v>14108</v>
      </c>
      <c r="E56" s="1">
        <v>12386</v>
      </c>
      <c r="F56" s="1">
        <v>15531</v>
      </c>
      <c r="G56" s="1">
        <v>15532</v>
      </c>
    </row>
    <row r="57" spans="1:7" x14ac:dyDescent="0.2">
      <c r="A57" s="23">
        <v>49</v>
      </c>
      <c r="B57" s="20" t="s">
        <v>69</v>
      </c>
      <c r="C57" s="1">
        <f t="shared" si="0"/>
        <v>0</v>
      </c>
      <c r="D57" s="1"/>
      <c r="E57" s="1"/>
      <c r="F57" s="1"/>
      <c r="G57" s="1"/>
    </row>
    <row r="58" spans="1:7" ht="21" customHeight="1" x14ac:dyDescent="0.2">
      <c r="A58" s="19">
        <v>50</v>
      </c>
      <c r="B58" s="20" t="s">
        <v>55</v>
      </c>
      <c r="C58" s="1">
        <f t="shared" si="0"/>
        <v>5000</v>
      </c>
      <c r="D58" s="1">
        <v>993</v>
      </c>
      <c r="E58" s="1">
        <v>1101</v>
      </c>
      <c r="F58" s="1">
        <v>1450</v>
      </c>
      <c r="G58" s="1">
        <v>1456</v>
      </c>
    </row>
    <row r="59" spans="1:7" ht="12" customHeight="1" x14ac:dyDescent="0.2">
      <c r="A59" s="19">
        <v>51</v>
      </c>
      <c r="B59" s="20" t="s">
        <v>56</v>
      </c>
      <c r="C59" s="1">
        <f t="shared" si="0"/>
        <v>7955</v>
      </c>
      <c r="D59" s="1">
        <v>1602</v>
      </c>
      <c r="E59" s="1">
        <v>2178</v>
      </c>
      <c r="F59" s="1">
        <v>2089</v>
      </c>
      <c r="G59" s="1">
        <v>2086</v>
      </c>
    </row>
    <row r="60" spans="1:7" ht="12" customHeight="1" x14ac:dyDescent="0.2">
      <c r="A60" s="19">
        <v>52</v>
      </c>
      <c r="B60" s="20" t="s">
        <v>60</v>
      </c>
      <c r="C60" s="1">
        <f t="shared" si="0"/>
        <v>11089</v>
      </c>
      <c r="D60" s="1">
        <v>2700</v>
      </c>
      <c r="E60" s="1">
        <v>2990</v>
      </c>
      <c r="F60" s="1">
        <v>2699</v>
      </c>
      <c r="G60" s="1">
        <v>2700</v>
      </c>
    </row>
    <row r="61" spans="1:7" ht="12" customHeight="1" x14ac:dyDescent="0.2">
      <c r="A61" s="19">
        <v>53</v>
      </c>
      <c r="B61" s="20" t="s">
        <v>24</v>
      </c>
      <c r="C61" s="1">
        <f t="shared" si="0"/>
        <v>17871</v>
      </c>
      <c r="D61" s="1">
        <v>4295</v>
      </c>
      <c r="E61" s="1">
        <v>4803</v>
      </c>
      <c r="F61" s="1">
        <v>4398</v>
      </c>
      <c r="G61" s="1">
        <v>4375</v>
      </c>
    </row>
    <row r="62" spans="1:7" ht="12" customHeight="1" x14ac:dyDescent="0.2">
      <c r="A62" s="19">
        <v>54</v>
      </c>
      <c r="B62" s="47" t="s">
        <v>80</v>
      </c>
      <c r="C62" s="1">
        <f t="shared" si="0"/>
        <v>34631</v>
      </c>
      <c r="D62" s="1">
        <v>11159</v>
      </c>
      <c r="E62" s="1">
        <v>9900</v>
      </c>
      <c r="F62" s="1">
        <v>6786</v>
      </c>
      <c r="G62" s="1">
        <v>6786</v>
      </c>
    </row>
    <row r="63" spans="1:7" ht="12" customHeight="1" x14ac:dyDescent="0.2">
      <c r="A63" s="19">
        <v>55</v>
      </c>
      <c r="B63" s="20" t="s">
        <v>57</v>
      </c>
      <c r="C63" s="1">
        <f t="shared" si="0"/>
        <v>16391</v>
      </c>
      <c r="D63" s="1">
        <v>4431</v>
      </c>
      <c r="E63" s="1">
        <v>5066</v>
      </c>
      <c r="F63" s="1">
        <v>3447</v>
      </c>
      <c r="G63" s="1">
        <v>3447</v>
      </c>
    </row>
    <row r="64" spans="1:7" ht="12" customHeight="1" x14ac:dyDescent="0.2">
      <c r="A64" s="19">
        <v>56</v>
      </c>
      <c r="B64" s="20" t="s">
        <v>27</v>
      </c>
      <c r="C64" s="1">
        <f t="shared" si="0"/>
        <v>2600</v>
      </c>
      <c r="D64" s="1">
        <v>596</v>
      </c>
      <c r="E64" s="1">
        <v>685</v>
      </c>
      <c r="F64" s="1">
        <v>660</v>
      </c>
      <c r="G64" s="1">
        <v>659</v>
      </c>
    </row>
    <row r="65" spans="1:7" ht="12" customHeight="1" x14ac:dyDescent="0.2">
      <c r="A65" s="19">
        <v>57</v>
      </c>
      <c r="B65" s="20" t="s">
        <v>81</v>
      </c>
      <c r="C65" s="1">
        <f t="shared" si="0"/>
        <v>49448</v>
      </c>
      <c r="D65" s="1">
        <v>6887</v>
      </c>
      <c r="E65" s="1">
        <v>17927</v>
      </c>
      <c r="F65" s="1">
        <v>9736</v>
      </c>
      <c r="G65" s="1">
        <v>14898</v>
      </c>
    </row>
    <row r="66" spans="1:7" ht="12" customHeight="1" x14ac:dyDescent="0.2">
      <c r="A66" s="19">
        <v>58</v>
      </c>
      <c r="B66" s="20" t="s">
        <v>70</v>
      </c>
      <c r="C66" s="1">
        <f t="shared" si="0"/>
        <v>2738</v>
      </c>
      <c r="D66" s="1">
        <v>475</v>
      </c>
      <c r="E66" s="1">
        <v>654</v>
      </c>
      <c r="F66" s="1">
        <v>802</v>
      </c>
      <c r="G66" s="1">
        <v>807</v>
      </c>
    </row>
    <row r="67" spans="1:7" ht="12" customHeight="1" x14ac:dyDescent="0.2">
      <c r="A67" s="19">
        <v>59</v>
      </c>
      <c r="B67" s="20" t="s">
        <v>71</v>
      </c>
      <c r="C67" s="1">
        <f t="shared" si="0"/>
        <v>19685</v>
      </c>
      <c r="D67" s="1">
        <v>4999</v>
      </c>
      <c r="E67" s="1">
        <v>5041</v>
      </c>
      <c r="F67" s="1">
        <v>4726</v>
      </c>
      <c r="G67" s="1">
        <v>4919</v>
      </c>
    </row>
    <row r="68" spans="1:7" ht="12" customHeight="1" x14ac:dyDescent="0.2">
      <c r="A68" s="19">
        <v>60</v>
      </c>
      <c r="B68" s="20" t="s">
        <v>72</v>
      </c>
      <c r="C68" s="1">
        <f t="shared" si="0"/>
        <v>55451</v>
      </c>
      <c r="D68" s="1">
        <v>16050</v>
      </c>
      <c r="E68" s="1">
        <v>15365</v>
      </c>
      <c r="F68" s="1">
        <v>12018</v>
      </c>
      <c r="G68" s="1">
        <v>12018</v>
      </c>
    </row>
    <row r="69" spans="1:7" ht="12" customHeight="1" x14ac:dyDescent="0.2">
      <c r="A69" s="19">
        <v>61</v>
      </c>
      <c r="B69" s="20" t="s">
        <v>73</v>
      </c>
      <c r="C69" s="1">
        <f t="shared" si="0"/>
        <v>12264</v>
      </c>
      <c r="D69" s="1">
        <v>2236</v>
      </c>
      <c r="E69" s="1">
        <v>3794</v>
      </c>
      <c r="F69" s="1">
        <v>3117</v>
      </c>
      <c r="G69" s="1">
        <v>3117</v>
      </c>
    </row>
    <row r="70" spans="1:7" ht="12" customHeight="1" x14ac:dyDescent="0.2">
      <c r="A70" s="19">
        <v>62</v>
      </c>
      <c r="B70" s="20" t="s">
        <v>74</v>
      </c>
      <c r="C70" s="1">
        <f t="shared" si="0"/>
        <v>69000</v>
      </c>
      <c r="D70" s="1">
        <v>16317</v>
      </c>
      <c r="E70" s="1">
        <v>18778</v>
      </c>
      <c r="F70" s="1">
        <v>16952</v>
      </c>
      <c r="G70" s="1">
        <v>16953</v>
      </c>
    </row>
    <row r="71" spans="1:7" ht="12" customHeight="1" x14ac:dyDescent="0.2">
      <c r="A71" s="19">
        <v>63</v>
      </c>
      <c r="B71" s="20" t="s">
        <v>75</v>
      </c>
      <c r="C71" s="1">
        <f t="shared" si="0"/>
        <v>7300</v>
      </c>
      <c r="D71" s="1">
        <v>1665</v>
      </c>
      <c r="E71" s="1">
        <v>2068</v>
      </c>
      <c r="F71" s="1">
        <v>1783</v>
      </c>
      <c r="G71" s="1">
        <v>1784</v>
      </c>
    </row>
    <row r="72" spans="1:7" ht="12" customHeight="1" x14ac:dyDescent="0.2">
      <c r="A72" s="19">
        <v>64</v>
      </c>
      <c r="B72" s="20" t="s">
        <v>76</v>
      </c>
      <c r="C72" s="1">
        <f t="shared" si="0"/>
        <v>9908</v>
      </c>
      <c r="D72" s="1">
        <v>2476</v>
      </c>
      <c r="E72" s="1">
        <v>2885</v>
      </c>
      <c r="F72" s="1">
        <v>2273</v>
      </c>
      <c r="G72" s="1">
        <v>2274</v>
      </c>
    </row>
    <row r="73" spans="1:7" ht="12" customHeight="1" x14ac:dyDescent="0.2">
      <c r="A73" s="24">
        <v>65</v>
      </c>
      <c r="B73" s="25" t="s">
        <v>58</v>
      </c>
      <c r="C73" s="26">
        <f t="shared" si="0"/>
        <v>0</v>
      </c>
      <c r="D73" s="26"/>
      <c r="E73" s="26"/>
      <c r="F73" s="26"/>
      <c r="G73" s="26"/>
    </row>
    <row r="74" spans="1:7" ht="12" customHeight="1" x14ac:dyDescent="0.2">
      <c r="C74" s="27"/>
    </row>
    <row r="75" spans="1:7" ht="12" customHeight="1" x14ac:dyDescent="0.2">
      <c r="C75" s="27"/>
    </row>
    <row r="76" spans="1:7" ht="12" customHeight="1" x14ac:dyDescent="0.2">
      <c r="C76" s="27"/>
    </row>
    <row r="77" spans="1:7" ht="12" customHeight="1" x14ac:dyDescent="0.2">
      <c r="C77" s="27"/>
    </row>
    <row r="78" spans="1:7" ht="12" customHeight="1" x14ac:dyDescent="0.2">
      <c r="C78" s="27"/>
    </row>
    <row r="79" spans="1:7" ht="12" customHeight="1" x14ac:dyDescent="0.2">
      <c r="C79" s="27"/>
    </row>
    <row r="80" spans="1:7" ht="12" customHeight="1" x14ac:dyDescent="0.2">
      <c r="C80" s="27"/>
    </row>
    <row r="81" spans="3:3" ht="12" customHeight="1" x14ac:dyDescent="0.2">
      <c r="C81" s="27"/>
    </row>
    <row r="82" spans="3:3" ht="12" customHeight="1" x14ac:dyDescent="0.2">
      <c r="C82" s="27"/>
    </row>
    <row r="83" spans="3:3" ht="12" customHeight="1" x14ac:dyDescent="0.2">
      <c r="C83" s="27"/>
    </row>
  </sheetData>
  <mergeCells count="9">
    <mergeCell ref="C5:C6"/>
    <mergeCell ref="A5:A6"/>
    <mergeCell ref="B5:B6"/>
    <mergeCell ref="B2:G2"/>
    <mergeCell ref="B3:G3"/>
    <mergeCell ref="D5:D6"/>
    <mergeCell ref="F5:F6"/>
    <mergeCell ref="G5:G6"/>
    <mergeCell ref="E5:E6"/>
  </mergeCells>
  <phoneticPr fontId="1" type="noConversion"/>
  <pageMargins left="0.19685039370078741" right="0.19685039370078741" top="0.35433070866141736" bottom="0.39370078740157483" header="0.15748031496062992" footer="0.19685039370078741"/>
  <pageSetup paperSize="9" scale="8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showZeros="0" zoomScaleNormal="100" zoomScaleSheetLayoutView="100" workbookViewId="0">
      <selection activeCell="C66" sqref="C66:C67"/>
    </sheetView>
  </sheetViews>
  <sheetFormatPr defaultColWidth="9.140625" defaultRowHeight="12" customHeight="1" x14ac:dyDescent="0.2"/>
  <cols>
    <col min="1" max="1" width="5.140625" style="5" customWidth="1"/>
    <col min="2" max="2" width="44.42578125" style="5" customWidth="1"/>
    <col min="3" max="3" width="9.28515625" style="4" customWidth="1"/>
    <col min="4" max="4" width="10.5703125" style="5" customWidth="1"/>
    <col min="5" max="5" width="10" style="5" customWidth="1"/>
    <col min="6" max="6" width="10.5703125" style="5" customWidth="1"/>
    <col min="7" max="7" width="11.7109375" style="5" customWidth="1"/>
    <col min="8" max="8" width="9.5703125" style="5" bestFit="1" customWidth="1"/>
    <col min="9" max="9" width="9.5703125" style="5" customWidth="1"/>
    <col min="10" max="16384" width="9.140625" style="5"/>
  </cols>
  <sheetData>
    <row r="1" spans="1:7" ht="12" customHeight="1" x14ac:dyDescent="0.2">
      <c r="A1" s="6"/>
    </row>
    <row r="2" spans="1:7" s="6" customFormat="1" ht="12" customHeight="1" x14ac:dyDescent="0.2">
      <c r="B2" s="52" t="s">
        <v>77</v>
      </c>
      <c r="C2" s="52"/>
      <c r="D2" s="52"/>
      <c r="E2" s="52"/>
      <c r="F2" s="52"/>
      <c r="G2" s="52"/>
    </row>
    <row r="3" spans="1:7" s="6" customFormat="1" ht="12" customHeight="1" x14ac:dyDescent="0.2">
      <c r="B3" s="52" t="s">
        <v>16</v>
      </c>
      <c r="C3" s="52"/>
      <c r="D3" s="52"/>
      <c r="E3" s="52"/>
      <c r="F3" s="52"/>
      <c r="G3" s="52"/>
    </row>
    <row r="4" spans="1:7" s="6" customFormat="1" ht="12" customHeight="1" x14ac:dyDescent="0.2">
      <c r="B4" s="52"/>
      <c r="C4" s="52"/>
      <c r="D4" s="52"/>
      <c r="E4" s="52"/>
      <c r="F4" s="52"/>
      <c r="G4" s="52"/>
    </row>
    <row r="5" spans="1:7" s="6" customFormat="1" ht="12" customHeight="1" x14ac:dyDescent="0.2">
      <c r="A5" s="6" t="s">
        <v>19</v>
      </c>
      <c r="G5" s="39" t="s">
        <v>0</v>
      </c>
    </row>
    <row r="6" spans="1:7" s="7" customFormat="1" ht="12" customHeight="1" x14ac:dyDescent="0.2">
      <c r="A6" s="53" t="s">
        <v>1</v>
      </c>
      <c r="B6" s="60" t="s">
        <v>2</v>
      </c>
      <c r="C6" s="57" t="s">
        <v>78</v>
      </c>
      <c r="D6" s="62" t="s">
        <v>11</v>
      </c>
      <c r="E6" s="62" t="s">
        <v>12</v>
      </c>
      <c r="F6" s="62" t="s">
        <v>13</v>
      </c>
      <c r="G6" s="62" t="s">
        <v>14</v>
      </c>
    </row>
    <row r="7" spans="1:7" s="7" customFormat="1" ht="24" customHeight="1" x14ac:dyDescent="0.2">
      <c r="A7" s="54"/>
      <c r="B7" s="61"/>
      <c r="C7" s="58"/>
      <c r="D7" s="63"/>
      <c r="E7" s="63"/>
      <c r="F7" s="63"/>
      <c r="G7" s="63"/>
    </row>
    <row r="8" spans="1:7" s="7" customFormat="1" ht="12" customHeight="1" x14ac:dyDescent="0.2">
      <c r="A8" s="8" t="s">
        <v>3</v>
      </c>
      <c r="B8" s="9" t="s">
        <v>4</v>
      </c>
      <c r="C8" s="10">
        <v>1</v>
      </c>
      <c r="D8" s="11">
        <v>2</v>
      </c>
      <c r="E8" s="11">
        <v>3</v>
      </c>
      <c r="F8" s="11">
        <v>4</v>
      </c>
      <c r="G8" s="11">
        <v>5</v>
      </c>
    </row>
    <row r="9" spans="1:7" s="7" customFormat="1" ht="12" customHeight="1" x14ac:dyDescent="0.2">
      <c r="A9" s="12"/>
      <c r="B9" s="13"/>
      <c r="C9" s="14"/>
      <c r="D9" s="28"/>
      <c r="E9" s="14"/>
      <c r="F9" s="29"/>
      <c r="G9" s="14"/>
    </row>
    <row r="10" spans="1:7" s="6" customFormat="1" ht="12" customHeight="1" x14ac:dyDescent="0.2">
      <c r="A10" s="15"/>
      <c r="B10" s="16" t="s">
        <v>25</v>
      </c>
      <c r="C10" s="17">
        <f>SUM(C11:C74)</f>
        <v>0</v>
      </c>
      <c r="D10" s="17">
        <f>SUM(D11:D74)</f>
        <v>0</v>
      </c>
      <c r="E10" s="17">
        <f>SUM(E11:E74)</f>
        <v>0</v>
      </c>
      <c r="F10" s="17">
        <f>SUM(F11:F74)</f>
        <v>0</v>
      </c>
      <c r="G10" s="17">
        <f>SUM(G11:G74)</f>
        <v>0</v>
      </c>
    </row>
    <row r="11" spans="1:7" ht="12" customHeight="1" x14ac:dyDescent="0.2">
      <c r="A11" s="19">
        <v>1</v>
      </c>
      <c r="B11" s="20" t="s">
        <v>28</v>
      </c>
      <c r="C11" s="1"/>
      <c r="D11" s="30"/>
      <c r="E11" s="1"/>
      <c r="F11" s="31"/>
      <c r="G11" s="1"/>
    </row>
    <row r="12" spans="1:7" ht="12" customHeight="1" x14ac:dyDescent="0.2">
      <c r="A12" s="19">
        <v>2</v>
      </c>
      <c r="B12" s="20" t="s">
        <v>29</v>
      </c>
      <c r="C12" s="1"/>
      <c r="D12" s="30"/>
      <c r="E12" s="1"/>
      <c r="F12" s="31"/>
      <c r="G12" s="1"/>
    </row>
    <row r="13" spans="1:7" ht="12" customHeight="1" x14ac:dyDescent="0.2">
      <c r="A13" s="19">
        <v>3</v>
      </c>
      <c r="B13" s="20" t="s">
        <v>30</v>
      </c>
      <c r="C13" s="32"/>
      <c r="D13" s="33"/>
      <c r="E13" s="32"/>
      <c r="G13" s="32"/>
    </row>
    <row r="14" spans="1:7" ht="12" customHeight="1" x14ac:dyDescent="0.2">
      <c r="A14" s="19">
        <v>4</v>
      </c>
      <c r="B14" s="20" t="s">
        <v>31</v>
      </c>
      <c r="C14" s="1"/>
      <c r="D14" s="30"/>
      <c r="E14" s="1"/>
      <c r="F14" s="31"/>
      <c r="G14" s="1"/>
    </row>
    <row r="15" spans="1:7" ht="12" customHeight="1" x14ac:dyDescent="0.2">
      <c r="A15" s="19">
        <v>5</v>
      </c>
      <c r="B15" s="20" t="s">
        <v>32</v>
      </c>
      <c r="C15" s="1"/>
      <c r="D15" s="30"/>
      <c r="E15" s="1"/>
      <c r="F15" s="31"/>
      <c r="G15" s="1"/>
    </row>
    <row r="16" spans="1:7" ht="12" customHeight="1" x14ac:dyDescent="0.2">
      <c r="A16" s="19">
        <v>6</v>
      </c>
      <c r="B16" s="20" t="s">
        <v>5</v>
      </c>
      <c r="C16" s="1"/>
      <c r="D16" s="30"/>
      <c r="E16" s="1"/>
      <c r="F16" s="31"/>
      <c r="G16" s="1"/>
    </row>
    <row r="17" spans="1:7" ht="12" customHeight="1" x14ac:dyDescent="0.2">
      <c r="A17" s="19">
        <v>7</v>
      </c>
      <c r="B17" s="20" t="s">
        <v>15</v>
      </c>
      <c r="C17" s="1"/>
      <c r="D17" s="30"/>
      <c r="E17" s="1"/>
      <c r="F17" s="31"/>
      <c r="G17" s="1"/>
    </row>
    <row r="18" spans="1:7" ht="12" customHeight="1" x14ac:dyDescent="0.2">
      <c r="A18" s="19">
        <v>8</v>
      </c>
      <c r="B18" s="20" t="s">
        <v>33</v>
      </c>
      <c r="C18" s="1"/>
      <c r="D18" s="30"/>
      <c r="E18" s="1"/>
      <c r="F18" s="31"/>
      <c r="G18" s="1"/>
    </row>
    <row r="19" spans="1:7" ht="12" customHeight="1" x14ac:dyDescent="0.2">
      <c r="A19" s="19">
        <v>9</v>
      </c>
      <c r="B19" s="20" t="s">
        <v>6</v>
      </c>
      <c r="C19" s="1"/>
      <c r="D19" s="30"/>
      <c r="E19" s="1"/>
      <c r="F19" s="31"/>
      <c r="G19" s="1"/>
    </row>
    <row r="20" spans="1:7" ht="12" customHeight="1" x14ac:dyDescent="0.2">
      <c r="A20" s="19">
        <v>10</v>
      </c>
      <c r="B20" s="20" t="s">
        <v>34</v>
      </c>
      <c r="C20" s="1"/>
      <c r="D20" s="30"/>
      <c r="E20" s="1"/>
      <c r="F20" s="31"/>
      <c r="G20" s="1"/>
    </row>
    <row r="21" spans="1:7" ht="12" customHeight="1" x14ac:dyDescent="0.2">
      <c r="A21" s="19">
        <v>11</v>
      </c>
      <c r="B21" s="20" t="s">
        <v>35</v>
      </c>
      <c r="C21" s="1"/>
      <c r="D21" s="30"/>
      <c r="E21" s="1"/>
      <c r="F21" s="31"/>
      <c r="G21" s="1"/>
    </row>
    <row r="22" spans="1:7" ht="12" customHeight="1" x14ac:dyDescent="0.2">
      <c r="A22" s="19">
        <v>13</v>
      </c>
      <c r="B22" s="20" t="s">
        <v>7</v>
      </c>
      <c r="C22" s="1"/>
      <c r="D22" s="30"/>
      <c r="E22" s="1"/>
      <c r="F22" s="31"/>
      <c r="G22" s="1"/>
    </row>
    <row r="23" spans="1:7" ht="12" customHeight="1" x14ac:dyDescent="0.2">
      <c r="A23" s="19">
        <v>14</v>
      </c>
      <c r="B23" s="20" t="s">
        <v>8</v>
      </c>
      <c r="C23" s="1"/>
      <c r="D23" s="30"/>
      <c r="E23" s="1"/>
      <c r="F23" s="31"/>
      <c r="G23" s="1"/>
    </row>
    <row r="24" spans="1:7" x14ac:dyDescent="0.2">
      <c r="A24" s="19">
        <v>15</v>
      </c>
      <c r="B24" s="20" t="s">
        <v>79</v>
      </c>
      <c r="C24" s="1"/>
      <c r="D24" s="30"/>
      <c r="E24" s="1"/>
      <c r="F24" s="31"/>
      <c r="G24" s="1"/>
    </row>
    <row r="25" spans="1:7" ht="12" customHeight="1" x14ac:dyDescent="0.2">
      <c r="A25" s="19">
        <v>16</v>
      </c>
      <c r="B25" s="20" t="s">
        <v>36</v>
      </c>
      <c r="C25" s="1"/>
      <c r="D25" s="30"/>
      <c r="E25" s="1"/>
      <c r="F25" s="31"/>
      <c r="G25" s="1"/>
    </row>
    <row r="26" spans="1:7" ht="12" customHeight="1" x14ac:dyDescent="0.2">
      <c r="A26" s="19">
        <v>17</v>
      </c>
      <c r="B26" s="20" t="s">
        <v>37</v>
      </c>
      <c r="C26" s="1"/>
      <c r="D26" s="30"/>
      <c r="E26" s="1"/>
      <c r="F26" s="31"/>
      <c r="G26" s="1"/>
    </row>
    <row r="27" spans="1:7" ht="12" customHeight="1" x14ac:dyDescent="0.2">
      <c r="A27" s="19">
        <v>18</v>
      </c>
      <c r="B27" s="20" t="s">
        <v>38</v>
      </c>
      <c r="C27" s="1"/>
      <c r="D27" s="30"/>
      <c r="E27" s="1"/>
      <c r="F27" s="31"/>
      <c r="G27" s="1"/>
    </row>
    <row r="28" spans="1:7" ht="12" customHeight="1" x14ac:dyDescent="0.2">
      <c r="A28" s="19">
        <v>19</v>
      </c>
      <c r="B28" s="20" t="s">
        <v>22</v>
      </c>
      <c r="C28" s="1">
        <f t="shared" ref="C28:C64" si="0">D28+E28+F28+G28</f>
        <v>0</v>
      </c>
      <c r="D28" s="30"/>
      <c r="E28" s="1"/>
      <c r="F28" s="31"/>
      <c r="G28" s="1"/>
    </row>
    <row r="29" spans="1:7" x14ac:dyDescent="0.2">
      <c r="A29" s="19">
        <v>20</v>
      </c>
      <c r="B29" s="20" t="s">
        <v>61</v>
      </c>
      <c r="C29" s="1">
        <f t="shared" si="0"/>
        <v>0</v>
      </c>
      <c r="D29" s="30"/>
      <c r="E29" s="1"/>
      <c r="F29" s="31"/>
      <c r="G29" s="1"/>
    </row>
    <row r="30" spans="1:7" ht="12" customHeight="1" x14ac:dyDescent="0.2">
      <c r="A30" s="19">
        <v>21</v>
      </c>
      <c r="B30" s="20" t="s">
        <v>39</v>
      </c>
      <c r="C30" s="1">
        <f t="shared" si="0"/>
        <v>0</v>
      </c>
      <c r="D30" s="30"/>
      <c r="E30" s="1"/>
      <c r="F30" s="31"/>
      <c r="G30" s="1"/>
    </row>
    <row r="31" spans="1:7" ht="12" customHeight="1" x14ac:dyDescent="0.2">
      <c r="A31" s="19">
        <v>22</v>
      </c>
      <c r="B31" s="20" t="s">
        <v>40</v>
      </c>
      <c r="C31" s="1">
        <f t="shared" si="0"/>
        <v>0</v>
      </c>
      <c r="D31" s="30"/>
      <c r="E31" s="1"/>
      <c r="F31" s="31"/>
      <c r="G31" s="1"/>
    </row>
    <row r="32" spans="1:7" ht="12" customHeight="1" x14ac:dyDescent="0.2">
      <c r="A32" s="19">
        <v>23</v>
      </c>
      <c r="B32" s="20" t="s">
        <v>62</v>
      </c>
      <c r="C32" s="1">
        <f t="shared" si="0"/>
        <v>0</v>
      </c>
      <c r="D32" s="30"/>
      <c r="E32" s="1"/>
      <c r="F32" s="31"/>
      <c r="G32" s="1"/>
    </row>
    <row r="33" spans="1:7" ht="12" customHeight="1" x14ac:dyDescent="0.2">
      <c r="A33" s="19">
        <v>24</v>
      </c>
      <c r="B33" s="20" t="s">
        <v>23</v>
      </c>
      <c r="C33" s="1">
        <f t="shared" si="0"/>
        <v>0</v>
      </c>
      <c r="D33" s="30"/>
      <c r="E33" s="1"/>
      <c r="F33" s="31"/>
      <c r="G33" s="1"/>
    </row>
    <row r="34" spans="1:7" ht="12" customHeight="1" x14ac:dyDescent="0.2">
      <c r="A34" s="19">
        <v>25</v>
      </c>
      <c r="B34" s="20" t="s">
        <v>63</v>
      </c>
      <c r="C34" s="1">
        <f t="shared" si="0"/>
        <v>0</v>
      </c>
      <c r="D34" s="30"/>
      <c r="E34" s="1"/>
      <c r="F34" s="31"/>
      <c r="G34" s="1"/>
    </row>
    <row r="35" spans="1:7" ht="12" customHeight="1" x14ac:dyDescent="0.2">
      <c r="A35" s="19">
        <v>26</v>
      </c>
      <c r="B35" s="20" t="s">
        <v>41</v>
      </c>
      <c r="C35" s="1">
        <f t="shared" si="0"/>
        <v>0</v>
      </c>
      <c r="D35" s="30"/>
      <c r="E35" s="1"/>
      <c r="F35" s="31"/>
      <c r="G35" s="1"/>
    </row>
    <row r="36" spans="1:7" ht="12" customHeight="1" x14ac:dyDescent="0.2">
      <c r="A36" s="19">
        <v>27</v>
      </c>
      <c r="B36" s="20" t="s">
        <v>64</v>
      </c>
      <c r="C36" s="1">
        <f t="shared" si="0"/>
        <v>0</v>
      </c>
      <c r="D36" s="30"/>
      <c r="E36" s="1"/>
      <c r="F36" s="31"/>
      <c r="G36" s="1"/>
    </row>
    <row r="37" spans="1:7" ht="12" customHeight="1" x14ac:dyDescent="0.2">
      <c r="A37" s="19">
        <v>28</v>
      </c>
      <c r="B37" s="20" t="s">
        <v>65</v>
      </c>
      <c r="C37" s="30">
        <f t="shared" si="0"/>
        <v>0</v>
      </c>
      <c r="D37" s="1"/>
      <c r="E37" s="31"/>
      <c r="F37" s="1"/>
      <c r="G37" s="1"/>
    </row>
    <row r="38" spans="1:7" ht="12" customHeight="1" x14ac:dyDescent="0.2">
      <c r="A38" s="19">
        <v>29</v>
      </c>
      <c r="B38" s="20" t="s">
        <v>9</v>
      </c>
      <c r="C38" s="1">
        <f>D38+E38+F38+G38</f>
        <v>0</v>
      </c>
      <c r="D38" s="31"/>
      <c r="E38" s="1"/>
      <c r="F38" s="31"/>
      <c r="G38" s="1"/>
    </row>
    <row r="39" spans="1:7" ht="12" customHeight="1" x14ac:dyDescent="0.2">
      <c r="A39" s="19">
        <v>30</v>
      </c>
      <c r="B39" s="20" t="s">
        <v>42</v>
      </c>
      <c r="C39" s="1">
        <f t="shared" si="0"/>
        <v>0</v>
      </c>
      <c r="D39" s="31"/>
      <c r="E39" s="1"/>
      <c r="F39" s="31"/>
      <c r="G39" s="1"/>
    </row>
    <row r="40" spans="1:7" ht="12" customHeight="1" x14ac:dyDescent="0.2">
      <c r="A40" s="19">
        <v>31</v>
      </c>
      <c r="B40" s="20" t="s">
        <v>43</v>
      </c>
      <c r="C40" s="1">
        <f t="shared" si="0"/>
        <v>0</v>
      </c>
      <c r="D40" s="31"/>
      <c r="E40" s="1"/>
      <c r="F40" s="31"/>
      <c r="G40" s="1"/>
    </row>
    <row r="41" spans="1:7" ht="12" customHeight="1" x14ac:dyDescent="0.2">
      <c r="A41" s="19">
        <v>32</v>
      </c>
      <c r="B41" s="20" t="s">
        <v>44</v>
      </c>
      <c r="C41" s="1">
        <f t="shared" si="0"/>
        <v>0</v>
      </c>
      <c r="D41" s="31"/>
      <c r="E41" s="1"/>
      <c r="F41" s="31"/>
      <c r="G41" s="1"/>
    </row>
    <row r="42" spans="1:7" ht="12" customHeight="1" x14ac:dyDescent="0.2">
      <c r="A42" s="19">
        <v>33</v>
      </c>
      <c r="B42" s="20" t="s">
        <v>45</v>
      </c>
      <c r="C42" s="1">
        <f t="shared" si="0"/>
        <v>0</v>
      </c>
      <c r="D42" s="31"/>
      <c r="E42" s="1"/>
      <c r="F42" s="31"/>
      <c r="G42" s="1"/>
    </row>
    <row r="43" spans="1:7" ht="12" customHeight="1" x14ac:dyDescent="0.2">
      <c r="A43" s="19">
        <v>34</v>
      </c>
      <c r="B43" s="20" t="s">
        <v>46</v>
      </c>
      <c r="C43" s="1">
        <f t="shared" si="0"/>
        <v>0</v>
      </c>
      <c r="D43" s="31"/>
      <c r="E43" s="1"/>
      <c r="F43" s="31"/>
      <c r="G43" s="1"/>
    </row>
    <row r="44" spans="1:7" ht="12" customHeight="1" x14ac:dyDescent="0.2">
      <c r="A44" s="19">
        <v>35</v>
      </c>
      <c r="B44" s="20" t="s">
        <v>66</v>
      </c>
      <c r="C44" s="1">
        <f t="shared" si="0"/>
        <v>0</v>
      </c>
      <c r="D44" s="31"/>
      <c r="E44" s="1"/>
      <c r="F44" s="31"/>
      <c r="G44" s="1"/>
    </row>
    <row r="45" spans="1:7" x14ac:dyDescent="0.2">
      <c r="A45" s="19">
        <v>36</v>
      </c>
      <c r="B45" s="20" t="s">
        <v>26</v>
      </c>
      <c r="C45" s="1"/>
      <c r="D45" s="31"/>
      <c r="E45" s="1"/>
      <c r="F45" s="31"/>
      <c r="G45" s="1"/>
    </row>
    <row r="46" spans="1:7" x14ac:dyDescent="0.2">
      <c r="A46" s="19">
        <v>37</v>
      </c>
      <c r="B46" s="20" t="s">
        <v>47</v>
      </c>
      <c r="C46" s="1">
        <f t="shared" si="0"/>
        <v>0</v>
      </c>
      <c r="D46" s="31"/>
      <c r="E46" s="1"/>
      <c r="F46" s="31"/>
      <c r="G46" s="1"/>
    </row>
    <row r="47" spans="1:7" ht="22.5" x14ac:dyDescent="0.2">
      <c r="A47" s="21">
        <v>38</v>
      </c>
      <c r="B47" s="22" t="s">
        <v>48</v>
      </c>
      <c r="C47" s="1">
        <f t="shared" si="0"/>
        <v>0</v>
      </c>
      <c r="D47" s="31"/>
      <c r="E47" s="1"/>
      <c r="F47" s="31"/>
      <c r="G47" s="1"/>
    </row>
    <row r="48" spans="1:7" ht="33.75" x14ac:dyDescent="0.2">
      <c r="A48" s="23">
        <v>39</v>
      </c>
      <c r="B48" s="20" t="s">
        <v>49</v>
      </c>
      <c r="C48" s="1">
        <f t="shared" si="0"/>
        <v>0</v>
      </c>
      <c r="D48" s="31"/>
      <c r="E48" s="1"/>
      <c r="F48" s="31"/>
      <c r="G48" s="1"/>
    </row>
    <row r="49" spans="1:7" ht="12" customHeight="1" x14ac:dyDescent="0.2">
      <c r="A49" s="19">
        <v>40</v>
      </c>
      <c r="B49" s="20" t="s">
        <v>67</v>
      </c>
      <c r="C49" s="1">
        <f t="shared" si="0"/>
        <v>0</v>
      </c>
      <c r="D49" s="31"/>
      <c r="E49" s="1"/>
      <c r="F49" s="31"/>
      <c r="G49" s="1"/>
    </row>
    <row r="50" spans="1:7" ht="12" customHeight="1" x14ac:dyDescent="0.2">
      <c r="A50" s="19">
        <v>41</v>
      </c>
      <c r="B50" s="20" t="s">
        <v>68</v>
      </c>
      <c r="C50" s="1">
        <f t="shared" si="0"/>
        <v>0</v>
      </c>
      <c r="D50" s="31"/>
      <c r="E50" s="1"/>
      <c r="F50" s="31"/>
      <c r="G50" s="1"/>
    </row>
    <row r="51" spans="1:7" ht="12" customHeight="1" x14ac:dyDescent="0.2">
      <c r="A51" s="19">
        <v>42</v>
      </c>
      <c r="B51" s="20" t="s">
        <v>50</v>
      </c>
      <c r="C51" s="1">
        <f t="shared" si="0"/>
        <v>0</v>
      </c>
      <c r="D51" s="31"/>
      <c r="E51" s="1"/>
      <c r="F51" s="31"/>
      <c r="G51" s="1"/>
    </row>
    <row r="52" spans="1:7" ht="12" customHeight="1" x14ac:dyDescent="0.2">
      <c r="A52" s="19">
        <v>43</v>
      </c>
      <c r="B52" s="20" t="s">
        <v>51</v>
      </c>
      <c r="C52" s="1">
        <f t="shared" si="0"/>
        <v>0</v>
      </c>
      <c r="D52" s="31"/>
      <c r="E52" s="1"/>
      <c r="F52" s="31"/>
      <c r="G52" s="1"/>
    </row>
    <row r="53" spans="1:7" ht="12" customHeight="1" x14ac:dyDescent="0.2">
      <c r="A53" s="19">
        <v>44</v>
      </c>
      <c r="B53" s="20" t="s">
        <v>52</v>
      </c>
      <c r="C53" s="1">
        <f t="shared" si="0"/>
        <v>0</v>
      </c>
      <c r="D53" s="31"/>
      <c r="E53" s="1"/>
      <c r="F53" s="31"/>
      <c r="G53" s="1"/>
    </row>
    <row r="54" spans="1:7" ht="12" customHeight="1" x14ac:dyDescent="0.2">
      <c r="A54" s="19">
        <v>45</v>
      </c>
      <c r="B54" s="20" t="s">
        <v>53</v>
      </c>
      <c r="C54" s="1">
        <f t="shared" si="0"/>
        <v>0</v>
      </c>
      <c r="D54" s="31"/>
      <c r="E54" s="1"/>
      <c r="F54" s="31"/>
      <c r="G54" s="1"/>
    </row>
    <row r="55" spans="1:7" ht="12" customHeight="1" x14ac:dyDescent="0.2">
      <c r="A55" s="19">
        <v>46</v>
      </c>
      <c r="B55" s="20" t="s">
        <v>54</v>
      </c>
      <c r="C55" s="1">
        <f t="shared" si="0"/>
        <v>0</v>
      </c>
      <c r="D55" s="31"/>
      <c r="E55" s="1"/>
      <c r="F55" s="31"/>
      <c r="G55" s="1"/>
    </row>
    <row r="56" spans="1:7" ht="12" customHeight="1" x14ac:dyDescent="0.2">
      <c r="A56" s="19">
        <v>47</v>
      </c>
      <c r="B56" s="20" t="s">
        <v>10</v>
      </c>
      <c r="C56" s="1">
        <f t="shared" si="0"/>
        <v>0</v>
      </c>
      <c r="D56" s="31"/>
      <c r="E56" s="1"/>
      <c r="F56" s="31"/>
      <c r="G56" s="1"/>
    </row>
    <row r="57" spans="1:7" x14ac:dyDescent="0.2">
      <c r="A57" s="19">
        <v>48</v>
      </c>
      <c r="B57" s="20" t="s">
        <v>59</v>
      </c>
      <c r="C57" s="1">
        <f t="shared" si="0"/>
        <v>0</v>
      </c>
      <c r="D57" s="31"/>
      <c r="E57" s="1"/>
      <c r="F57" s="31"/>
      <c r="G57" s="1"/>
    </row>
    <row r="58" spans="1:7" x14ac:dyDescent="0.2">
      <c r="A58" s="23">
        <v>49</v>
      </c>
      <c r="B58" s="20" t="s">
        <v>69</v>
      </c>
      <c r="C58" s="1">
        <f t="shared" si="0"/>
        <v>0</v>
      </c>
      <c r="D58" s="31"/>
      <c r="E58" s="1"/>
      <c r="F58" s="31"/>
      <c r="G58" s="1"/>
    </row>
    <row r="59" spans="1:7" ht="22.5" x14ac:dyDescent="0.2">
      <c r="A59" s="19">
        <v>50</v>
      </c>
      <c r="B59" s="20" t="s">
        <v>55</v>
      </c>
      <c r="C59" s="1">
        <f t="shared" si="0"/>
        <v>0</v>
      </c>
      <c r="D59" s="31"/>
      <c r="E59" s="1"/>
      <c r="F59" s="31"/>
      <c r="G59" s="1"/>
    </row>
    <row r="60" spans="1:7" ht="12" customHeight="1" x14ac:dyDescent="0.2">
      <c r="A60" s="19">
        <v>51</v>
      </c>
      <c r="B60" s="20" t="s">
        <v>56</v>
      </c>
      <c r="C60" s="1">
        <f t="shared" si="0"/>
        <v>0</v>
      </c>
      <c r="D60" s="31"/>
      <c r="E60" s="1"/>
      <c r="F60" s="31"/>
      <c r="G60" s="1"/>
    </row>
    <row r="61" spans="1:7" ht="12" customHeight="1" x14ac:dyDescent="0.2">
      <c r="A61" s="19">
        <v>52</v>
      </c>
      <c r="B61" s="20" t="s">
        <v>60</v>
      </c>
      <c r="C61" s="1">
        <f t="shared" si="0"/>
        <v>0</v>
      </c>
      <c r="D61" s="31"/>
      <c r="E61" s="1"/>
      <c r="F61" s="31"/>
      <c r="G61" s="1"/>
    </row>
    <row r="62" spans="1:7" ht="12" customHeight="1" x14ac:dyDescent="0.2">
      <c r="A62" s="19">
        <v>53</v>
      </c>
      <c r="B62" s="20" t="s">
        <v>24</v>
      </c>
      <c r="C62" s="1">
        <f t="shared" si="0"/>
        <v>0</v>
      </c>
      <c r="D62" s="31"/>
      <c r="E62" s="1"/>
      <c r="F62" s="31"/>
      <c r="G62" s="1"/>
    </row>
    <row r="63" spans="1:7" ht="12" customHeight="1" x14ac:dyDescent="0.2">
      <c r="A63" s="19">
        <v>54</v>
      </c>
      <c r="B63" s="20" t="s">
        <v>80</v>
      </c>
      <c r="C63" s="1">
        <f t="shared" si="0"/>
        <v>0</v>
      </c>
      <c r="D63" s="31"/>
      <c r="E63" s="1"/>
      <c r="F63" s="31"/>
      <c r="G63" s="1"/>
    </row>
    <row r="64" spans="1:7" ht="12" customHeight="1" x14ac:dyDescent="0.2">
      <c r="A64" s="19">
        <v>55</v>
      </c>
      <c r="B64" s="20" t="s">
        <v>57</v>
      </c>
      <c r="C64" s="1">
        <f t="shared" si="0"/>
        <v>0</v>
      </c>
      <c r="D64" s="1"/>
      <c r="E64" s="31"/>
      <c r="F64" s="1"/>
      <c r="G64" s="1"/>
    </row>
    <row r="65" spans="1:7" ht="12" customHeight="1" x14ac:dyDescent="0.2">
      <c r="A65" s="19">
        <v>56</v>
      </c>
      <c r="B65" s="20" t="s">
        <v>27</v>
      </c>
      <c r="C65" s="1">
        <f>D65+E65+F65+G65</f>
        <v>0</v>
      </c>
      <c r="D65" s="1"/>
      <c r="E65" s="31"/>
      <c r="F65" s="1"/>
      <c r="G65" s="1"/>
    </row>
    <row r="66" spans="1:7" ht="12" customHeight="1" x14ac:dyDescent="0.2">
      <c r="A66" s="19">
        <v>58</v>
      </c>
      <c r="B66" s="20" t="s">
        <v>70</v>
      </c>
      <c r="C66" s="1">
        <f t="shared" ref="C66:C74" si="1">D66+E66+F66+G66</f>
        <v>0</v>
      </c>
      <c r="D66" s="1"/>
      <c r="E66" s="31"/>
      <c r="F66" s="1"/>
      <c r="G66" s="1"/>
    </row>
    <row r="67" spans="1:7" ht="12" customHeight="1" x14ac:dyDescent="0.2">
      <c r="A67" s="19">
        <v>60</v>
      </c>
      <c r="B67" s="20" t="s">
        <v>81</v>
      </c>
      <c r="C67" s="1">
        <f t="shared" si="1"/>
        <v>0</v>
      </c>
      <c r="D67" s="1"/>
      <c r="E67" s="31"/>
      <c r="F67" s="1"/>
      <c r="G67" s="1"/>
    </row>
    <row r="68" spans="1:7" ht="12" customHeight="1" x14ac:dyDescent="0.2">
      <c r="A68" s="19">
        <v>59</v>
      </c>
      <c r="B68" s="20" t="s">
        <v>71</v>
      </c>
      <c r="C68" s="1">
        <f t="shared" si="1"/>
        <v>0</v>
      </c>
      <c r="D68" s="1"/>
      <c r="E68" s="31"/>
      <c r="F68" s="1"/>
      <c r="G68" s="1"/>
    </row>
    <row r="69" spans="1:7" ht="12" customHeight="1" x14ac:dyDescent="0.2">
      <c r="A69" s="19">
        <v>60</v>
      </c>
      <c r="B69" s="20" t="s">
        <v>72</v>
      </c>
      <c r="C69" s="1">
        <f t="shared" si="1"/>
        <v>0</v>
      </c>
      <c r="D69" s="1"/>
      <c r="E69" s="31"/>
      <c r="F69" s="1"/>
      <c r="G69" s="1"/>
    </row>
    <row r="70" spans="1:7" ht="12" customHeight="1" x14ac:dyDescent="0.2">
      <c r="A70" s="19">
        <v>61</v>
      </c>
      <c r="B70" s="20" t="s">
        <v>73</v>
      </c>
      <c r="C70" s="1">
        <f t="shared" si="1"/>
        <v>0</v>
      </c>
      <c r="D70" s="1"/>
      <c r="E70" s="31"/>
      <c r="F70" s="1"/>
      <c r="G70" s="1"/>
    </row>
    <row r="71" spans="1:7" ht="12" customHeight="1" x14ac:dyDescent="0.2">
      <c r="A71" s="19">
        <v>62</v>
      </c>
      <c r="B71" s="20" t="s">
        <v>74</v>
      </c>
      <c r="C71" s="1">
        <f t="shared" si="1"/>
        <v>0</v>
      </c>
      <c r="D71" s="1"/>
      <c r="E71" s="31"/>
      <c r="F71" s="1"/>
      <c r="G71" s="1"/>
    </row>
    <row r="72" spans="1:7" ht="12" customHeight="1" x14ac:dyDescent="0.2">
      <c r="A72" s="19">
        <v>63</v>
      </c>
      <c r="B72" s="20" t="s">
        <v>75</v>
      </c>
      <c r="C72" s="1">
        <f t="shared" si="1"/>
        <v>0</v>
      </c>
      <c r="D72" s="1"/>
      <c r="E72" s="31"/>
      <c r="F72" s="1"/>
      <c r="G72" s="1"/>
    </row>
    <row r="73" spans="1:7" ht="12" customHeight="1" x14ac:dyDescent="0.2">
      <c r="A73" s="19">
        <v>64</v>
      </c>
      <c r="B73" s="20" t="s">
        <v>76</v>
      </c>
      <c r="C73" s="1">
        <f t="shared" si="1"/>
        <v>0</v>
      </c>
      <c r="D73" s="1"/>
      <c r="E73" s="31"/>
      <c r="F73" s="1"/>
      <c r="G73" s="1"/>
    </row>
    <row r="74" spans="1:7" ht="12" customHeight="1" x14ac:dyDescent="0.2">
      <c r="A74" s="24">
        <v>65</v>
      </c>
      <c r="B74" s="25" t="s">
        <v>58</v>
      </c>
      <c r="C74" s="26">
        <f t="shared" si="1"/>
        <v>0</v>
      </c>
      <c r="D74" s="26"/>
      <c r="E74" s="38"/>
      <c r="F74" s="26"/>
      <c r="G74" s="26"/>
    </row>
    <row r="75" spans="1:7" ht="12" customHeight="1" x14ac:dyDescent="0.2">
      <c r="C75" s="27"/>
    </row>
    <row r="76" spans="1:7" ht="12" customHeight="1" x14ac:dyDescent="0.2">
      <c r="C76" s="27"/>
    </row>
    <row r="77" spans="1:7" ht="12" customHeight="1" x14ac:dyDescent="0.2">
      <c r="C77" s="27"/>
    </row>
    <row r="78" spans="1:7" ht="12" customHeight="1" x14ac:dyDescent="0.2">
      <c r="C78" s="27"/>
    </row>
    <row r="79" spans="1:7" ht="12" customHeight="1" x14ac:dyDescent="0.2">
      <c r="C79" s="27"/>
    </row>
    <row r="80" spans="1:7" ht="12" customHeight="1" x14ac:dyDescent="0.2">
      <c r="C80" s="27"/>
    </row>
    <row r="81" spans="3:3" ht="12" customHeight="1" x14ac:dyDescent="0.2">
      <c r="C81" s="27"/>
    </row>
    <row r="82" spans="3:3" ht="12" customHeight="1" x14ac:dyDescent="0.2">
      <c r="C82" s="27"/>
    </row>
    <row r="83" spans="3:3" ht="12" customHeight="1" x14ac:dyDescent="0.2">
      <c r="C83" s="27"/>
    </row>
    <row r="84" spans="3:3" ht="12" customHeight="1" x14ac:dyDescent="0.2">
      <c r="C84" s="27"/>
    </row>
    <row r="85" spans="3:3" ht="12" customHeight="1" x14ac:dyDescent="0.2">
      <c r="C85" s="27"/>
    </row>
    <row r="86" spans="3:3" ht="12" customHeight="1" x14ac:dyDescent="0.2">
      <c r="C86" s="27"/>
    </row>
    <row r="87" spans="3:3" ht="12" customHeight="1" x14ac:dyDescent="0.2">
      <c r="C87" s="27"/>
    </row>
    <row r="88" spans="3:3" ht="12" customHeight="1" x14ac:dyDescent="0.2">
      <c r="C88" s="27"/>
    </row>
    <row r="89" spans="3:3" ht="12" customHeight="1" x14ac:dyDescent="0.2">
      <c r="C89" s="27"/>
    </row>
    <row r="90" spans="3:3" ht="12" customHeight="1" x14ac:dyDescent="0.2">
      <c r="C90" s="27"/>
    </row>
    <row r="91" spans="3:3" ht="12" customHeight="1" x14ac:dyDescent="0.2">
      <c r="C91" s="27"/>
    </row>
  </sheetData>
  <mergeCells count="10">
    <mergeCell ref="B2:G2"/>
    <mergeCell ref="B3:G3"/>
    <mergeCell ref="B4:G4"/>
    <mergeCell ref="A6:A7"/>
    <mergeCell ref="B6:B7"/>
    <mergeCell ref="C6:C7"/>
    <mergeCell ref="D6:D7"/>
    <mergeCell ref="E6:E7"/>
    <mergeCell ref="F6:F7"/>
    <mergeCell ref="G6:G7"/>
  </mergeCells>
  <phoneticPr fontId="1" type="noConversion"/>
  <pageMargins left="0.15748031496062992" right="0.15748031496062992" top="0.31496062992125984" bottom="0.35433070866141736" header="0.23622047244094491" footer="0.23622047244094491"/>
  <pageSetup paperSize="9" scale="8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2"/>
  <sheetViews>
    <sheetView showZeros="0" zoomScaleNormal="100" zoomScaleSheetLayoutView="100" workbookViewId="0">
      <selection activeCell="F16" sqref="F16"/>
    </sheetView>
  </sheetViews>
  <sheetFormatPr defaultColWidth="9.140625" defaultRowHeight="12" customHeight="1" x14ac:dyDescent="0.2"/>
  <cols>
    <col min="1" max="1" width="4.85546875" style="5" customWidth="1"/>
    <col min="2" max="2" width="40.7109375" style="5" customWidth="1"/>
    <col min="3" max="3" width="10.5703125" style="4" customWidth="1"/>
    <col min="4" max="4" width="10.5703125" style="5" customWidth="1"/>
    <col min="5" max="7" width="11.7109375" style="5" customWidth="1"/>
    <col min="8" max="8" width="9.5703125" style="5" bestFit="1" customWidth="1"/>
    <col min="9" max="9" width="9.5703125" style="5" customWidth="1"/>
    <col min="10" max="16384" width="9.140625" style="5"/>
  </cols>
  <sheetData>
    <row r="1" spans="1:7" s="6" customFormat="1" ht="12" customHeight="1" x14ac:dyDescent="0.2">
      <c r="B1" s="52" t="s">
        <v>77</v>
      </c>
      <c r="C1" s="52"/>
      <c r="D1" s="52"/>
      <c r="E1" s="52"/>
      <c r="F1" s="52"/>
      <c r="G1" s="52"/>
    </row>
    <row r="2" spans="1:7" s="6" customFormat="1" ht="12" customHeight="1" x14ac:dyDescent="0.2">
      <c r="B2" s="52" t="s">
        <v>16</v>
      </c>
      <c r="C2" s="52"/>
      <c r="D2" s="52"/>
      <c r="E2" s="52"/>
      <c r="F2" s="52"/>
      <c r="G2" s="52"/>
    </row>
    <row r="3" spans="1:7" s="6" customFormat="1" ht="12" customHeight="1" x14ac:dyDescent="0.2">
      <c r="A3" s="6" t="s">
        <v>20</v>
      </c>
      <c r="G3" s="39" t="s">
        <v>0</v>
      </c>
    </row>
    <row r="4" spans="1:7" s="7" customFormat="1" ht="12" customHeight="1" x14ac:dyDescent="0.2">
      <c r="A4" s="53" t="s">
        <v>1</v>
      </c>
      <c r="B4" s="60" t="s">
        <v>2</v>
      </c>
      <c r="C4" s="64" t="s">
        <v>78</v>
      </c>
      <c r="D4" s="59" t="s">
        <v>11</v>
      </c>
      <c r="E4" s="59" t="s">
        <v>12</v>
      </c>
      <c r="F4" s="59" t="s">
        <v>13</v>
      </c>
      <c r="G4" s="59" t="s">
        <v>14</v>
      </c>
    </row>
    <row r="5" spans="1:7" s="7" customFormat="1" ht="24" customHeight="1" x14ac:dyDescent="0.2">
      <c r="A5" s="54"/>
      <c r="B5" s="61"/>
      <c r="C5" s="64"/>
      <c r="D5" s="59"/>
      <c r="E5" s="59"/>
      <c r="F5" s="59"/>
      <c r="G5" s="59"/>
    </row>
    <row r="6" spans="1:7" s="7" customFormat="1" ht="12" customHeight="1" x14ac:dyDescent="0.2">
      <c r="A6" s="8" t="s">
        <v>3</v>
      </c>
      <c r="B6" s="9" t="s">
        <v>4</v>
      </c>
      <c r="C6" s="10">
        <v>1</v>
      </c>
      <c r="D6" s="34">
        <v>2</v>
      </c>
      <c r="E6" s="35">
        <v>3</v>
      </c>
      <c r="F6" s="36">
        <v>4</v>
      </c>
      <c r="G6" s="11">
        <v>5</v>
      </c>
    </row>
    <row r="7" spans="1:7" s="6" customFormat="1" ht="12" customHeight="1" x14ac:dyDescent="0.2">
      <c r="A7" s="15"/>
      <c r="B7" s="16" t="s">
        <v>25</v>
      </c>
      <c r="C7" s="17">
        <f>SUM(C8:C71)</f>
        <v>1867426</v>
      </c>
      <c r="D7" s="17">
        <f>SUM(D8:D71)</f>
        <v>630438</v>
      </c>
      <c r="E7" s="17">
        <f>SUM(E8:E71)</f>
        <v>530900</v>
      </c>
      <c r="F7" s="17">
        <f>SUM(F8:F71)</f>
        <v>419961</v>
      </c>
      <c r="G7" s="17">
        <f>SUM(G8:G71)</f>
        <v>286127</v>
      </c>
    </row>
    <row r="8" spans="1:7" ht="12" customHeight="1" x14ac:dyDescent="0.2">
      <c r="A8" s="19">
        <v>1</v>
      </c>
      <c r="B8" s="20" t="s">
        <v>28</v>
      </c>
      <c r="C8" s="1"/>
      <c r="D8" s="31"/>
      <c r="E8" s="1"/>
      <c r="F8" s="31"/>
      <c r="G8" s="1"/>
    </row>
    <row r="9" spans="1:7" ht="12" customHeight="1" x14ac:dyDescent="0.2">
      <c r="A9" s="19">
        <v>2</v>
      </c>
      <c r="B9" s="20" t="s">
        <v>29</v>
      </c>
      <c r="C9" s="1">
        <f>D9+E9+F9+G9</f>
        <v>473</v>
      </c>
      <c r="D9" s="31">
        <v>127</v>
      </c>
      <c r="E9" s="1">
        <v>116</v>
      </c>
      <c r="F9" s="31">
        <v>115</v>
      </c>
      <c r="G9" s="1">
        <v>115</v>
      </c>
    </row>
    <row r="10" spans="1:7" ht="12" customHeight="1" x14ac:dyDescent="0.2">
      <c r="A10" s="19">
        <v>3</v>
      </c>
      <c r="B10" s="20" t="s">
        <v>30</v>
      </c>
      <c r="C10" s="1">
        <f>D10+E10+F10+G10</f>
        <v>7138</v>
      </c>
      <c r="D10" s="5">
        <v>3370</v>
      </c>
      <c r="E10" s="32">
        <v>50</v>
      </c>
      <c r="F10" s="5">
        <v>2000</v>
      </c>
      <c r="G10" s="32">
        <v>1718</v>
      </c>
    </row>
    <row r="11" spans="1:7" ht="12" customHeight="1" x14ac:dyDescent="0.2">
      <c r="A11" s="19">
        <v>4</v>
      </c>
      <c r="B11" s="20" t="s">
        <v>31</v>
      </c>
      <c r="C11" s="1">
        <f t="shared" ref="C11:C71" si="0">D11+E11+F11+G11</f>
        <v>0</v>
      </c>
      <c r="D11" s="31"/>
      <c r="E11" s="1"/>
      <c r="F11" s="31"/>
      <c r="G11" s="1"/>
    </row>
    <row r="12" spans="1:7" ht="12" customHeight="1" x14ac:dyDescent="0.2">
      <c r="A12" s="19">
        <v>5</v>
      </c>
      <c r="B12" s="20" t="s">
        <v>32</v>
      </c>
      <c r="C12" s="1">
        <f t="shared" si="0"/>
        <v>0</v>
      </c>
      <c r="D12" s="31"/>
      <c r="E12" s="1"/>
      <c r="F12" s="31"/>
      <c r="G12" s="1"/>
    </row>
    <row r="13" spans="1:7" ht="12" customHeight="1" x14ac:dyDescent="0.2">
      <c r="A13" s="19">
        <v>6</v>
      </c>
      <c r="B13" s="20" t="s">
        <v>5</v>
      </c>
      <c r="C13" s="1">
        <f t="shared" si="0"/>
        <v>0</v>
      </c>
      <c r="D13" s="31"/>
      <c r="E13" s="1"/>
      <c r="F13" s="31"/>
      <c r="G13" s="1"/>
    </row>
    <row r="14" spans="1:7" ht="12" customHeight="1" x14ac:dyDescent="0.2">
      <c r="A14" s="19">
        <v>7</v>
      </c>
      <c r="B14" s="20" t="s">
        <v>15</v>
      </c>
      <c r="C14" s="1">
        <f t="shared" si="0"/>
        <v>0</v>
      </c>
      <c r="D14" s="31"/>
      <c r="E14" s="1"/>
      <c r="F14" s="31"/>
      <c r="G14" s="1"/>
    </row>
    <row r="15" spans="1:7" ht="12" customHeight="1" x14ac:dyDescent="0.2">
      <c r="A15" s="19">
        <v>8</v>
      </c>
      <c r="B15" s="20" t="s">
        <v>33</v>
      </c>
      <c r="C15" s="1">
        <f t="shared" si="0"/>
        <v>3068</v>
      </c>
      <c r="D15" s="31">
        <v>68</v>
      </c>
      <c r="E15" s="1">
        <v>500</v>
      </c>
      <c r="F15" s="31">
        <v>500</v>
      </c>
      <c r="G15" s="1">
        <v>2000</v>
      </c>
    </row>
    <row r="16" spans="1:7" ht="12" customHeight="1" x14ac:dyDescent="0.2">
      <c r="A16" s="19">
        <v>9</v>
      </c>
      <c r="B16" s="20" t="s">
        <v>6</v>
      </c>
      <c r="C16" s="1">
        <f t="shared" si="0"/>
        <v>0</v>
      </c>
      <c r="D16" s="31"/>
      <c r="E16" s="1"/>
      <c r="F16" s="31"/>
      <c r="G16" s="1"/>
    </row>
    <row r="17" spans="1:7" ht="12" customHeight="1" x14ac:dyDescent="0.2">
      <c r="A17" s="19">
        <v>10</v>
      </c>
      <c r="B17" s="20" t="s">
        <v>34</v>
      </c>
      <c r="C17" s="1">
        <f t="shared" si="0"/>
        <v>0</v>
      </c>
      <c r="D17" s="31"/>
      <c r="E17" s="1"/>
      <c r="F17" s="31"/>
      <c r="G17" s="1"/>
    </row>
    <row r="18" spans="1:7" ht="12" customHeight="1" x14ac:dyDescent="0.2">
      <c r="A18" s="19">
        <v>11</v>
      </c>
      <c r="B18" s="20" t="s">
        <v>35</v>
      </c>
      <c r="C18" s="1">
        <f t="shared" si="0"/>
        <v>0</v>
      </c>
      <c r="D18" s="31"/>
      <c r="E18" s="1"/>
      <c r="F18" s="31"/>
      <c r="G18" s="1"/>
    </row>
    <row r="19" spans="1:7" ht="12" customHeight="1" x14ac:dyDescent="0.2">
      <c r="A19" s="19">
        <v>13</v>
      </c>
      <c r="B19" s="20" t="s">
        <v>7</v>
      </c>
      <c r="C19" s="1">
        <f t="shared" si="0"/>
        <v>1061</v>
      </c>
      <c r="D19" s="31">
        <v>265</v>
      </c>
      <c r="E19" s="1">
        <v>265</v>
      </c>
      <c r="F19" s="31">
        <v>265</v>
      </c>
      <c r="G19" s="1">
        <v>266</v>
      </c>
    </row>
    <row r="20" spans="1:7" ht="12" customHeight="1" x14ac:dyDescent="0.2">
      <c r="A20" s="19">
        <v>14</v>
      </c>
      <c r="B20" s="20" t="s">
        <v>8</v>
      </c>
      <c r="C20" s="1">
        <f t="shared" si="0"/>
        <v>0</v>
      </c>
      <c r="D20" s="31"/>
      <c r="E20" s="1"/>
      <c r="F20" s="31"/>
      <c r="G20" s="1"/>
    </row>
    <row r="21" spans="1:7" x14ac:dyDescent="0.2">
      <c r="A21" s="19">
        <v>15</v>
      </c>
      <c r="B21" s="20" t="s">
        <v>79</v>
      </c>
      <c r="C21" s="1">
        <f t="shared" si="0"/>
        <v>3150</v>
      </c>
      <c r="D21" s="31">
        <v>25</v>
      </c>
      <c r="E21" s="1">
        <v>1535</v>
      </c>
      <c r="F21" s="31">
        <v>770</v>
      </c>
      <c r="G21" s="1">
        <v>820</v>
      </c>
    </row>
    <row r="22" spans="1:7" ht="12" customHeight="1" x14ac:dyDescent="0.2">
      <c r="A22" s="19">
        <v>16</v>
      </c>
      <c r="B22" s="20" t="s">
        <v>36</v>
      </c>
      <c r="C22" s="1">
        <f t="shared" si="0"/>
        <v>0</v>
      </c>
      <c r="D22" s="31"/>
      <c r="E22" s="1"/>
      <c r="F22" s="31"/>
      <c r="G22" s="1"/>
    </row>
    <row r="23" spans="1:7" ht="12" customHeight="1" x14ac:dyDescent="0.2">
      <c r="A23" s="19">
        <v>17</v>
      </c>
      <c r="B23" s="20" t="s">
        <v>37</v>
      </c>
      <c r="C23" s="1">
        <f t="shared" si="0"/>
        <v>1515</v>
      </c>
      <c r="D23" s="31">
        <v>536</v>
      </c>
      <c r="E23" s="1">
        <v>530</v>
      </c>
      <c r="F23" s="31">
        <v>229</v>
      </c>
      <c r="G23" s="1">
        <v>220</v>
      </c>
    </row>
    <row r="24" spans="1:7" ht="12" customHeight="1" x14ac:dyDescent="0.2">
      <c r="A24" s="19">
        <v>18</v>
      </c>
      <c r="B24" s="20" t="s">
        <v>38</v>
      </c>
      <c r="C24" s="1">
        <f t="shared" si="0"/>
        <v>913954</v>
      </c>
      <c r="D24" s="31">
        <v>251547</v>
      </c>
      <c r="E24" s="1">
        <v>247661</v>
      </c>
      <c r="F24" s="31">
        <v>235803</v>
      </c>
      <c r="G24" s="1">
        <v>178943</v>
      </c>
    </row>
    <row r="25" spans="1:7" ht="12" customHeight="1" x14ac:dyDescent="0.2">
      <c r="A25" s="19">
        <v>19</v>
      </c>
      <c r="B25" s="20" t="s">
        <v>22</v>
      </c>
      <c r="C25" s="1">
        <f t="shared" si="0"/>
        <v>24390</v>
      </c>
      <c r="D25" s="31">
        <v>4815</v>
      </c>
      <c r="E25" s="1">
        <v>6550</v>
      </c>
      <c r="F25" s="31">
        <v>6525</v>
      </c>
      <c r="G25" s="1">
        <v>6500</v>
      </c>
    </row>
    <row r="26" spans="1:7" x14ac:dyDescent="0.2">
      <c r="A26" s="19">
        <v>20</v>
      </c>
      <c r="B26" s="20" t="s">
        <v>61</v>
      </c>
      <c r="C26" s="1">
        <f t="shared" si="0"/>
        <v>106</v>
      </c>
      <c r="D26" s="31">
        <v>27</v>
      </c>
      <c r="E26" s="1">
        <v>29</v>
      </c>
      <c r="F26" s="31">
        <v>26</v>
      </c>
      <c r="G26" s="1">
        <v>24</v>
      </c>
    </row>
    <row r="27" spans="1:7" ht="12" customHeight="1" x14ac:dyDescent="0.2">
      <c r="A27" s="19">
        <v>21</v>
      </c>
      <c r="B27" s="20" t="s">
        <v>39</v>
      </c>
      <c r="C27" s="1">
        <f t="shared" si="0"/>
        <v>0</v>
      </c>
      <c r="D27" s="31"/>
      <c r="E27" s="1"/>
      <c r="F27" s="31"/>
      <c r="G27" s="1"/>
    </row>
    <row r="28" spans="1:7" ht="12" customHeight="1" x14ac:dyDescent="0.2">
      <c r="A28" s="19">
        <v>22</v>
      </c>
      <c r="B28" s="20" t="s">
        <v>40</v>
      </c>
      <c r="C28" s="1">
        <f t="shared" si="0"/>
        <v>0</v>
      </c>
      <c r="D28" s="31"/>
      <c r="E28" s="1"/>
      <c r="F28" s="31"/>
      <c r="G28" s="1"/>
    </row>
    <row r="29" spans="1:7" ht="12" customHeight="1" x14ac:dyDescent="0.2">
      <c r="A29" s="19">
        <v>23</v>
      </c>
      <c r="B29" s="20" t="s">
        <v>62</v>
      </c>
      <c r="C29" s="1">
        <f t="shared" si="0"/>
        <v>0</v>
      </c>
      <c r="D29" s="31"/>
      <c r="E29" s="1"/>
      <c r="F29" s="31"/>
      <c r="G29" s="1"/>
    </row>
    <row r="30" spans="1:7" ht="12" customHeight="1" x14ac:dyDescent="0.2">
      <c r="A30" s="19">
        <v>24</v>
      </c>
      <c r="B30" s="20" t="s">
        <v>23</v>
      </c>
      <c r="C30" s="1">
        <f t="shared" si="0"/>
        <v>0</v>
      </c>
      <c r="D30" s="31"/>
      <c r="E30" s="1"/>
      <c r="F30" s="31"/>
      <c r="G30" s="1"/>
    </row>
    <row r="31" spans="1:7" ht="12" customHeight="1" x14ac:dyDescent="0.2">
      <c r="A31" s="19">
        <v>25</v>
      </c>
      <c r="B31" s="20" t="s">
        <v>63</v>
      </c>
      <c r="C31" s="1">
        <f t="shared" si="0"/>
        <v>825900</v>
      </c>
      <c r="D31" s="31">
        <v>350225</v>
      </c>
      <c r="E31" s="1">
        <v>250225</v>
      </c>
      <c r="F31" s="31">
        <v>150225</v>
      </c>
      <c r="G31" s="1">
        <v>75225</v>
      </c>
    </row>
    <row r="32" spans="1:7" ht="12" customHeight="1" x14ac:dyDescent="0.2">
      <c r="A32" s="19">
        <v>26</v>
      </c>
      <c r="B32" s="20" t="s">
        <v>41</v>
      </c>
      <c r="C32" s="1">
        <f t="shared" si="0"/>
        <v>16050</v>
      </c>
      <c r="D32" s="31">
        <v>1015</v>
      </c>
      <c r="E32" s="1">
        <v>5015</v>
      </c>
      <c r="F32" s="31">
        <v>5010</v>
      </c>
      <c r="G32" s="1">
        <v>5010</v>
      </c>
    </row>
    <row r="33" spans="1:7" ht="12" customHeight="1" x14ac:dyDescent="0.2">
      <c r="A33" s="19">
        <v>27</v>
      </c>
      <c r="B33" s="20" t="s">
        <v>64</v>
      </c>
      <c r="C33" s="1">
        <f t="shared" si="0"/>
        <v>383</v>
      </c>
      <c r="D33" s="31">
        <v>95</v>
      </c>
      <c r="E33" s="1">
        <v>98</v>
      </c>
      <c r="F33" s="31">
        <v>95</v>
      </c>
      <c r="G33" s="1">
        <v>95</v>
      </c>
    </row>
    <row r="34" spans="1:7" ht="12" customHeight="1" x14ac:dyDescent="0.2">
      <c r="A34" s="19">
        <v>28</v>
      </c>
      <c r="B34" s="20" t="s">
        <v>65</v>
      </c>
      <c r="C34" s="1">
        <f t="shared" si="0"/>
        <v>0</v>
      </c>
      <c r="E34" s="32"/>
      <c r="G34" s="32"/>
    </row>
    <row r="35" spans="1:7" ht="12" customHeight="1" x14ac:dyDescent="0.2">
      <c r="A35" s="19">
        <v>29</v>
      </c>
      <c r="B35" s="20" t="s">
        <v>9</v>
      </c>
      <c r="C35" s="1">
        <f t="shared" si="0"/>
        <v>0</v>
      </c>
      <c r="D35" s="31"/>
      <c r="E35" s="1"/>
      <c r="F35" s="31"/>
      <c r="G35" s="1"/>
    </row>
    <row r="36" spans="1:7" ht="12" customHeight="1" x14ac:dyDescent="0.2">
      <c r="A36" s="19">
        <v>30</v>
      </c>
      <c r="B36" s="20" t="s">
        <v>42</v>
      </c>
      <c r="C36" s="1">
        <f t="shared" si="0"/>
        <v>0</v>
      </c>
      <c r="D36" s="31"/>
      <c r="E36" s="1"/>
      <c r="F36" s="31"/>
      <c r="G36" s="1"/>
    </row>
    <row r="37" spans="1:7" ht="12" customHeight="1" x14ac:dyDescent="0.2">
      <c r="A37" s="19">
        <v>31</v>
      </c>
      <c r="B37" s="20" t="s">
        <v>43</v>
      </c>
      <c r="C37" s="1">
        <f t="shared" si="0"/>
        <v>1380</v>
      </c>
      <c r="D37" s="31">
        <v>65</v>
      </c>
      <c r="E37" s="1">
        <v>527</v>
      </c>
      <c r="F37" s="31">
        <v>500</v>
      </c>
      <c r="G37" s="1">
        <v>288</v>
      </c>
    </row>
    <row r="38" spans="1:7" ht="12" customHeight="1" x14ac:dyDescent="0.2">
      <c r="A38" s="19">
        <v>32</v>
      </c>
      <c r="B38" s="20" t="s">
        <v>44</v>
      </c>
      <c r="C38" s="1">
        <f t="shared" si="0"/>
        <v>0</v>
      </c>
      <c r="D38" s="31"/>
      <c r="E38" s="1"/>
      <c r="F38" s="31"/>
      <c r="G38" s="1"/>
    </row>
    <row r="39" spans="1:7" ht="12" customHeight="1" x14ac:dyDescent="0.2">
      <c r="A39" s="19">
        <v>33</v>
      </c>
      <c r="B39" s="20" t="s">
        <v>45</v>
      </c>
      <c r="C39" s="1">
        <f t="shared" si="0"/>
        <v>0</v>
      </c>
      <c r="D39" s="31"/>
      <c r="E39" s="1"/>
      <c r="F39" s="31"/>
      <c r="G39" s="1"/>
    </row>
    <row r="40" spans="1:7" ht="12" customHeight="1" x14ac:dyDescent="0.2">
      <c r="A40" s="19">
        <v>34</v>
      </c>
      <c r="B40" s="20" t="s">
        <v>46</v>
      </c>
      <c r="C40" s="1">
        <f t="shared" si="0"/>
        <v>0</v>
      </c>
      <c r="D40" s="31"/>
      <c r="E40" s="1"/>
      <c r="F40" s="31"/>
      <c r="G40" s="1"/>
    </row>
    <row r="41" spans="1:7" ht="12" customHeight="1" x14ac:dyDescent="0.2">
      <c r="A41" s="19">
        <v>35</v>
      </c>
      <c r="B41" s="20" t="s">
        <v>66</v>
      </c>
      <c r="C41" s="1">
        <f t="shared" si="0"/>
        <v>0</v>
      </c>
      <c r="D41" s="31"/>
      <c r="E41" s="1"/>
      <c r="F41" s="31"/>
      <c r="G41" s="1"/>
    </row>
    <row r="42" spans="1:7" x14ac:dyDescent="0.2">
      <c r="A42" s="19">
        <v>36</v>
      </c>
      <c r="B42" s="20" t="s">
        <v>26</v>
      </c>
      <c r="C42" s="1"/>
      <c r="D42" s="31"/>
      <c r="E42" s="1"/>
      <c r="F42" s="31"/>
      <c r="G42" s="1"/>
    </row>
    <row r="43" spans="1:7" ht="12" customHeight="1" x14ac:dyDescent="0.2">
      <c r="A43" s="19">
        <v>37</v>
      </c>
      <c r="B43" s="20" t="s">
        <v>47</v>
      </c>
      <c r="C43" s="1">
        <f t="shared" si="0"/>
        <v>61192</v>
      </c>
      <c r="D43" s="31">
        <v>17050</v>
      </c>
      <c r="E43" s="1">
        <v>16050</v>
      </c>
      <c r="F43" s="31">
        <v>16050</v>
      </c>
      <c r="G43" s="1">
        <v>12042</v>
      </c>
    </row>
    <row r="44" spans="1:7" ht="22.5" x14ac:dyDescent="0.2">
      <c r="A44" s="21">
        <v>38</v>
      </c>
      <c r="B44" s="22" t="s">
        <v>48</v>
      </c>
      <c r="C44" s="1">
        <f t="shared" si="0"/>
        <v>0</v>
      </c>
      <c r="D44" s="31"/>
      <c r="E44" s="1"/>
      <c r="F44" s="31"/>
      <c r="G44" s="1"/>
    </row>
    <row r="45" spans="1:7" ht="33.75" x14ac:dyDescent="0.2">
      <c r="A45" s="23">
        <v>39</v>
      </c>
      <c r="B45" s="20" t="s">
        <v>49</v>
      </c>
      <c r="C45" s="1">
        <f t="shared" si="0"/>
        <v>0</v>
      </c>
      <c r="D45" s="31"/>
      <c r="E45" s="1"/>
      <c r="F45" s="31"/>
      <c r="G45" s="1"/>
    </row>
    <row r="46" spans="1:7" ht="22.15" customHeight="1" x14ac:dyDescent="0.2">
      <c r="A46" s="19">
        <v>40</v>
      </c>
      <c r="B46" s="20" t="s">
        <v>67</v>
      </c>
      <c r="C46" s="1">
        <f t="shared" si="0"/>
        <v>0</v>
      </c>
      <c r="D46" s="31"/>
      <c r="E46" s="1"/>
      <c r="F46" s="31"/>
      <c r="G46" s="1"/>
    </row>
    <row r="47" spans="1:7" ht="12" customHeight="1" x14ac:dyDescent="0.2">
      <c r="A47" s="19">
        <v>41</v>
      </c>
      <c r="B47" s="20" t="s">
        <v>68</v>
      </c>
      <c r="C47" s="1">
        <f t="shared" si="0"/>
        <v>0</v>
      </c>
      <c r="D47" s="31"/>
      <c r="E47" s="1"/>
      <c r="F47" s="31"/>
      <c r="G47" s="1"/>
    </row>
    <row r="48" spans="1:7" ht="12" customHeight="1" x14ac:dyDescent="0.2">
      <c r="A48" s="19">
        <v>42</v>
      </c>
      <c r="B48" s="20" t="s">
        <v>50</v>
      </c>
      <c r="C48" s="1">
        <f t="shared" si="0"/>
        <v>0</v>
      </c>
      <c r="D48" s="31"/>
      <c r="E48" s="1"/>
      <c r="F48" s="31"/>
      <c r="G48" s="1"/>
    </row>
    <row r="49" spans="1:7" ht="12" customHeight="1" x14ac:dyDescent="0.2">
      <c r="A49" s="19">
        <v>43</v>
      </c>
      <c r="B49" s="20" t="s">
        <v>51</v>
      </c>
      <c r="C49" s="1">
        <f t="shared" si="0"/>
        <v>0</v>
      </c>
      <c r="D49" s="31"/>
      <c r="E49" s="1"/>
      <c r="F49" s="31"/>
      <c r="G49" s="1"/>
    </row>
    <row r="50" spans="1:7" ht="12" customHeight="1" x14ac:dyDescent="0.2">
      <c r="A50" s="19">
        <v>44</v>
      </c>
      <c r="B50" s="20" t="s">
        <v>52</v>
      </c>
      <c r="C50" s="1">
        <f t="shared" si="0"/>
        <v>100</v>
      </c>
      <c r="D50" s="31">
        <v>25</v>
      </c>
      <c r="E50" s="1">
        <v>25</v>
      </c>
      <c r="F50" s="31">
        <v>25</v>
      </c>
      <c r="G50" s="1">
        <v>25</v>
      </c>
    </row>
    <row r="51" spans="1:7" ht="12" customHeight="1" x14ac:dyDescent="0.2">
      <c r="A51" s="19">
        <v>45</v>
      </c>
      <c r="B51" s="20" t="s">
        <v>53</v>
      </c>
      <c r="C51" s="1">
        <f t="shared" si="0"/>
        <v>0</v>
      </c>
      <c r="D51" s="31"/>
      <c r="E51" s="1"/>
      <c r="F51" s="31"/>
      <c r="G51" s="1"/>
    </row>
    <row r="52" spans="1:7" ht="12" customHeight="1" x14ac:dyDescent="0.2">
      <c r="A52" s="19">
        <v>46</v>
      </c>
      <c r="B52" s="20" t="s">
        <v>54</v>
      </c>
      <c r="C52" s="1">
        <f t="shared" si="0"/>
        <v>0</v>
      </c>
      <c r="D52" s="31"/>
      <c r="E52" s="1"/>
      <c r="F52" s="31"/>
      <c r="G52" s="1"/>
    </row>
    <row r="53" spans="1:7" ht="12" customHeight="1" x14ac:dyDescent="0.2">
      <c r="A53" s="19">
        <v>47</v>
      </c>
      <c r="B53" s="20" t="s">
        <v>10</v>
      </c>
      <c r="C53" s="31">
        <f t="shared" si="0"/>
        <v>3994</v>
      </c>
      <c r="D53" s="1">
        <v>290</v>
      </c>
      <c r="E53" s="31">
        <v>831</v>
      </c>
      <c r="F53" s="1">
        <v>930</v>
      </c>
      <c r="G53" s="1">
        <v>1943</v>
      </c>
    </row>
    <row r="54" spans="1:7" ht="12" customHeight="1" x14ac:dyDescent="0.2">
      <c r="A54" s="19">
        <v>48</v>
      </c>
      <c r="B54" s="20" t="s">
        <v>59</v>
      </c>
      <c r="C54" s="1">
        <f t="shared" si="0"/>
        <v>0</v>
      </c>
      <c r="D54" s="31"/>
      <c r="E54" s="1"/>
      <c r="F54" s="31"/>
      <c r="G54" s="1"/>
    </row>
    <row r="55" spans="1:7" x14ac:dyDescent="0.2">
      <c r="A55" s="23">
        <v>49</v>
      </c>
      <c r="B55" s="20" t="s">
        <v>69</v>
      </c>
      <c r="C55" s="1">
        <f t="shared" si="0"/>
        <v>0</v>
      </c>
      <c r="D55" s="31"/>
      <c r="E55" s="1"/>
      <c r="F55" s="31"/>
      <c r="G55" s="1"/>
    </row>
    <row r="56" spans="1:7" ht="22.5" x14ac:dyDescent="0.2">
      <c r="A56" s="19">
        <v>50</v>
      </c>
      <c r="B56" s="20" t="s">
        <v>55</v>
      </c>
      <c r="C56" s="1">
        <f t="shared" si="0"/>
        <v>0</v>
      </c>
      <c r="D56" s="31"/>
      <c r="E56" s="1"/>
      <c r="F56" s="31"/>
      <c r="G56" s="1"/>
    </row>
    <row r="57" spans="1:7" ht="12" customHeight="1" x14ac:dyDescent="0.2">
      <c r="A57" s="19">
        <v>51</v>
      </c>
      <c r="B57" s="20" t="s">
        <v>56</v>
      </c>
      <c r="C57" s="1">
        <f t="shared" si="0"/>
        <v>0</v>
      </c>
      <c r="D57" s="31"/>
      <c r="E57" s="1"/>
      <c r="F57" s="31"/>
      <c r="G57" s="1"/>
    </row>
    <row r="58" spans="1:7" ht="12" customHeight="1" x14ac:dyDescent="0.2">
      <c r="A58" s="19">
        <v>52</v>
      </c>
      <c r="B58" s="20" t="s">
        <v>60</v>
      </c>
      <c r="C58" s="1">
        <f t="shared" si="0"/>
        <v>0</v>
      </c>
      <c r="D58" s="31"/>
      <c r="E58" s="1"/>
      <c r="F58" s="31"/>
      <c r="G58" s="1"/>
    </row>
    <row r="59" spans="1:7" ht="12" customHeight="1" x14ac:dyDescent="0.2">
      <c r="A59" s="19">
        <v>53</v>
      </c>
      <c r="B59" s="37" t="s">
        <v>24</v>
      </c>
      <c r="C59" s="1">
        <f t="shared" si="0"/>
        <v>0</v>
      </c>
      <c r="D59" s="31"/>
      <c r="E59" s="1"/>
      <c r="F59" s="31"/>
      <c r="G59" s="1"/>
    </row>
    <row r="60" spans="1:7" ht="12" customHeight="1" x14ac:dyDescent="0.2">
      <c r="A60" s="19">
        <v>54</v>
      </c>
      <c r="B60" s="37" t="s">
        <v>80</v>
      </c>
      <c r="C60" s="1">
        <f t="shared" si="0"/>
        <v>3572</v>
      </c>
      <c r="D60" s="31">
        <v>893</v>
      </c>
      <c r="E60" s="1">
        <v>893</v>
      </c>
      <c r="F60" s="31">
        <v>893</v>
      </c>
      <c r="G60" s="1">
        <v>893</v>
      </c>
    </row>
    <row r="61" spans="1:7" ht="12" customHeight="1" x14ac:dyDescent="0.2">
      <c r="A61" s="19">
        <v>55</v>
      </c>
      <c r="B61" s="20" t="s">
        <v>57</v>
      </c>
      <c r="C61" s="1">
        <f t="shared" si="0"/>
        <v>0</v>
      </c>
      <c r="D61" s="31"/>
      <c r="E61" s="1"/>
      <c r="F61" s="31"/>
      <c r="G61" s="1"/>
    </row>
    <row r="62" spans="1:7" ht="12" customHeight="1" x14ac:dyDescent="0.2">
      <c r="A62" s="19">
        <v>56</v>
      </c>
      <c r="B62" s="20" t="s">
        <v>27</v>
      </c>
      <c r="C62" s="1">
        <f t="shared" si="0"/>
        <v>0</v>
      </c>
      <c r="D62" s="31"/>
      <c r="E62" s="1"/>
      <c r="F62" s="31"/>
      <c r="G62" s="1"/>
    </row>
    <row r="63" spans="1:7" ht="12" customHeight="1" x14ac:dyDescent="0.2">
      <c r="A63" s="19">
        <v>57</v>
      </c>
      <c r="B63" s="20" t="s">
        <v>81</v>
      </c>
      <c r="C63" s="1">
        <f t="shared" si="0"/>
        <v>0</v>
      </c>
      <c r="D63" s="31"/>
      <c r="E63" s="1"/>
      <c r="F63" s="31"/>
      <c r="G63" s="1"/>
    </row>
    <row r="64" spans="1:7" ht="12" customHeight="1" x14ac:dyDescent="0.2">
      <c r="A64" s="19">
        <v>58</v>
      </c>
      <c r="B64" s="20" t="s">
        <v>70</v>
      </c>
      <c r="C64" s="1">
        <f t="shared" si="0"/>
        <v>0</v>
      </c>
      <c r="D64" s="31"/>
      <c r="E64" s="1"/>
      <c r="F64" s="31"/>
      <c r="G64" s="1"/>
    </row>
    <row r="65" spans="1:7" ht="12" customHeight="1" x14ac:dyDescent="0.2">
      <c r="A65" s="19">
        <v>59</v>
      </c>
      <c r="B65" s="20" t="s">
        <v>71</v>
      </c>
      <c r="C65" s="1">
        <f t="shared" si="0"/>
        <v>0</v>
      </c>
      <c r="D65" s="31"/>
      <c r="E65" s="1"/>
      <c r="F65" s="31"/>
      <c r="G65" s="1"/>
    </row>
    <row r="66" spans="1:7" ht="21" customHeight="1" x14ac:dyDescent="0.2">
      <c r="A66" s="19">
        <v>60</v>
      </c>
      <c r="B66" s="20" t="s">
        <v>72</v>
      </c>
      <c r="C66" s="1">
        <f t="shared" si="0"/>
        <v>0</v>
      </c>
      <c r="D66" s="31"/>
      <c r="E66" s="1"/>
      <c r="F66" s="31"/>
      <c r="G66" s="1"/>
    </row>
    <row r="67" spans="1:7" ht="12" customHeight="1" x14ac:dyDescent="0.2">
      <c r="A67" s="19">
        <v>61</v>
      </c>
      <c r="B67" s="20" t="s">
        <v>73</v>
      </c>
      <c r="C67" s="1">
        <f t="shared" si="0"/>
        <v>0</v>
      </c>
      <c r="D67" s="31"/>
      <c r="E67" s="1"/>
      <c r="F67" s="31"/>
      <c r="G67" s="1"/>
    </row>
    <row r="68" spans="1:7" ht="12" customHeight="1" x14ac:dyDescent="0.2">
      <c r="A68" s="19">
        <v>62</v>
      </c>
      <c r="B68" s="20" t="s">
        <v>74</v>
      </c>
      <c r="C68" s="1">
        <f t="shared" si="0"/>
        <v>0</v>
      </c>
      <c r="D68" s="31"/>
      <c r="E68" s="1"/>
      <c r="F68" s="31"/>
      <c r="G68" s="1"/>
    </row>
    <row r="69" spans="1:7" ht="12" customHeight="1" x14ac:dyDescent="0.2">
      <c r="A69" s="19">
        <v>63</v>
      </c>
      <c r="B69" s="20" t="s">
        <v>75</v>
      </c>
      <c r="C69" s="1">
        <f t="shared" si="0"/>
        <v>0</v>
      </c>
      <c r="D69" s="31"/>
      <c r="E69" s="1"/>
      <c r="F69" s="31"/>
      <c r="G69" s="1"/>
    </row>
    <row r="70" spans="1:7" ht="12" customHeight="1" x14ac:dyDescent="0.2">
      <c r="A70" s="19">
        <v>64</v>
      </c>
      <c r="B70" s="20" t="s">
        <v>76</v>
      </c>
      <c r="C70" s="1">
        <f t="shared" si="0"/>
        <v>0</v>
      </c>
      <c r="D70" s="31"/>
      <c r="E70" s="1"/>
      <c r="F70" s="31"/>
      <c r="G70" s="1"/>
    </row>
    <row r="71" spans="1:7" ht="12" customHeight="1" x14ac:dyDescent="0.2">
      <c r="A71" s="24">
        <v>65</v>
      </c>
      <c r="B71" s="25" t="s">
        <v>58</v>
      </c>
      <c r="C71" s="26">
        <f t="shared" si="0"/>
        <v>0</v>
      </c>
      <c r="D71" s="38"/>
      <c r="E71" s="26"/>
      <c r="F71" s="38"/>
      <c r="G71" s="26"/>
    </row>
    <row r="72" spans="1:7" ht="12" customHeight="1" x14ac:dyDescent="0.2">
      <c r="C72" s="27"/>
    </row>
    <row r="73" spans="1:7" ht="12" customHeight="1" x14ac:dyDescent="0.2">
      <c r="C73" s="27"/>
    </row>
    <row r="74" spans="1:7" ht="12" customHeight="1" x14ac:dyDescent="0.2">
      <c r="C74" s="27"/>
    </row>
    <row r="75" spans="1:7" ht="12" customHeight="1" x14ac:dyDescent="0.2">
      <c r="C75" s="27"/>
    </row>
    <row r="76" spans="1:7" ht="12" customHeight="1" x14ac:dyDescent="0.2">
      <c r="C76" s="27"/>
    </row>
    <row r="77" spans="1:7" ht="12" customHeight="1" x14ac:dyDescent="0.2">
      <c r="C77" s="27"/>
    </row>
    <row r="78" spans="1:7" ht="12" customHeight="1" x14ac:dyDescent="0.2">
      <c r="C78" s="27"/>
    </row>
    <row r="79" spans="1:7" ht="12" customHeight="1" x14ac:dyDescent="0.2">
      <c r="C79" s="27"/>
    </row>
    <row r="80" spans="1:7" ht="12" customHeight="1" x14ac:dyDescent="0.2">
      <c r="C80" s="27"/>
    </row>
    <row r="81" spans="3:3" ht="12" customHeight="1" x14ac:dyDescent="0.2">
      <c r="C81" s="27"/>
    </row>
    <row r="82" spans="3:3" ht="12" customHeight="1" x14ac:dyDescent="0.2">
      <c r="C82" s="27"/>
    </row>
  </sheetData>
  <mergeCells count="9">
    <mergeCell ref="B1:G1"/>
    <mergeCell ref="B2:G2"/>
    <mergeCell ref="A4:A5"/>
    <mergeCell ref="B4:B5"/>
    <mergeCell ref="C4:C5"/>
    <mergeCell ref="D4:D5"/>
    <mergeCell ref="E4:E5"/>
    <mergeCell ref="F4:F5"/>
    <mergeCell ref="G4:G5"/>
  </mergeCells>
  <phoneticPr fontId="1" type="noConversion"/>
  <pageMargins left="0.15748031496062992" right="0.15748031496062992" top="0.43307086614173229" bottom="0.27559055118110237" header="0.27559055118110237" footer="0.19685039370078741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TG</vt:lpstr>
      <vt:lpstr>BS</vt:lpstr>
      <vt:lpstr>FEN</vt:lpstr>
      <vt:lpstr>VP</vt:lpstr>
      <vt:lpstr>TG!Print_Titles</vt:lpstr>
    </vt:vector>
  </TitlesOfParts>
  <Company>MEF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aaa</dc:creator>
  <cp:lastModifiedBy>LILIANA PECHEANU</cp:lastModifiedBy>
  <cp:lastPrinted>2019-04-22T13:37:05Z</cp:lastPrinted>
  <dcterms:created xsi:type="dcterms:W3CDTF">2011-02-09T07:07:22Z</dcterms:created>
  <dcterms:modified xsi:type="dcterms:W3CDTF">2019-05-30T06:42:55Z</dcterms:modified>
</cp:coreProperties>
</file>