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transferuri instit.publice" sheetId="3" r:id="rId3"/>
    <sheet name="cotizatii" sheetId="4" r:id="rId4"/>
    <sheet name="proiecte 58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<sst xmlns="http://schemas.openxmlformats.org/spreadsheetml/2006/main" count="557" uniqueCount="216">
  <si>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</si>
  <si>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</si>
  <si>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</si>
  <si>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</si>
  <si>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</si>
  <si>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</si>
  <si>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</si>
  <si>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</si>
  <si>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</si>
  <si>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</si>
  <si>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</si>
  <si>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</si>
  <si>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</si>
  <si>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</si>
  <si>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</si>
  <si>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</si>
  <si>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</si>
  <si>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</si>
  <si>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</si>
  <si>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</si>
  <si>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</si>
  <si>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</si>
  <si>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</si>
  <si>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</si>
  <si>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</si>
  <si>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</si>
  <si>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</si>
  <si>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</si>
  <si>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</si>
  <si>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</si>
  <si>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</si>
  <si>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</si>
  <si>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</si>
  <si>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</si>
  <si>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15,05,2023</t>
  </si>
  <si>
    <t>engie romania</t>
  </si>
  <si>
    <t>gaze naturale</t>
  </si>
  <si>
    <t>enel romania</t>
  </si>
  <si>
    <t>enel energie</t>
  </si>
  <si>
    <t>salubrizare</t>
  </si>
  <si>
    <t>salubritate</t>
  </si>
  <si>
    <t>mf</t>
  </si>
  <si>
    <t>tva fti</t>
  </si>
  <si>
    <t>alimentare fti</t>
  </si>
  <si>
    <t>rapps</t>
  </si>
  <si>
    <t>servicii</t>
  </si>
  <si>
    <t>16,05,2023</t>
  </si>
  <si>
    <t>reintregire comision</t>
  </si>
  <si>
    <t>pf</t>
  </si>
  <si>
    <t>ch deplasare</t>
  </si>
  <si>
    <t>17,05,2023</t>
  </si>
  <si>
    <t>omv petrom</t>
  </si>
  <si>
    <t>carburanti</t>
  </si>
  <si>
    <t>posta romana</t>
  </si>
  <si>
    <t>servicii postale</t>
  </si>
  <si>
    <t>logika it solutions</t>
  </si>
  <si>
    <t xml:space="preserve">best auto </t>
  </si>
  <si>
    <t>servicii spalatorie</t>
  </si>
  <si>
    <t>manpres distribution</t>
  </si>
  <si>
    <t>abonament</t>
  </si>
  <si>
    <t>18,05,2023</t>
  </si>
  <si>
    <t>dgrfp timisoara</t>
  </si>
  <si>
    <t>materiale</t>
  </si>
  <si>
    <t>en el</t>
  </si>
  <si>
    <t>apa nova</t>
  </si>
  <si>
    <t>apa rece</t>
  </si>
  <si>
    <t>apa rece si salubritate</t>
  </si>
  <si>
    <t>ibm</t>
  </si>
  <si>
    <t xml:space="preserve">industrial galaxy </t>
  </si>
  <si>
    <t>romaqua group</t>
  </si>
  <si>
    <t>materiale protocol</t>
  </si>
  <si>
    <t>allianz tiriac</t>
  </si>
  <si>
    <t>asigurari</t>
  </si>
  <si>
    <t>chirie</t>
  </si>
  <si>
    <t>mediatrust</t>
  </si>
  <si>
    <t>tmau</t>
  </si>
  <si>
    <t>19,05,2023</t>
  </si>
  <si>
    <t>dgrfp brasov</t>
  </si>
  <si>
    <t>servicii telecomunicatii</t>
  </si>
  <si>
    <t>biamar impex</t>
  </si>
  <si>
    <t>histria international</t>
  </si>
  <si>
    <t>nesty auto service</t>
  </si>
  <si>
    <t>reparatii</t>
  </si>
  <si>
    <t>taxa pod</t>
  </si>
  <si>
    <t>bilet avion</t>
  </si>
  <si>
    <t>travel time</t>
  </si>
  <si>
    <t>comision gaze</t>
  </si>
  <si>
    <t>bpt traduceri</t>
  </si>
  <si>
    <t>servicii traduceri</t>
  </si>
  <si>
    <t>monitorul oficial</t>
  </si>
  <si>
    <t>publicari</t>
  </si>
  <si>
    <t>total</t>
  </si>
  <si>
    <t>BUGET DE STAT</t>
  </si>
  <si>
    <t>TVA pt plata pt serv juridice</t>
  </si>
  <si>
    <t>MF</t>
  </si>
  <si>
    <t>alim cont banca pt plata serv juridice</t>
  </si>
  <si>
    <t>PERSOANA JURIDICA</t>
  </si>
  <si>
    <t>plata furnizor serv juridice si de reprezentare</t>
  </si>
  <si>
    <t>alim cont banca -chelt jud.</t>
  </si>
  <si>
    <t>alim cont banca - marja pt plata serv juridice</t>
  </si>
  <si>
    <t>cheltuieli judecata</t>
  </si>
  <si>
    <t>PERSOANA FIZICA</t>
  </si>
  <si>
    <t>cheltuieli judecata si executare</t>
  </si>
  <si>
    <t>onorariu curator</t>
  </si>
  <si>
    <t>cheltuieli judiciare</t>
  </si>
  <si>
    <t>cheltuieli fotocopiere</t>
  </si>
  <si>
    <t xml:space="preserve"> </t>
  </si>
  <si>
    <t>Clasificatie bugetara</t>
  </si>
  <si>
    <t xml:space="preserve">SUMA 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</si>
  <si>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</si>
  <si>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</si>
  <si>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</si>
  <si>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</si>
  <si>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</si>
  <si>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</si>
  <si>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</si>
  <si>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</si>
  <si>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</si>
  <si>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</si>
  <si>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</si>
  <si>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</si>
  <si>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</si>
  <si>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</si>
  <si>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</si>
  <si>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</si>
  <si>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</si>
  <si>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</si>
  <si>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</si>
  <si>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</si>
  <si>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</si>
  <si>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</si>
  <si>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</si>
  <si>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</si>
  <si>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</si>
  <si>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</si>
  <si>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</si>
  <si>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</si>
  <si>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</si>
  <si>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</si>
  <si>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</si>
  <si>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</si>
  <si>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</si>
  <si>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</si>
  <si>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</si>
  <si>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</si>
  <si>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</si>
  <si>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</si>
  <si>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</si>
  <si>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</si>
  <si>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</si>
  <si>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</si>
  <si>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</si>
  <si>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</si>
  <si>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</si>
  <si>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</si>
  <si>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19.05.2023</t>
  </si>
  <si>
    <t>BIROU EXPERTIZE</t>
  </si>
  <si>
    <t>onorariu expertize dosar 6903/118/2021/a1</t>
  </si>
  <si>
    <t>onorariu expertize dosar 5253/256/2022</t>
  </si>
  <si>
    <t>onorariu expertize dosar 564/188/2020</t>
  </si>
  <si>
    <t>onorariu expertize dosar 18979/280/2021</t>
  </si>
  <si>
    <t>onorariu expertize dosar 6512/205/2021</t>
  </si>
  <si>
    <t>onorariu expertize dosar 22659/281/2020</t>
  </si>
  <si>
    <t>onorariu expertize dosar 12416/1748/2022</t>
  </si>
  <si>
    <t>onorariu expertize dosar 12120/306/2021</t>
  </si>
  <si>
    <t>onorariu expertize dosar 20885/245/2022</t>
  </si>
  <si>
    <t>onorariu expertize dosar 1043/249/2021</t>
  </si>
  <si>
    <t>onorariu expertize dosar 25684/4/2022</t>
  </si>
  <si>
    <t>onorariu expertize dosar 835/326/2021</t>
  </si>
  <si>
    <t>onorariu expertize dosar 10171/211/2019</t>
  </si>
  <si>
    <t>onorariu expertize dosar 19387/212/2021</t>
  </si>
  <si>
    <t>onorariu expertize dosar 23302/233/2020</t>
  </si>
  <si>
    <t>onorariu expertize dosar 8110/200/2022</t>
  </si>
  <si>
    <t>onorariu expertize dosar 1067/211/2020</t>
  </si>
  <si>
    <t>onorariu expertize dosar 17358/271/2021</t>
  </si>
  <si>
    <t>onorariu expertize dosar 4940/118/2021/a4</t>
  </si>
  <si>
    <t>onorariu expertize dosar 14328/180/2022</t>
  </si>
  <si>
    <t>16.05.2023</t>
  </si>
  <si>
    <t>poprire DE 161/2023</t>
  </si>
  <si>
    <t>poprire DE 133/2023</t>
  </si>
  <si>
    <t>poprire DE 149/2023</t>
  </si>
  <si>
    <t>poprire DE 123/2023</t>
  </si>
  <si>
    <t>poprire DE 155/2023</t>
  </si>
  <si>
    <t>poprire DE 4662/2022</t>
  </si>
  <si>
    <t>17.05.2023</t>
  </si>
  <si>
    <t>poprire DE 354/2022</t>
  </si>
  <si>
    <t>poprire DE 361/2022</t>
  </si>
  <si>
    <t>poprire DE 569/2022</t>
  </si>
  <si>
    <t>poprire DE 568/2022</t>
  </si>
  <si>
    <t>poprire DE 567/2022</t>
  </si>
  <si>
    <t>11.05.2023</t>
  </si>
  <si>
    <t>ASPAAS</t>
  </si>
  <si>
    <t>15.05.2023</t>
  </si>
  <si>
    <t>OP 7656</t>
  </si>
  <si>
    <t>ACHIZITIE SERVICII INCHIRIERE AUTO CU SOFER - PROIECT ACP 1 - 58.14.01</t>
  </si>
  <si>
    <t>SELECT DIPLOMATIC GROUP</t>
  </si>
  <si>
    <t>OP 7657</t>
  </si>
  <si>
    <t>ACHIZITIE SERVICII INCHIRIERE AUTO CU SOFER - PROIECT ACP 1 - 58.14.02</t>
  </si>
  <si>
    <t>OP 7690</t>
  </si>
  <si>
    <t>OP 7678</t>
  </si>
  <si>
    <t>OP 7687</t>
  </si>
  <si>
    <t>ABONAMENT PURIFICATOARE APA CTR - PROIECT ACP 1 - 58.14.01</t>
  </si>
  <si>
    <t>LA FANTANA</t>
  </si>
  <si>
    <t>OP 7688</t>
  </si>
  <si>
    <t>ABONAMENT PURIFICATOARE APA CTR - PROIECT ACP 1 - 58.14.02</t>
  </si>
  <si>
    <t>OP 7689</t>
  </si>
  <si>
    <t>ABONAMENT PURIFICATOARE APA CTR - PROIECT ACP 1 - 58.14.03</t>
  </si>
  <si>
    <t>OP 7682</t>
  </si>
  <si>
    <t>ALIMENTARE CONT CUMPARARE VALUTA OECD BEPS</t>
  </si>
  <si>
    <t>CEC</t>
  </si>
  <si>
    <t>OP 7683</t>
  </si>
  <si>
    <t>ALIMENTARE CONT CUMPARARE VALUTA OECD FORUMUL G</t>
  </si>
  <si>
    <t>15-19 mai 2023</t>
  </si>
  <si>
    <t>TRANSFERURI INTRE UNITATI ALE ADMINISTRATIEI PUBLICE</t>
  </si>
  <si>
    <t>REINTREGIRE CH AMORTIZARE APRILIE 2023 - PROIECT SEE ACP 70099 - 58.33.02</t>
  </si>
  <si>
    <t>REINTREGIRE CH AMORTIZARE SEPTEMBRIE 2022 - MARTIE 2023 - PROIECT SEE ACP 70099 - 58.33.02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</si>
</sst>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  <numFmt numFmtId="172" formatCode="#,##0.00\ _l_e_i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1"/>
      <family val="0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166" fontId="14" fillId="0" borderId="14" xfId="57" applyNumberFormat="1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14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0" fontId="28" fillId="0" borderId="30" xfId="59" applyFont="1" applyFill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28" fillId="0" borderId="30" xfId="0" applyFont="1" applyBorder="1" applyAlignment="1">
      <alignment horizontal="justify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0" fontId="0" fillId="0" borderId="46" xfId="0" applyFont="1" applyBorder="1" applyAlignment="1">
      <alignment/>
    </xf>
    <xf numFmtId="169" fontId="0" fillId="0" borderId="47" xfId="0" applyNumberFormat="1" applyFont="1" applyBorder="1" applyAlignment="1">
      <alignment/>
    </xf>
    <xf numFmtId="0" fontId="0" fillId="0" borderId="40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169" fontId="0" fillId="0" borderId="20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172" fontId="0" fillId="0" borderId="56" xfId="42" applyNumberFormat="1" applyFont="1" applyFill="1" applyBorder="1" applyAlignment="1" applyProtection="1">
      <alignment horizontal="right"/>
      <protection/>
    </xf>
    <xf numFmtId="0" fontId="0" fillId="0" borderId="57" xfId="0" applyBorder="1" applyAlignment="1">
      <alignment horizontal="center"/>
    </xf>
    <xf numFmtId="172" fontId="0" fillId="0" borderId="58" xfId="0" applyNumberFormat="1" applyBorder="1" applyAlignment="1">
      <alignment horizontal="right"/>
    </xf>
    <xf numFmtId="172" fontId="0" fillId="0" borderId="32" xfId="42" applyNumberFormat="1" applyFont="1" applyFill="1" applyBorder="1" applyAlignment="1" applyProtection="1">
      <alignment horizontal="right"/>
      <protection/>
    </xf>
    <xf numFmtId="0" fontId="0" fillId="0" borderId="5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9" fillId="0" borderId="60" xfId="0" applyFont="1" applyBorder="1" applyAlignment="1">
      <alignment horizontal="right"/>
    </xf>
    <xf numFmtId="172" fontId="19" fillId="0" borderId="61" xfId="0" applyNumberFormat="1" applyFont="1" applyBorder="1" applyAlignment="1">
      <alignment horizontal="right"/>
    </xf>
    <xf numFmtId="0" fontId="29" fillId="0" borderId="30" xfId="57" applyFont="1" applyFill="1" applyBorder="1" applyAlignment="1">
      <alignment horizontal="left" wrapText="1"/>
      <protection/>
    </xf>
    <xf numFmtId="0" fontId="29" fillId="0" borderId="30" xfId="57" applyFont="1" applyFill="1" applyBorder="1" applyAlignment="1">
      <alignment horizontal="center" wrapText="1"/>
      <protection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0" fontId="29" fillId="0" borderId="30" xfId="57" applyFont="1" applyFill="1" applyBorder="1" applyAlignment="1">
      <alignment horizontal="center"/>
      <protection/>
    </xf>
    <xf numFmtId="171" fontId="29" fillId="0" borderId="62" xfId="57" applyNumberFormat="1" applyFont="1" applyFill="1" applyBorder="1" applyAlignment="1">
      <alignment horizontal="center"/>
      <protection/>
    </xf>
    <xf numFmtId="4" fontId="29" fillId="0" borderId="63" xfId="57" applyNumberFormat="1" applyFont="1" applyFill="1" applyBorder="1" applyAlignment="1">
      <alignment horizontal="right"/>
      <protection/>
    </xf>
    <xf numFmtId="14" fontId="14" fillId="0" borderId="19" xfId="0" applyNumberFormat="1" applyFont="1" applyBorder="1" applyAlignment="1">
      <alignment/>
    </xf>
    <xf numFmtId="14" fontId="14" fillId="0" borderId="19" xfId="0" applyNumberFormat="1" applyFont="1" applyBorder="1" applyAlignment="1">
      <alignment horizontal="center"/>
    </xf>
    <xf numFmtId="0" fontId="14" fillId="0" borderId="19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wrapText="1"/>
      <protection/>
    </xf>
    <xf numFmtId="4" fontId="14" fillId="0" borderId="64" xfId="57" applyNumberFormat="1" applyFont="1" applyBorder="1" applyAlignment="1">
      <alignment horizontal="right"/>
      <protection/>
    </xf>
    <xf numFmtId="166" fontId="14" fillId="0" borderId="65" xfId="57" applyNumberFormat="1" applyFont="1" applyBorder="1" applyAlignment="1">
      <alignment/>
      <protection/>
    </xf>
    <xf numFmtId="0" fontId="14" fillId="0" borderId="19" xfId="57" applyFont="1" applyBorder="1" applyAlignment="1">
      <alignment horizontal="center"/>
      <protection/>
    </xf>
    <xf numFmtId="0" fontId="29" fillId="0" borderId="10" xfId="0" applyFont="1" applyBorder="1" applyAlignment="1">
      <alignment horizontal="center"/>
    </xf>
    <xf numFmtId="2" fontId="29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/>
      <protection/>
    </xf>
    <xf numFmtId="168" fontId="14" fillId="0" borderId="66" xfId="57" applyNumberFormat="1" applyFont="1" applyBorder="1" applyAlignment="1">
      <alignment horizontal="center"/>
      <protection/>
    </xf>
    <xf numFmtId="4" fontId="29" fillId="0" borderId="44" xfId="0" applyNumberFormat="1" applyFont="1" applyBorder="1" applyAlignment="1">
      <alignment/>
    </xf>
    <xf numFmtId="4" fontId="14" fillId="0" borderId="44" xfId="5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30" fillId="25" borderId="10" xfId="0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justify"/>
    </xf>
    <xf numFmtId="0" fontId="29" fillId="25" borderId="66" xfId="0" applyFont="1" applyFill="1" applyBorder="1" applyAlignment="1">
      <alignment horizontal="center" vertical="center" wrapText="1"/>
    </xf>
    <xf numFmtId="43" fontId="30" fillId="25" borderId="44" xfId="0" applyNumberFormat="1" applyFont="1" applyFill="1" applyBorder="1" applyAlignment="1">
      <alignment horizontal="right" vertical="center" wrapText="1"/>
    </xf>
    <xf numFmtId="170" fontId="31" fillId="0" borderId="44" xfId="0" applyNumberFormat="1" applyFont="1" applyBorder="1" applyAlignment="1">
      <alignment/>
    </xf>
    <xf numFmtId="0" fontId="29" fillId="25" borderId="67" xfId="0" applyFont="1" applyFill="1" applyBorder="1" applyAlignment="1">
      <alignment horizontal="center" vertical="center" wrapText="1"/>
    </xf>
    <xf numFmtId="14" fontId="30" fillId="25" borderId="68" xfId="0" applyNumberFormat="1" applyFont="1" applyFill="1" applyBorder="1" applyAlignment="1">
      <alignment horizontal="center" vertical="center" wrapText="1"/>
    </xf>
    <xf numFmtId="0" fontId="30" fillId="25" borderId="68" xfId="0" applyFont="1" applyFill="1" applyBorder="1" applyAlignment="1">
      <alignment horizontal="center" vertical="center" wrapText="1"/>
    </xf>
    <xf numFmtId="0" fontId="30" fillId="25" borderId="68" xfId="0" applyFont="1" applyFill="1" applyBorder="1" applyAlignment="1">
      <alignment horizontal="left" vertical="center" wrapText="1"/>
    </xf>
    <xf numFmtId="43" fontId="30" fillId="25" borderId="43" xfId="0" applyNumberFormat="1" applyFont="1" applyFill="1" applyBorder="1" applyAlignment="1">
      <alignment horizontal="righ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2" fontId="32" fillId="0" borderId="13" xfId="0" applyNumberFormat="1" applyFont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justify"/>
    </xf>
    <xf numFmtId="170" fontId="31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1" fillId="0" borderId="12" xfId="62" applyFont="1" applyFill="1" applyBorder="1" applyAlignment="1">
      <alignment horizontal="center" vertical="center"/>
      <protection/>
    </xf>
    <xf numFmtId="0" fontId="31" fillId="0" borderId="12" xfId="59" applyFont="1" applyFill="1" applyBorder="1" applyAlignment="1">
      <alignment/>
      <protection/>
    </xf>
    <xf numFmtId="170" fontId="33" fillId="0" borderId="13" xfId="0" applyNumberFormat="1" applyFont="1" applyBorder="1" applyAlignment="1">
      <alignment/>
    </xf>
    <xf numFmtId="0" fontId="33" fillId="0" borderId="12" xfId="0" applyFont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28" fillId="0" borderId="62" xfId="59" applyFont="1" applyFill="1" applyBorder="1" applyAlignment="1">
      <alignment horizontal="center"/>
      <protection/>
    </xf>
    <xf numFmtId="170" fontId="34" fillId="0" borderId="63" xfId="0" applyNumberFormat="1" applyFont="1" applyBorder="1" applyAlignment="1">
      <alignment/>
    </xf>
    <xf numFmtId="0" fontId="28" fillId="0" borderId="69" xfId="59" applyFont="1" applyFill="1" applyBorder="1" applyAlignment="1">
      <alignment horizontal="center"/>
      <protection/>
    </xf>
    <xf numFmtId="0" fontId="0" fillId="0" borderId="70" xfId="0" applyBorder="1" applyAlignment="1">
      <alignment horizontal="center"/>
    </xf>
    <xf numFmtId="0" fontId="28" fillId="0" borderId="70" xfId="59" applyFont="1" applyFill="1" applyBorder="1" applyAlignment="1">
      <alignment horizontal="center"/>
      <protection/>
    </xf>
    <xf numFmtId="0" fontId="28" fillId="0" borderId="70" xfId="0" applyFont="1" applyBorder="1" applyAlignment="1">
      <alignment horizontal="justify"/>
    </xf>
    <xf numFmtId="170" fontId="34" fillId="0" borderId="71" xfId="0" applyNumberFormat="1" applyFont="1" applyBorder="1" applyAlignment="1">
      <alignment/>
    </xf>
    <xf numFmtId="0" fontId="35" fillId="0" borderId="72" xfId="61" applyFont="1" applyFill="1" applyBorder="1" applyAlignment="1">
      <alignment/>
      <protection/>
    </xf>
    <xf numFmtId="0" fontId="31" fillId="0" borderId="73" xfId="61" applyFont="1" applyFill="1" applyBorder="1" applyAlignment="1">
      <alignment/>
      <protection/>
    </xf>
    <xf numFmtId="0" fontId="28" fillId="0" borderId="73" xfId="0" applyFont="1" applyBorder="1" applyAlignment="1">
      <alignment/>
    </xf>
    <xf numFmtId="170" fontId="36" fillId="0" borderId="74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9.57421875" style="0" customWidth="1"/>
    <col min="2" max="2" width="11.28125" style="0" customWidth="1"/>
    <col min="3" max="3" width="8.28125" style="0" customWidth="1"/>
    <col min="4" max="4" width="20.421875" style="0" customWidth="1"/>
    <col min="5" max="5" width="23.28125" style="0" customWidth="1"/>
  </cols>
  <sheetData>
    <row r="1" spans="1:4" ht="12.75">
      <c r="A1" s="1" t="s">
        <v>30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2" t="s">
        <v>27</v>
      </c>
      <c r="E6" s="47" t="s">
        <v>212</v>
      </c>
      <c r="F6" s="2"/>
    </row>
    <row r="7" spans="2:4" ht="13.5" thickBot="1">
      <c r="B7" s="1"/>
      <c r="C7" s="1"/>
      <c r="D7" s="1"/>
    </row>
    <row r="8" spans="1:8" ht="25.5" customHeight="1" thickBot="1">
      <c r="A8" s="106" t="s">
        <v>107</v>
      </c>
      <c r="B8" s="107" t="s">
        <v>2</v>
      </c>
      <c r="C8" s="107" t="s">
        <v>3</v>
      </c>
      <c r="D8" s="107" t="s">
        <v>108</v>
      </c>
      <c r="E8" s="108" t="s">
        <v>4</v>
      </c>
      <c r="F8" s="46"/>
      <c r="G8" s="46"/>
      <c r="H8" s="46"/>
    </row>
    <row r="9" spans="1:8" ht="12.75" customHeight="1">
      <c r="A9" s="102" t="s">
        <v>109</v>
      </c>
      <c r="B9" s="103"/>
      <c r="C9" s="103"/>
      <c r="D9" s="104">
        <v>88971346</v>
      </c>
      <c r="E9" s="105"/>
      <c r="F9" s="46"/>
      <c r="G9" s="46"/>
      <c r="H9" s="46"/>
    </row>
    <row r="10" spans="1:8" ht="12.75">
      <c r="A10" s="73" t="s">
        <v>110</v>
      </c>
      <c r="B10" s="109" t="s">
        <v>111</v>
      </c>
      <c r="C10" s="110">
        <v>15</v>
      </c>
      <c r="D10" s="56">
        <v>518173</v>
      </c>
      <c r="E10" s="74"/>
      <c r="F10" s="46"/>
      <c r="G10" s="46"/>
      <c r="H10" s="46"/>
    </row>
    <row r="11" spans="1:8" ht="12.75">
      <c r="A11" s="73"/>
      <c r="B11" s="109"/>
      <c r="C11" s="110">
        <v>19</v>
      </c>
      <c r="D11" s="56">
        <v>319749</v>
      </c>
      <c r="E11" s="74"/>
      <c r="F11" s="46"/>
      <c r="G11" s="46"/>
      <c r="H11" s="46"/>
    </row>
    <row r="12" spans="1:8" ht="12.75">
      <c r="A12" s="73"/>
      <c r="B12" s="109"/>
      <c r="C12" s="110"/>
      <c r="D12" s="56"/>
      <c r="E12" s="74"/>
      <c r="F12" s="46"/>
      <c r="G12" s="46"/>
      <c r="H12" s="46"/>
    </row>
    <row r="13" spans="1:8" ht="13.5" thickBot="1">
      <c r="A13" s="75" t="s">
        <v>112</v>
      </c>
      <c r="B13" s="111"/>
      <c r="C13" s="112"/>
      <c r="D13" s="57">
        <f>SUM(D9:D12)</f>
        <v>89809268</v>
      </c>
      <c r="E13" s="76"/>
      <c r="F13" s="46"/>
      <c r="G13" s="46"/>
      <c r="H13" s="46"/>
    </row>
    <row r="14" spans="1:8" ht="12.75">
      <c r="A14" s="77" t="s">
        <v>113</v>
      </c>
      <c r="B14" s="113"/>
      <c r="C14" s="114"/>
      <c r="D14" s="56">
        <v>9958151</v>
      </c>
      <c r="E14" s="78"/>
      <c r="F14" s="46"/>
      <c r="G14" s="46"/>
      <c r="H14" s="46"/>
    </row>
    <row r="15" spans="1:8" ht="12.75">
      <c r="A15" s="79" t="s">
        <v>114</v>
      </c>
      <c r="B15" s="109" t="s">
        <v>111</v>
      </c>
      <c r="C15" s="110"/>
      <c r="D15" s="80"/>
      <c r="E15" s="74"/>
      <c r="F15" s="46"/>
      <c r="G15" s="46"/>
      <c r="H15" s="46"/>
    </row>
    <row r="16" spans="1:8" ht="12.75">
      <c r="A16" s="81"/>
      <c r="B16" s="115"/>
      <c r="C16" s="115"/>
      <c r="D16" s="59"/>
      <c r="E16" s="82"/>
      <c r="F16" s="46"/>
      <c r="G16" s="46"/>
      <c r="H16" s="46"/>
    </row>
    <row r="17" spans="1:8" ht="13.5" thickBot="1">
      <c r="A17" s="75" t="s">
        <v>115</v>
      </c>
      <c r="B17" s="112"/>
      <c r="C17" s="112"/>
      <c r="D17" s="57">
        <f>SUM(D14:D16)</f>
        <v>9958151</v>
      </c>
      <c r="E17" s="76"/>
      <c r="F17" s="46"/>
      <c r="G17" s="46"/>
      <c r="H17" s="46"/>
    </row>
    <row r="18" spans="1:8" ht="12.75">
      <c r="A18" s="77" t="s">
        <v>116</v>
      </c>
      <c r="B18" s="113"/>
      <c r="C18" s="114"/>
      <c r="D18" s="60">
        <v>212992</v>
      </c>
      <c r="E18" s="78"/>
      <c r="F18" s="46"/>
      <c r="G18" s="46"/>
      <c r="H18" s="46"/>
    </row>
    <row r="19" spans="1:8" ht="12.75">
      <c r="A19" s="79" t="s">
        <v>117</v>
      </c>
      <c r="B19" s="109" t="s">
        <v>111</v>
      </c>
      <c r="C19" s="110">
        <v>18</v>
      </c>
      <c r="D19" s="56">
        <v>47973</v>
      </c>
      <c r="E19" s="74"/>
      <c r="F19" s="46"/>
      <c r="G19" s="46"/>
      <c r="H19" s="46"/>
    </row>
    <row r="20" spans="1:8" ht="12.75">
      <c r="A20" s="81"/>
      <c r="B20" s="115"/>
      <c r="C20" s="115"/>
      <c r="D20" s="61"/>
      <c r="E20" s="82"/>
      <c r="F20" s="46"/>
      <c r="G20" s="46"/>
      <c r="H20" s="46"/>
    </row>
    <row r="21" spans="1:8" ht="13.5" thickBot="1">
      <c r="A21" s="75" t="s">
        <v>118</v>
      </c>
      <c r="B21" s="112"/>
      <c r="C21" s="112"/>
      <c r="D21" s="57">
        <f>SUM(D18:D20)</f>
        <v>260965</v>
      </c>
      <c r="E21" s="76"/>
      <c r="F21" s="46"/>
      <c r="G21" s="46"/>
      <c r="H21" s="46"/>
    </row>
    <row r="22" spans="1:8" ht="12.75">
      <c r="A22" s="83" t="s">
        <v>119</v>
      </c>
      <c r="B22" s="116"/>
      <c r="C22" s="116"/>
      <c r="D22" s="62">
        <v>925805</v>
      </c>
      <c r="E22" s="84"/>
      <c r="F22" s="63"/>
      <c r="G22" s="46"/>
      <c r="H22" s="46"/>
    </row>
    <row r="23" spans="1:8" ht="12.75">
      <c r="A23" s="79" t="s">
        <v>120</v>
      </c>
      <c r="B23" s="109" t="s">
        <v>111</v>
      </c>
      <c r="C23" s="117"/>
      <c r="D23" s="80"/>
      <c r="E23" s="74"/>
      <c r="F23" s="63"/>
      <c r="G23" s="46"/>
      <c r="H23" s="46"/>
    </row>
    <row r="24" spans="1:8" ht="12" customHeight="1">
      <c r="A24" s="81"/>
      <c r="B24" s="118"/>
      <c r="C24" s="118"/>
      <c r="D24" s="59"/>
      <c r="E24" s="82"/>
      <c r="F24" s="63"/>
      <c r="G24" s="46"/>
      <c r="H24" s="46"/>
    </row>
    <row r="25" spans="1:8" ht="13.5" thickBot="1">
      <c r="A25" s="75" t="s">
        <v>121</v>
      </c>
      <c r="B25" s="119"/>
      <c r="C25" s="119"/>
      <c r="D25" s="57">
        <f>SUM(D22:D24)</f>
        <v>925805</v>
      </c>
      <c r="E25" s="76"/>
      <c r="F25" s="63"/>
      <c r="G25" s="46"/>
      <c r="H25" s="46"/>
    </row>
    <row r="26" spans="1:8" ht="12.75">
      <c r="A26" s="83" t="s">
        <v>122</v>
      </c>
      <c r="B26" s="118"/>
      <c r="C26" s="118"/>
      <c r="D26" s="61">
        <v>109824</v>
      </c>
      <c r="E26" s="82"/>
      <c r="F26" s="63"/>
      <c r="G26" s="46"/>
      <c r="H26" s="46"/>
    </row>
    <row r="27" spans="1:8" ht="12.75">
      <c r="A27" s="81" t="s">
        <v>123</v>
      </c>
      <c r="B27" s="109" t="s">
        <v>111</v>
      </c>
      <c r="C27" s="110">
        <v>18</v>
      </c>
      <c r="D27" s="56">
        <v>19968</v>
      </c>
      <c r="E27" s="74"/>
      <c r="F27" s="63"/>
      <c r="G27" s="46"/>
      <c r="H27" s="46"/>
    </row>
    <row r="28" spans="1:8" ht="12.75">
      <c r="A28" s="81"/>
      <c r="B28" s="118"/>
      <c r="C28" s="118"/>
      <c r="D28" s="61"/>
      <c r="E28" s="82"/>
      <c r="F28" s="63"/>
      <c r="G28" s="46"/>
      <c r="H28" s="46"/>
    </row>
    <row r="29" spans="1:8" ht="13.5" thickBot="1">
      <c r="A29" s="75" t="s">
        <v>124</v>
      </c>
      <c r="B29" s="119"/>
      <c r="C29" s="119"/>
      <c r="D29" s="57">
        <f>SUM(D26:D28)</f>
        <v>129792</v>
      </c>
      <c r="E29" s="76"/>
      <c r="F29" s="63"/>
      <c r="G29" s="46"/>
      <c r="H29" s="46"/>
    </row>
    <row r="30" spans="1:8" ht="12.75">
      <c r="A30" s="85" t="s">
        <v>125</v>
      </c>
      <c r="B30" s="116"/>
      <c r="C30" s="116"/>
      <c r="D30" s="56">
        <v>448768</v>
      </c>
      <c r="E30" s="86"/>
      <c r="F30" s="63"/>
      <c r="G30" s="46"/>
      <c r="H30" s="46"/>
    </row>
    <row r="31" spans="1:8" ht="12.75">
      <c r="A31" s="79" t="s">
        <v>126</v>
      </c>
      <c r="B31" s="109" t="s">
        <v>111</v>
      </c>
      <c r="C31" s="118">
        <v>16</v>
      </c>
      <c r="D31" s="46">
        <v>576</v>
      </c>
      <c r="E31" s="74"/>
      <c r="F31" s="63"/>
      <c r="G31" s="46"/>
      <c r="H31" s="46"/>
    </row>
    <row r="32" spans="1:8" ht="12.75">
      <c r="A32" s="87"/>
      <c r="B32" s="110"/>
      <c r="C32" s="120"/>
      <c r="D32" s="56"/>
      <c r="E32" s="74"/>
      <c r="F32" s="63"/>
      <c r="G32" s="46"/>
      <c r="H32" s="46"/>
    </row>
    <row r="33" spans="1:8" ht="13.5" thickBot="1">
      <c r="A33" s="88" t="s">
        <v>127</v>
      </c>
      <c r="B33" s="119"/>
      <c r="C33" s="119"/>
      <c r="D33" s="57">
        <f>SUM(D30:D32)</f>
        <v>449344</v>
      </c>
      <c r="E33" s="89"/>
      <c r="F33" s="63"/>
      <c r="G33" s="46"/>
      <c r="H33" s="46"/>
    </row>
    <row r="34" spans="1:8" ht="12.75">
      <c r="A34" s="83" t="s">
        <v>128</v>
      </c>
      <c r="B34" s="116"/>
      <c r="C34" s="116"/>
      <c r="D34" s="62">
        <v>2512756</v>
      </c>
      <c r="E34" s="84"/>
      <c r="F34" s="63"/>
      <c r="G34" s="46"/>
      <c r="H34" s="46"/>
    </row>
    <row r="35" spans="1:8" ht="12.75">
      <c r="A35" s="90" t="s">
        <v>129</v>
      </c>
      <c r="B35" s="109" t="s">
        <v>111</v>
      </c>
      <c r="C35" s="117"/>
      <c r="D35" s="80"/>
      <c r="E35" s="74"/>
      <c r="F35" s="63"/>
      <c r="G35" s="46"/>
      <c r="H35" s="46"/>
    </row>
    <row r="36" spans="1:8" ht="12" customHeight="1">
      <c r="A36" s="81"/>
      <c r="B36" s="118"/>
      <c r="C36" s="118"/>
      <c r="D36" s="59"/>
      <c r="E36" s="82"/>
      <c r="F36" s="63"/>
      <c r="G36" s="46"/>
      <c r="H36" s="46"/>
    </row>
    <row r="37" spans="1:8" ht="13.5" thickBot="1">
      <c r="A37" s="75" t="s">
        <v>130</v>
      </c>
      <c r="B37" s="119"/>
      <c r="C37" s="119"/>
      <c r="D37" s="57">
        <f>SUM(D34:D36)</f>
        <v>2512756</v>
      </c>
      <c r="E37" s="76"/>
      <c r="F37" s="63"/>
      <c r="G37" s="46"/>
      <c r="H37" s="46"/>
    </row>
    <row r="38" spans="1:8" ht="12.75">
      <c r="A38" s="85" t="s">
        <v>131</v>
      </c>
      <c r="B38" s="116"/>
      <c r="C38" s="116"/>
      <c r="D38" s="56">
        <v>806392</v>
      </c>
      <c r="E38" s="86"/>
      <c r="F38" s="63"/>
      <c r="G38" s="46"/>
      <c r="H38" s="46"/>
    </row>
    <row r="39" spans="1:8" ht="12.75">
      <c r="A39" s="91" t="s">
        <v>132</v>
      </c>
      <c r="B39" s="109" t="s">
        <v>111</v>
      </c>
      <c r="C39" s="109">
        <v>17</v>
      </c>
      <c r="D39" s="80">
        <v>27290</v>
      </c>
      <c r="E39" s="74"/>
      <c r="F39" s="63"/>
      <c r="G39" s="46"/>
      <c r="H39" s="46"/>
    </row>
    <row r="40" spans="1:8" ht="12.75">
      <c r="A40" s="91"/>
      <c r="B40" s="109"/>
      <c r="C40" s="109">
        <v>18</v>
      </c>
      <c r="D40" s="58">
        <v>9994</v>
      </c>
      <c r="E40" s="74"/>
      <c r="F40" s="63"/>
      <c r="G40" s="46"/>
      <c r="H40" s="46"/>
    </row>
    <row r="41" spans="1:8" ht="12.75">
      <c r="A41" s="79"/>
      <c r="B41" s="118"/>
      <c r="C41" s="118"/>
      <c r="D41" s="59"/>
      <c r="E41" s="74"/>
      <c r="F41" s="63"/>
      <c r="G41" s="46"/>
      <c r="H41" s="46"/>
    </row>
    <row r="42" spans="1:8" ht="13.5" thickBot="1">
      <c r="A42" s="75" t="s">
        <v>133</v>
      </c>
      <c r="B42" s="119"/>
      <c r="C42" s="119"/>
      <c r="D42" s="57">
        <f>SUM(D38:D41)</f>
        <v>843676</v>
      </c>
      <c r="E42" s="92"/>
      <c r="F42" s="63"/>
      <c r="G42" s="46"/>
      <c r="H42" s="46"/>
    </row>
    <row r="43" spans="1:8" ht="12.75">
      <c r="A43" s="85" t="s">
        <v>138</v>
      </c>
      <c r="B43" s="116"/>
      <c r="C43" s="116"/>
      <c r="D43" s="64">
        <v>2438655</v>
      </c>
      <c r="E43" s="86" t="s">
        <v>106</v>
      </c>
      <c r="F43" s="63"/>
      <c r="G43" s="46"/>
      <c r="H43" s="46"/>
    </row>
    <row r="44" spans="1:8" ht="12.75">
      <c r="A44" s="91" t="s">
        <v>139</v>
      </c>
      <c r="B44" s="109" t="s">
        <v>111</v>
      </c>
      <c r="C44" s="109"/>
      <c r="D44" s="61"/>
      <c r="E44" s="74"/>
      <c r="F44" s="63"/>
      <c r="G44" s="46"/>
      <c r="H44" s="46"/>
    </row>
    <row r="45" spans="1:8" ht="12.75">
      <c r="A45" s="91"/>
      <c r="B45" s="109"/>
      <c r="C45" s="109"/>
      <c r="D45" s="61"/>
      <c r="E45" s="74"/>
      <c r="F45" s="63"/>
      <c r="G45" s="46"/>
      <c r="H45" s="46"/>
    </row>
    <row r="46" spans="1:8" ht="13.5" thickBot="1">
      <c r="A46" s="75" t="s">
        <v>140</v>
      </c>
      <c r="B46" s="119"/>
      <c r="C46" s="119"/>
      <c r="D46" s="57">
        <f>SUM(D43:D45)</f>
        <v>2438655</v>
      </c>
      <c r="E46" s="93"/>
      <c r="F46" s="63"/>
      <c r="G46" s="46"/>
      <c r="H46" s="46"/>
    </row>
    <row r="47" spans="1:8" ht="12.75">
      <c r="A47" s="85" t="s">
        <v>134</v>
      </c>
      <c r="B47" s="116"/>
      <c r="C47" s="116"/>
      <c r="D47" s="65">
        <v>68832</v>
      </c>
      <c r="E47" s="94"/>
      <c r="F47" s="63"/>
      <c r="G47" s="46"/>
      <c r="H47" s="46"/>
    </row>
    <row r="48" spans="1:8" ht="12.75">
      <c r="A48" s="95" t="s">
        <v>141</v>
      </c>
      <c r="B48" s="109"/>
      <c r="C48" s="109"/>
      <c r="D48" s="66"/>
      <c r="E48" s="96"/>
      <c r="F48" s="63"/>
      <c r="G48" s="46"/>
      <c r="H48" s="46"/>
    </row>
    <row r="49" spans="1:8" ht="12.75">
      <c r="A49" s="81"/>
      <c r="B49" s="118"/>
      <c r="C49" s="118"/>
      <c r="D49" s="66"/>
      <c r="E49" s="96"/>
      <c r="F49" s="63"/>
      <c r="G49" s="46"/>
      <c r="H49" s="46"/>
    </row>
    <row r="50" spans="1:8" ht="13.5" thickBot="1">
      <c r="A50" s="75" t="s">
        <v>142</v>
      </c>
      <c r="B50" s="119"/>
      <c r="C50" s="119"/>
      <c r="D50" s="67">
        <f>SUM(D47:D49)</f>
        <v>68832</v>
      </c>
      <c r="E50" s="97"/>
      <c r="F50" s="63"/>
      <c r="G50" s="46"/>
      <c r="H50" s="46"/>
    </row>
    <row r="51" spans="1:8" ht="12.75">
      <c r="A51" s="85" t="s">
        <v>135</v>
      </c>
      <c r="B51" s="116"/>
      <c r="C51" s="116"/>
      <c r="D51" s="65">
        <v>21792</v>
      </c>
      <c r="E51" s="94"/>
      <c r="F51" s="63"/>
      <c r="G51" s="46"/>
      <c r="H51" s="46"/>
    </row>
    <row r="52" spans="1:8" ht="12.75">
      <c r="A52" s="95" t="s">
        <v>143</v>
      </c>
      <c r="B52" s="109"/>
      <c r="C52" s="109"/>
      <c r="D52" s="66"/>
      <c r="E52" s="96"/>
      <c r="F52" s="63"/>
      <c r="G52" s="46"/>
      <c r="H52" s="46"/>
    </row>
    <row r="53" spans="1:8" ht="12.75">
      <c r="A53" s="81"/>
      <c r="B53" s="118"/>
      <c r="C53" s="118"/>
      <c r="D53" s="66"/>
      <c r="E53" s="96"/>
      <c r="F53" s="63"/>
      <c r="G53" s="46"/>
      <c r="H53" s="46"/>
    </row>
    <row r="54" spans="1:8" ht="13.5" thickBot="1">
      <c r="A54" s="75" t="s">
        <v>144</v>
      </c>
      <c r="B54" s="119"/>
      <c r="C54" s="119"/>
      <c r="D54" s="67">
        <f>SUM(D51:D53)</f>
        <v>21792</v>
      </c>
      <c r="E54" s="97"/>
      <c r="F54" s="63"/>
      <c r="G54" s="46"/>
      <c r="H54" s="46"/>
    </row>
    <row r="55" spans="1:8" ht="12.75">
      <c r="A55" s="85" t="s">
        <v>136</v>
      </c>
      <c r="B55" s="116"/>
      <c r="C55" s="116"/>
      <c r="D55" s="65">
        <v>3040</v>
      </c>
      <c r="E55" s="94"/>
      <c r="F55" s="63"/>
      <c r="G55" s="46"/>
      <c r="H55" s="46"/>
    </row>
    <row r="56" spans="1:8" ht="12.75">
      <c r="A56" s="95" t="s">
        <v>145</v>
      </c>
      <c r="B56" s="109"/>
      <c r="C56" s="109"/>
      <c r="D56" s="66"/>
      <c r="E56" s="96"/>
      <c r="F56" s="63"/>
      <c r="G56" s="46"/>
      <c r="H56" s="46"/>
    </row>
    <row r="57" spans="1:8" ht="12.75">
      <c r="A57" s="81"/>
      <c r="B57" s="118"/>
      <c r="C57" s="118"/>
      <c r="D57" s="66"/>
      <c r="E57" s="96"/>
      <c r="F57" s="63"/>
      <c r="G57" s="46"/>
      <c r="H57" s="46"/>
    </row>
    <row r="58" spans="1:8" ht="13.5" thickBot="1">
      <c r="A58" s="75" t="s">
        <v>144</v>
      </c>
      <c r="B58" s="119"/>
      <c r="C58" s="119"/>
      <c r="D58" s="67">
        <f>SUM(D55:D57)</f>
        <v>3040</v>
      </c>
      <c r="E58" s="97"/>
      <c r="F58" s="63"/>
      <c r="G58" s="46"/>
      <c r="H58" s="46"/>
    </row>
    <row r="59" spans="1:8" ht="12.75">
      <c r="A59" s="85" t="s">
        <v>137</v>
      </c>
      <c r="B59" s="116"/>
      <c r="C59" s="116"/>
      <c r="D59" s="65">
        <v>653</v>
      </c>
      <c r="E59" s="94"/>
      <c r="F59" s="63"/>
      <c r="G59" s="46"/>
      <c r="H59" s="46"/>
    </row>
    <row r="60" spans="1:8" ht="12.75">
      <c r="A60" s="95" t="s">
        <v>146</v>
      </c>
      <c r="B60" s="109"/>
      <c r="C60" s="109"/>
      <c r="D60" s="66"/>
      <c r="E60" s="96"/>
      <c r="F60" s="63"/>
      <c r="G60" s="46"/>
      <c r="H60" s="46"/>
    </row>
    <row r="61" spans="1:8" ht="12.75">
      <c r="A61" s="81"/>
      <c r="B61" s="118"/>
      <c r="C61" s="118"/>
      <c r="D61" s="66"/>
      <c r="E61" s="96"/>
      <c r="F61" s="63"/>
      <c r="G61" s="46"/>
      <c r="H61" s="46"/>
    </row>
    <row r="62" spans="1:8" ht="13.5" thickBot="1">
      <c r="A62" s="75"/>
      <c r="B62" s="119"/>
      <c r="C62" s="119"/>
      <c r="D62" s="67">
        <f>SUM(D59:D61)</f>
        <v>653</v>
      </c>
      <c r="E62" s="97"/>
      <c r="F62" s="63"/>
      <c r="G62" s="46"/>
      <c r="H62" s="46"/>
    </row>
    <row r="63" spans="1:8" ht="12.75">
      <c r="A63" s="85" t="s">
        <v>147</v>
      </c>
      <c r="B63" s="116"/>
      <c r="C63" s="116"/>
      <c r="D63" s="65">
        <v>3703</v>
      </c>
      <c r="E63" s="94"/>
      <c r="F63" s="63"/>
      <c r="G63" s="46"/>
      <c r="H63" s="46"/>
    </row>
    <row r="64" spans="1:8" ht="12.75">
      <c r="A64" s="95" t="s">
        <v>148</v>
      </c>
      <c r="B64" s="109"/>
      <c r="C64" s="109"/>
      <c r="D64" s="66"/>
      <c r="E64" s="96"/>
      <c r="F64" s="63"/>
      <c r="G64" s="46"/>
      <c r="H64" s="46"/>
    </row>
    <row r="65" spans="1:8" ht="12.75">
      <c r="A65" s="81"/>
      <c r="B65" s="118"/>
      <c r="C65" s="118"/>
      <c r="D65" s="66"/>
      <c r="E65" s="96"/>
      <c r="F65" s="63"/>
      <c r="G65" s="46"/>
      <c r="H65" s="46"/>
    </row>
    <row r="66" spans="1:8" ht="13.5" thickBot="1">
      <c r="A66" s="75" t="s">
        <v>144</v>
      </c>
      <c r="B66" s="119"/>
      <c r="C66" s="119"/>
      <c r="D66" s="67">
        <f>SUM(D63:D65)</f>
        <v>3703</v>
      </c>
      <c r="E66" s="97"/>
      <c r="F66" s="63"/>
      <c r="G66" s="46"/>
      <c r="H66" s="46"/>
    </row>
    <row r="67" spans="1:8" ht="12.75">
      <c r="A67" s="85" t="s">
        <v>149</v>
      </c>
      <c r="B67" s="116"/>
      <c r="C67" s="116"/>
      <c r="D67" s="68">
        <v>2472414</v>
      </c>
      <c r="E67" s="98"/>
      <c r="F67" s="63"/>
      <c r="G67" s="46"/>
      <c r="H67" s="46"/>
    </row>
    <row r="68" spans="1:5" ht="12.75">
      <c r="A68" s="95" t="s">
        <v>150</v>
      </c>
      <c r="B68" s="109" t="s">
        <v>111</v>
      </c>
      <c r="C68" s="109">
        <v>18</v>
      </c>
      <c r="D68" s="46">
        <v>1572</v>
      </c>
      <c r="E68" s="99"/>
    </row>
    <row r="69" spans="1:5" ht="12.75">
      <c r="A69" s="91"/>
      <c r="B69" s="109"/>
      <c r="C69" s="109">
        <v>19</v>
      </c>
      <c r="D69" s="61">
        <v>7350</v>
      </c>
      <c r="E69" s="74"/>
    </row>
    <row r="70" spans="1:5" ht="12.75">
      <c r="A70" s="81"/>
      <c r="B70" s="118"/>
      <c r="C70" s="118"/>
      <c r="D70" s="61"/>
      <c r="E70" s="74"/>
    </row>
    <row r="71" spans="1:5" ht="13.5" thickBot="1">
      <c r="A71" s="75" t="s">
        <v>151</v>
      </c>
      <c r="B71" s="119"/>
      <c r="C71" s="119"/>
      <c r="D71" s="57">
        <f>SUM(D67:D70)</f>
        <v>2481336</v>
      </c>
      <c r="E71" s="89"/>
    </row>
    <row r="72" spans="1:5" ht="12.75">
      <c r="A72" s="85" t="s">
        <v>152</v>
      </c>
      <c r="B72" s="116"/>
      <c r="C72" s="116"/>
      <c r="D72" s="69">
        <v>844266</v>
      </c>
      <c r="E72" s="86"/>
    </row>
    <row r="73" spans="1:5" ht="12.75">
      <c r="A73" s="95" t="s">
        <v>153</v>
      </c>
      <c r="B73" s="109" t="s">
        <v>111</v>
      </c>
      <c r="C73" s="109"/>
      <c r="D73" s="80"/>
      <c r="E73" s="74"/>
    </row>
    <row r="74" spans="1:5" ht="12.75">
      <c r="A74" s="81"/>
      <c r="B74" s="118"/>
      <c r="C74" s="118"/>
      <c r="D74" s="59"/>
      <c r="E74" s="74"/>
    </row>
    <row r="75" spans="1:5" ht="13.5" thickBot="1">
      <c r="A75" s="100" t="s">
        <v>154</v>
      </c>
      <c r="B75" s="121"/>
      <c r="C75" s="121"/>
      <c r="D75" s="101">
        <f>SUM(D72:D74)</f>
        <v>844266</v>
      </c>
      <c r="E75" s="9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1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3" t="s">
        <v>27</v>
      </c>
      <c r="E5" s="47" t="str">
        <f>personal!E6</f>
        <v>15-19 mai 2023</v>
      </c>
    </row>
    <row r="6" ht="13.5" thickBot="1"/>
    <row r="7" spans="1:6" ht="39" thickBot="1">
      <c r="A7" s="28" t="s">
        <v>7</v>
      </c>
      <c r="B7" s="29" t="s">
        <v>8</v>
      </c>
      <c r="C7" s="30" t="s">
        <v>9</v>
      </c>
      <c r="D7" s="29" t="s">
        <v>10</v>
      </c>
      <c r="E7" s="29" t="s">
        <v>4</v>
      </c>
      <c r="F7" s="31" t="s">
        <v>24</v>
      </c>
    </row>
    <row r="8" spans="1:6" ht="12.75">
      <c r="A8" s="129">
        <v>1</v>
      </c>
      <c r="B8" s="122" t="s">
        <v>34</v>
      </c>
      <c r="C8" s="123">
        <v>7642</v>
      </c>
      <c r="D8" s="51" t="s">
        <v>35</v>
      </c>
      <c r="E8" s="24" t="s">
        <v>36</v>
      </c>
      <c r="F8" s="130">
        <v>19758.74</v>
      </c>
    </row>
    <row r="9" spans="1:6" ht="12.75">
      <c r="A9" s="131">
        <v>2</v>
      </c>
      <c r="B9" s="122" t="s">
        <v>34</v>
      </c>
      <c r="C9" s="124">
        <v>7645</v>
      </c>
      <c r="D9" s="52" t="s">
        <v>37</v>
      </c>
      <c r="E9" s="24" t="s">
        <v>38</v>
      </c>
      <c r="F9" s="132">
        <v>154434.15</v>
      </c>
    </row>
    <row r="10" spans="1:6" ht="12.75">
      <c r="A10" s="131">
        <v>3</v>
      </c>
      <c r="B10" s="122" t="s">
        <v>34</v>
      </c>
      <c r="C10" s="125">
        <v>7644</v>
      </c>
      <c r="D10" s="52" t="s">
        <v>39</v>
      </c>
      <c r="E10" s="24" t="s">
        <v>40</v>
      </c>
      <c r="F10" s="132">
        <v>22868.41</v>
      </c>
    </row>
    <row r="11" spans="1:6" ht="12.75">
      <c r="A11" s="131">
        <v>4</v>
      </c>
      <c r="B11" s="122" t="s">
        <v>34</v>
      </c>
      <c r="C11" s="125">
        <v>7654</v>
      </c>
      <c r="D11" s="53" t="s">
        <v>41</v>
      </c>
      <c r="E11" s="54" t="s">
        <v>42</v>
      </c>
      <c r="F11" s="133">
        <v>3662</v>
      </c>
    </row>
    <row r="12" spans="1:6" ht="12.75">
      <c r="A12" s="134">
        <v>5</v>
      </c>
      <c r="B12" s="122" t="s">
        <v>34</v>
      </c>
      <c r="C12" s="124">
        <v>7655</v>
      </c>
      <c r="D12" s="55" t="s">
        <v>41</v>
      </c>
      <c r="E12" s="55" t="s">
        <v>43</v>
      </c>
      <c r="F12" s="133">
        <v>20236.01</v>
      </c>
    </row>
    <row r="13" spans="1:6" ht="12.75">
      <c r="A13" s="134">
        <v>6</v>
      </c>
      <c r="B13" s="122" t="s">
        <v>34</v>
      </c>
      <c r="C13" s="125">
        <v>7643</v>
      </c>
      <c r="D13" s="55" t="s">
        <v>44</v>
      </c>
      <c r="E13" s="55" t="s">
        <v>45</v>
      </c>
      <c r="F13" s="133">
        <v>7041.84</v>
      </c>
    </row>
    <row r="14" spans="1:6" ht="12.75">
      <c r="A14" s="134">
        <v>7</v>
      </c>
      <c r="B14" s="122" t="s">
        <v>34</v>
      </c>
      <c r="C14" s="125">
        <v>7646</v>
      </c>
      <c r="D14" s="55" t="s">
        <v>44</v>
      </c>
      <c r="E14" s="55" t="s">
        <v>45</v>
      </c>
      <c r="F14" s="133">
        <v>49821.52</v>
      </c>
    </row>
    <row r="15" spans="1:6" ht="12.75">
      <c r="A15" s="135">
        <v>8</v>
      </c>
      <c r="B15" s="126" t="s">
        <v>46</v>
      </c>
      <c r="C15" s="127">
        <v>7676</v>
      </c>
      <c r="D15" s="55" t="s">
        <v>41</v>
      </c>
      <c r="E15" s="55" t="s">
        <v>47</v>
      </c>
      <c r="F15" s="133">
        <v>49.27</v>
      </c>
    </row>
    <row r="16" spans="1:6" ht="12.75">
      <c r="A16" s="136">
        <v>9</v>
      </c>
      <c r="B16" s="128" t="s">
        <v>46</v>
      </c>
      <c r="C16" s="110">
        <v>7677</v>
      </c>
      <c r="D16" s="53" t="s">
        <v>41</v>
      </c>
      <c r="E16" s="53" t="s">
        <v>47</v>
      </c>
      <c r="F16" s="133">
        <v>84.64</v>
      </c>
    </row>
    <row r="17" spans="1:6" ht="12.75">
      <c r="A17" s="136">
        <f aca="true" t="shared" si="0" ref="A17:A53">A16+1</f>
        <v>10</v>
      </c>
      <c r="B17" s="128" t="s">
        <v>46</v>
      </c>
      <c r="C17" s="110">
        <v>7663</v>
      </c>
      <c r="D17" s="53" t="s">
        <v>48</v>
      </c>
      <c r="E17" s="53" t="s">
        <v>49</v>
      </c>
      <c r="F17" s="133">
        <v>26.52</v>
      </c>
    </row>
    <row r="18" spans="1:6" ht="12.75">
      <c r="A18" s="136">
        <f t="shared" si="0"/>
        <v>11</v>
      </c>
      <c r="B18" s="128" t="s">
        <v>46</v>
      </c>
      <c r="C18" s="110">
        <v>7666</v>
      </c>
      <c r="D18" s="53" t="s">
        <v>48</v>
      </c>
      <c r="E18" s="53" t="s">
        <v>49</v>
      </c>
      <c r="F18" s="133">
        <v>184</v>
      </c>
    </row>
    <row r="19" spans="1:6" ht="12.75">
      <c r="A19" s="136">
        <f t="shared" si="0"/>
        <v>12</v>
      </c>
      <c r="B19" s="128" t="s">
        <v>50</v>
      </c>
      <c r="C19" s="110">
        <v>7684</v>
      </c>
      <c r="D19" s="53" t="s">
        <v>51</v>
      </c>
      <c r="E19" s="53" t="s">
        <v>52</v>
      </c>
      <c r="F19" s="133">
        <v>12907.94</v>
      </c>
    </row>
    <row r="20" spans="1:6" ht="12.75">
      <c r="A20" s="136">
        <f t="shared" si="0"/>
        <v>13</v>
      </c>
      <c r="B20" s="128" t="s">
        <v>50</v>
      </c>
      <c r="C20" s="110">
        <v>7681</v>
      </c>
      <c r="D20" s="53" t="s">
        <v>53</v>
      </c>
      <c r="E20" s="53" t="s">
        <v>54</v>
      </c>
      <c r="F20" s="133">
        <v>9863.14</v>
      </c>
    </row>
    <row r="21" spans="1:6" ht="12.75">
      <c r="A21" s="136">
        <f t="shared" si="0"/>
        <v>14</v>
      </c>
      <c r="B21" s="128" t="s">
        <v>50</v>
      </c>
      <c r="C21" s="110">
        <v>7685</v>
      </c>
      <c r="D21" s="53" t="s">
        <v>55</v>
      </c>
      <c r="E21" s="53" t="s">
        <v>45</v>
      </c>
      <c r="F21" s="133">
        <v>35700</v>
      </c>
    </row>
    <row r="22" spans="1:6" ht="12.75">
      <c r="A22" s="136">
        <f t="shared" si="0"/>
        <v>15</v>
      </c>
      <c r="B22" s="128" t="s">
        <v>50</v>
      </c>
      <c r="C22" s="110">
        <v>7686</v>
      </c>
      <c r="D22" s="53" t="s">
        <v>56</v>
      </c>
      <c r="E22" s="53" t="s">
        <v>57</v>
      </c>
      <c r="F22" s="133">
        <v>696.15</v>
      </c>
    </row>
    <row r="23" spans="1:6" ht="12.75">
      <c r="A23" s="136">
        <f t="shared" si="0"/>
        <v>16</v>
      </c>
      <c r="B23" s="128" t="s">
        <v>50</v>
      </c>
      <c r="C23" s="110">
        <v>7680</v>
      </c>
      <c r="D23" s="53" t="s">
        <v>58</v>
      </c>
      <c r="E23" s="53" t="s">
        <v>59</v>
      </c>
      <c r="F23" s="133">
        <v>1928.8</v>
      </c>
    </row>
    <row r="24" spans="1:6" ht="12.75">
      <c r="A24" s="136">
        <f t="shared" si="0"/>
        <v>17</v>
      </c>
      <c r="B24" s="128" t="s">
        <v>60</v>
      </c>
      <c r="C24" s="110">
        <v>7700</v>
      </c>
      <c r="D24" s="53" t="s">
        <v>61</v>
      </c>
      <c r="E24" s="53" t="s">
        <v>62</v>
      </c>
      <c r="F24" s="133">
        <v>801.08</v>
      </c>
    </row>
    <row r="25" spans="1:6" ht="12.75">
      <c r="A25" s="136">
        <f t="shared" si="0"/>
        <v>18</v>
      </c>
      <c r="B25" s="128" t="s">
        <v>60</v>
      </c>
      <c r="C25" s="110">
        <v>7696</v>
      </c>
      <c r="D25" s="53" t="s">
        <v>61</v>
      </c>
      <c r="E25" s="53" t="s">
        <v>63</v>
      </c>
      <c r="F25" s="133">
        <v>1726.21</v>
      </c>
    </row>
    <row r="26" spans="1:6" ht="12.75">
      <c r="A26" s="136">
        <f t="shared" si="0"/>
        <v>19</v>
      </c>
      <c r="B26" s="128" t="s">
        <v>60</v>
      </c>
      <c r="C26" s="110">
        <v>7694</v>
      </c>
      <c r="D26" s="53" t="s">
        <v>64</v>
      </c>
      <c r="E26" s="53" t="s">
        <v>65</v>
      </c>
      <c r="F26" s="133">
        <v>12915.8</v>
      </c>
    </row>
    <row r="27" spans="1:6" ht="12.75">
      <c r="A27" s="136">
        <f t="shared" si="0"/>
        <v>20</v>
      </c>
      <c r="B27" s="128" t="s">
        <v>60</v>
      </c>
      <c r="C27" s="110">
        <v>7697</v>
      </c>
      <c r="D27" s="53" t="s">
        <v>61</v>
      </c>
      <c r="E27" s="53" t="s">
        <v>66</v>
      </c>
      <c r="F27" s="133">
        <v>116.95</v>
      </c>
    </row>
    <row r="28" spans="1:6" ht="12.75">
      <c r="A28" s="136">
        <f t="shared" si="0"/>
        <v>21</v>
      </c>
      <c r="B28" s="128" t="s">
        <v>60</v>
      </c>
      <c r="C28" s="110">
        <v>7705</v>
      </c>
      <c r="D28" s="53" t="s">
        <v>67</v>
      </c>
      <c r="E28" s="53" t="s">
        <v>45</v>
      </c>
      <c r="F28" s="133">
        <v>2003827.86</v>
      </c>
    </row>
    <row r="29" spans="1:6" ht="12.75">
      <c r="A29" s="136">
        <f t="shared" si="0"/>
        <v>22</v>
      </c>
      <c r="B29" s="128" t="s">
        <v>60</v>
      </c>
      <c r="C29" s="110">
        <v>7699</v>
      </c>
      <c r="D29" s="53" t="s">
        <v>61</v>
      </c>
      <c r="E29" s="53" t="s">
        <v>45</v>
      </c>
      <c r="F29" s="133">
        <v>329.63</v>
      </c>
    </row>
    <row r="30" spans="1:6" ht="12.75">
      <c r="A30" s="136">
        <f t="shared" si="0"/>
        <v>23</v>
      </c>
      <c r="B30" s="128" t="s">
        <v>60</v>
      </c>
      <c r="C30" s="110">
        <v>7709</v>
      </c>
      <c r="D30" s="53" t="s">
        <v>68</v>
      </c>
      <c r="E30" s="53" t="s">
        <v>45</v>
      </c>
      <c r="F30" s="133">
        <v>940.1</v>
      </c>
    </row>
    <row r="31" spans="1:6" ht="12.75">
      <c r="A31" s="136">
        <f t="shared" si="0"/>
        <v>24</v>
      </c>
      <c r="B31" s="128" t="s">
        <v>60</v>
      </c>
      <c r="C31" s="110">
        <v>7698</v>
      </c>
      <c r="D31" s="53" t="s">
        <v>61</v>
      </c>
      <c r="E31" s="53" t="s">
        <v>45</v>
      </c>
      <c r="F31" s="133">
        <v>528.98</v>
      </c>
    </row>
    <row r="32" spans="1:6" ht="12.75">
      <c r="A32" s="136">
        <f t="shared" si="0"/>
        <v>25</v>
      </c>
      <c r="B32" s="128" t="s">
        <v>60</v>
      </c>
      <c r="C32" s="110">
        <v>7707</v>
      </c>
      <c r="D32" s="53" t="s">
        <v>69</v>
      </c>
      <c r="E32" s="53" t="s">
        <v>70</v>
      </c>
      <c r="F32" s="133">
        <v>3472.74</v>
      </c>
    </row>
    <row r="33" spans="1:6" ht="12.75">
      <c r="A33" s="136">
        <f t="shared" si="0"/>
        <v>26</v>
      </c>
      <c r="B33" s="128" t="s">
        <v>60</v>
      </c>
      <c r="C33" s="110">
        <v>7704</v>
      </c>
      <c r="D33" s="53" t="s">
        <v>71</v>
      </c>
      <c r="E33" s="53" t="s">
        <v>72</v>
      </c>
      <c r="F33" s="133">
        <v>4281</v>
      </c>
    </row>
    <row r="34" spans="1:6" ht="12.75">
      <c r="A34" s="136">
        <f t="shared" si="0"/>
        <v>27</v>
      </c>
      <c r="B34" s="128" t="s">
        <v>60</v>
      </c>
      <c r="C34" s="110">
        <v>7759</v>
      </c>
      <c r="D34" s="53" t="s">
        <v>48</v>
      </c>
      <c r="E34" s="53" t="s">
        <v>73</v>
      </c>
      <c r="F34" s="133">
        <v>5271.26</v>
      </c>
    </row>
    <row r="35" spans="1:6" ht="12.75">
      <c r="A35" s="136">
        <f t="shared" si="0"/>
        <v>28</v>
      </c>
      <c r="B35" s="128" t="s">
        <v>60</v>
      </c>
      <c r="C35" s="110">
        <v>7708</v>
      </c>
      <c r="D35" s="53" t="s">
        <v>74</v>
      </c>
      <c r="E35" s="53" t="s">
        <v>59</v>
      </c>
      <c r="F35" s="133">
        <v>3733.84</v>
      </c>
    </row>
    <row r="36" spans="1:6" ht="12.75">
      <c r="A36" s="136">
        <f t="shared" si="0"/>
        <v>29</v>
      </c>
      <c r="B36" s="128" t="s">
        <v>60</v>
      </c>
      <c r="C36" s="110">
        <v>7695</v>
      </c>
      <c r="D36" s="53" t="s">
        <v>64</v>
      </c>
      <c r="E36" s="53" t="s">
        <v>75</v>
      </c>
      <c r="F36" s="133">
        <v>308.32</v>
      </c>
    </row>
    <row r="37" spans="1:6" ht="12.75">
      <c r="A37" s="136">
        <f t="shared" si="0"/>
        <v>30</v>
      </c>
      <c r="B37" s="128" t="s">
        <v>76</v>
      </c>
      <c r="C37" s="110">
        <v>7761</v>
      </c>
      <c r="D37" s="53" t="s">
        <v>77</v>
      </c>
      <c r="E37" s="53" t="s">
        <v>63</v>
      </c>
      <c r="F37" s="133">
        <v>2728.91</v>
      </c>
    </row>
    <row r="38" spans="1:6" ht="12.75">
      <c r="A38" s="136">
        <f t="shared" si="0"/>
        <v>31</v>
      </c>
      <c r="B38" s="128" t="s">
        <v>76</v>
      </c>
      <c r="C38" s="110">
        <v>7762</v>
      </c>
      <c r="D38" s="53" t="s">
        <v>77</v>
      </c>
      <c r="E38" s="53" t="s">
        <v>65</v>
      </c>
      <c r="F38" s="133">
        <v>172.89</v>
      </c>
    </row>
    <row r="39" spans="1:6" ht="12.75">
      <c r="A39" s="136">
        <f t="shared" si="0"/>
        <v>32</v>
      </c>
      <c r="B39" s="128" t="s">
        <v>76</v>
      </c>
      <c r="C39" s="110">
        <v>7764</v>
      </c>
      <c r="D39" s="53" t="s">
        <v>77</v>
      </c>
      <c r="E39" s="53" t="s">
        <v>78</v>
      </c>
      <c r="F39" s="133">
        <v>165.92</v>
      </c>
    </row>
    <row r="40" spans="1:6" ht="12.75">
      <c r="A40" s="136">
        <f t="shared" si="0"/>
        <v>33</v>
      </c>
      <c r="B40" s="128" t="s">
        <v>76</v>
      </c>
      <c r="C40" s="110">
        <v>7763</v>
      </c>
      <c r="D40" s="53" t="s">
        <v>77</v>
      </c>
      <c r="E40" s="53" t="s">
        <v>45</v>
      </c>
      <c r="F40" s="133">
        <v>3120.67</v>
      </c>
    </row>
    <row r="41" spans="1:6" ht="12.75">
      <c r="A41" s="136">
        <f t="shared" si="0"/>
        <v>34</v>
      </c>
      <c r="B41" s="128" t="s">
        <v>76</v>
      </c>
      <c r="C41" s="110">
        <v>7797</v>
      </c>
      <c r="D41" s="53" t="s">
        <v>79</v>
      </c>
      <c r="E41" s="53" t="s">
        <v>45</v>
      </c>
      <c r="F41" s="133">
        <v>17664.36</v>
      </c>
    </row>
    <row r="42" spans="1:6" ht="12.75">
      <c r="A42" s="136">
        <f t="shared" si="0"/>
        <v>35</v>
      </c>
      <c r="B42" s="128" t="s">
        <v>76</v>
      </c>
      <c r="C42" s="110">
        <v>7809</v>
      </c>
      <c r="D42" s="53" t="s">
        <v>80</v>
      </c>
      <c r="E42" s="53" t="s">
        <v>45</v>
      </c>
      <c r="F42" s="133">
        <v>1374.45</v>
      </c>
    </row>
    <row r="43" spans="1:6" ht="12.75">
      <c r="A43" s="136">
        <f t="shared" si="0"/>
        <v>36</v>
      </c>
      <c r="B43" s="128" t="s">
        <v>76</v>
      </c>
      <c r="C43" s="110">
        <v>7792</v>
      </c>
      <c r="D43" s="53" t="s">
        <v>81</v>
      </c>
      <c r="E43" s="53" t="s">
        <v>45</v>
      </c>
      <c r="F43" s="133">
        <v>1401.9</v>
      </c>
    </row>
    <row r="44" spans="1:6" ht="12.75">
      <c r="A44" s="136">
        <f t="shared" si="0"/>
        <v>37</v>
      </c>
      <c r="B44" s="128" t="s">
        <v>76</v>
      </c>
      <c r="C44" s="110">
        <v>7765</v>
      </c>
      <c r="D44" s="53" t="s">
        <v>77</v>
      </c>
      <c r="E44" s="53" t="s">
        <v>82</v>
      </c>
      <c r="F44" s="133">
        <v>142.57</v>
      </c>
    </row>
    <row r="45" spans="1:6" ht="12.75">
      <c r="A45" s="136">
        <f t="shared" si="0"/>
        <v>38</v>
      </c>
      <c r="B45" s="128" t="s">
        <v>76</v>
      </c>
      <c r="C45" s="110">
        <v>7793</v>
      </c>
      <c r="D45" s="53" t="s">
        <v>81</v>
      </c>
      <c r="E45" s="53" t="s">
        <v>82</v>
      </c>
      <c r="F45" s="133">
        <v>4332.69</v>
      </c>
    </row>
    <row r="46" spans="1:6" ht="12.75">
      <c r="A46" s="136">
        <f t="shared" si="0"/>
        <v>39</v>
      </c>
      <c r="B46" s="128" t="s">
        <v>76</v>
      </c>
      <c r="C46" s="110">
        <v>7798</v>
      </c>
      <c r="D46" s="53" t="s">
        <v>48</v>
      </c>
      <c r="E46" s="53" t="s">
        <v>83</v>
      </c>
      <c r="F46" s="133">
        <v>26</v>
      </c>
    </row>
    <row r="47" spans="1:6" ht="12.75">
      <c r="A47" s="136">
        <f t="shared" si="0"/>
        <v>40</v>
      </c>
      <c r="B47" s="128" t="s">
        <v>76</v>
      </c>
      <c r="C47" s="110">
        <v>7799</v>
      </c>
      <c r="D47" s="53" t="s">
        <v>48</v>
      </c>
      <c r="E47" s="53" t="s">
        <v>49</v>
      </c>
      <c r="F47" s="133">
        <v>6.98</v>
      </c>
    </row>
    <row r="48" spans="1:6" ht="12.75">
      <c r="A48" s="136">
        <f t="shared" si="0"/>
        <v>41</v>
      </c>
      <c r="B48" s="128" t="s">
        <v>76</v>
      </c>
      <c r="C48" s="110">
        <v>7791</v>
      </c>
      <c r="D48" s="53" t="s">
        <v>48</v>
      </c>
      <c r="E48" s="53" t="s">
        <v>84</v>
      </c>
      <c r="F48" s="133">
        <v>1013.56</v>
      </c>
    </row>
    <row r="49" spans="1:6" ht="12.75">
      <c r="A49" s="136">
        <f t="shared" si="0"/>
        <v>42</v>
      </c>
      <c r="B49" s="128" t="s">
        <v>76</v>
      </c>
      <c r="C49" s="110">
        <v>7789</v>
      </c>
      <c r="D49" s="53" t="s">
        <v>85</v>
      </c>
      <c r="E49" s="53" t="s">
        <v>84</v>
      </c>
      <c r="F49" s="133">
        <v>2233.68</v>
      </c>
    </row>
    <row r="50" spans="1:6" ht="12.75">
      <c r="A50" s="136">
        <f t="shared" si="0"/>
        <v>43</v>
      </c>
      <c r="B50" s="128" t="s">
        <v>76</v>
      </c>
      <c r="C50" s="110">
        <v>7790</v>
      </c>
      <c r="D50" s="53" t="s">
        <v>85</v>
      </c>
      <c r="E50" s="53" t="s">
        <v>84</v>
      </c>
      <c r="F50" s="133">
        <v>6497.36</v>
      </c>
    </row>
    <row r="51" spans="1:6" ht="12.75">
      <c r="A51" s="136">
        <f t="shared" si="0"/>
        <v>44</v>
      </c>
      <c r="B51" s="128" t="s">
        <v>76</v>
      </c>
      <c r="C51" s="110">
        <v>7794</v>
      </c>
      <c r="D51" s="53" t="s">
        <v>41</v>
      </c>
      <c r="E51" s="53" t="s">
        <v>86</v>
      </c>
      <c r="F51" s="133">
        <v>345</v>
      </c>
    </row>
    <row r="52" spans="1:6" ht="12.75">
      <c r="A52" s="136">
        <f t="shared" si="0"/>
        <v>45</v>
      </c>
      <c r="B52" s="128" t="s">
        <v>76</v>
      </c>
      <c r="C52" s="110">
        <v>7795</v>
      </c>
      <c r="D52" s="53" t="s">
        <v>87</v>
      </c>
      <c r="E52" s="53" t="s">
        <v>88</v>
      </c>
      <c r="F52" s="133">
        <v>19337.5</v>
      </c>
    </row>
    <row r="53" spans="1:6" ht="13.5" thickBot="1">
      <c r="A53" s="136">
        <f t="shared" si="0"/>
        <v>46</v>
      </c>
      <c r="B53" s="128" t="s">
        <v>76</v>
      </c>
      <c r="C53" s="110">
        <v>7796</v>
      </c>
      <c r="D53" s="53" t="s">
        <v>89</v>
      </c>
      <c r="E53" s="53" t="s">
        <v>90</v>
      </c>
      <c r="F53" s="133">
        <v>8135</v>
      </c>
    </row>
    <row r="54" spans="1:6" ht="13.5" thickBot="1">
      <c r="A54" s="137"/>
      <c r="B54" s="138"/>
      <c r="C54" s="138"/>
      <c r="D54" s="138"/>
      <c r="E54" s="139" t="s">
        <v>91</v>
      </c>
      <c r="F54" s="140">
        <f>SUM(F8:F53)</f>
        <v>2446216.34</v>
      </c>
    </row>
  </sheetData>
  <sheetProtection selectLockedCells="1" selectUnlockedCells="1"/>
  <printOptions horizontalCentered="1"/>
  <pageMargins left="0.35433070866141736" right="0.35433070866141736" top="0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31</v>
      </c>
      <c r="B1" s="12"/>
      <c r="C1" s="12"/>
      <c r="D1" s="12"/>
    </row>
    <row r="3" spans="1:5" ht="15.75" customHeight="1">
      <c r="A3" s="48" t="s">
        <v>11</v>
      </c>
      <c r="B3" s="48"/>
      <c r="C3" s="48"/>
      <c r="D3" s="48"/>
      <c r="E3" s="16"/>
    </row>
    <row r="4" spans="1:4" ht="19.5" customHeight="1">
      <c r="A4" s="20" t="s">
        <v>12</v>
      </c>
      <c r="B4" s="20"/>
      <c r="C4" s="20"/>
      <c r="D4" s="20"/>
    </row>
    <row r="5" spans="1:4" ht="12.75">
      <c r="A5" s="21"/>
      <c r="B5" s="49"/>
      <c r="C5" s="49"/>
      <c r="D5" s="49"/>
    </row>
    <row r="6" spans="1:4" ht="12.75">
      <c r="A6" s="21"/>
      <c r="B6" s="23" t="s">
        <v>27</v>
      </c>
      <c r="C6" s="26" t="str">
        <f>personal!E6</f>
        <v>15-19 mai 2023</v>
      </c>
      <c r="D6" s="21"/>
    </row>
    <row r="7" ht="13.5" thickBot="1"/>
    <row r="8" spans="1:5" ht="21.75" customHeight="1" thickBot="1">
      <c r="A8" s="32" t="s">
        <v>13</v>
      </c>
      <c r="B8" s="33" t="s">
        <v>14</v>
      </c>
      <c r="C8" s="33" t="s">
        <v>15</v>
      </c>
      <c r="D8" s="33" t="s">
        <v>33</v>
      </c>
      <c r="E8" s="34" t="s">
        <v>16</v>
      </c>
    </row>
    <row r="9" spans="1:5" ht="25.5">
      <c r="A9" s="146" t="s">
        <v>190</v>
      </c>
      <c r="B9" s="145">
        <v>7554</v>
      </c>
      <c r="C9" s="141" t="s">
        <v>213</v>
      </c>
      <c r="D9" s="142" t="s">
        <v>191</v>
      </c>
      <c r="E9" s="147">
        <v>400000</v>
      </c>
    </row>
    <row r="10" spans="1:5" ht="18" customHeight="1" thickBot="1">
      <c r="A10" s="35"/>
      <c r="B10" s="36"/>
      <c r="C10" s="36"/>
      <c r="D10" s="36"/>
      <c r="E10" s="37"/>
    </row>
    <row r="11" spans="1:5" ht="19.5" customHeight="1" thickBot="1">
      <c r="A11" s="32" t="s">
        <v>17</v>
      </c>
      <c r="B11" s="143"/>
      <c r="C11" s="143"/>
      <c r="D11" s="143"/>
      <c r="E11" s="144">
        <f>SUM(E9:E10)</f>
        <v>400000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31</v>
      </c>
      <c r="B1" s="12"/>
      <c r="C1" s="12"/>
      <c r="D1" s="12"/>
    </row>
    <row r="3" spans="1:4" ht="15.75" customHeight="1">
      <c r="A3" s="48" t="s">
        <v>19</v>
      </c>
      <c r="B3" s="48"/>
      <c r="C3" s="48"/>
      <c r="D3" s="14"/>
    </row>
    <row r="4" spans="1:10" ht="30" customHeight="1">
      <c r="A4" s="50" t="s">
        <v>18</v>
      </c>
      <c r="B4" s="50"/>
      <c r="C4" s="50"/>
      <c r="D4" s="50"/>
      <c r="E4" s="50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27</v>
      </c>
      <c r="C6" s="11" t="str">
        <f>personal!E6</f>
        <v>15-19 mai 2023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32" t="s">
        <v>13</v>
      </c>
      <c r="B8" s="33" t="s">
        <v>14</v>
      </c>
      <c r="C8" s="33" t="s">
        <v>15</v>
      </c>
      <c r="D8" s="33" t="s">
        <v>33</v>
      </c>
      <c r="E8" s="34" t="s">
        <v>16</v>
      </c>
    </row>
    <row r="9" spans="1:5" s="19" customFormat="1" ht="25.5">
      <c r="A9" s="148" t="s">
        <v>184</v>
      </c>
      <c r="B9" s="149" t="s">
        <v>207</v>
      </c>
      <c r="C9" s="150" t="s">
        <v>208</v>
      </c>
      <c r="D9" s="151" t="s">
        <v>209</v>
      </c>
      <c r="E9" s="152">
        <v>118335.75</v>
      </c>
    </row>
    <row r="10" spans="1:5" s="19" customFormat="1" ht="25.5">
      <c r="A10" s="153" t="s">
        <v>184</v>
      </c>
      <c r="B10" s="154" t="s">
        <v>210</v>
      </c>
      <c r="C10" s="150" t="s">
        <v>211</v>
      </c>
      <c r="D10" s="151" t="s">
        <v>209</v>
      </c>
      <c r="E10" s="152">
        <v>131196.25</v>
      </c>
    </row>
    <row r="11" spans="1:5" s="19" customFormat="1" ht="13.5" thickBot="1">
      <c r="A11" s="38"/>
      <c r="B11" s="39"/>
      <c r="C11" s="40"/>
      <c r="D11" s="40"/>
      <c r="E11" s="41"/>
    </row>
    <row r="12" spans="1:5" ht="13.5" thickBot="1">
      <c r="A12" s="32" t="s">
        <v>17</v>
      </c>
      <c r="B12" s="143"/>
      <c r="C12" s="143"/>
      <c r="D12" s="143"/>
      <c r="E12" s="144">
        <f>SUM(E9:E11)</f>
        <v>249532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31</v>
      </c>
      <c r="B1" s="12"/>
      <c r="C1" s="12"/>
      <c r="D1" s="12"/>
    </row>
    <row r="3" spans="1:4" ht="15.75" customHeight="1">
      <c r="A3" s="48" t="s">
        <v>19</v>
      </c>
      <c r="B3" s="48"/>
      <c r="C3" s="48"/>
      <c r="D3" s="14"/>
    </row>
    <row r="4" spans="1:10" ht="30" customHeight="1">
      <c r="A4" s="50" t="s">
        <v>26</v>
      </c>
      <c r="B4" s="50"/>
      <c r="C4" s="50"/>
      <c r="D4" s="50"/>
      <c r="E4" s="50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27</v>
      </c>
      <c r="C6" s="11" t="str">
        <f>personal!E6</f>
        <v>15-19 mai 2023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32" t="s">
        <v>13</v>
      </c>
      <c r="B8" s="33" t="s">
        <v>14</v>
      </c>
      <c r="C8" s="33" t="s">
        <v>15</v>
      </c>
      <c r="D8" s="33" t="s">
        <v>33</v>
      </c>
      <c r="E8" s="34" t="s">
        <v>16</v>
      </c>
    </row>
    <row r="9" spans="1:5" s="19" customFormat="1" ht="25.5">
      <c r="A9" s="159" t="s">
        <v>192</v>
      </c>
      <c r="B9" s="155" t="s">
        <v>193</v>
      </c>
      <c r="C9" s="156" t="s">
        <v>194</v>
      </c>
      <c r="D9" s="157" t="s">
        <v>195</v>
      </c>
      <c r="E9" s="160">
        <v>1893.27</v>
      </c>
    </row>
    <row r="10" spans="1:5" s="19" customFormat="1" ht="25.5">
      <c r="A10" s="159" t="s">
        <v>192</v>
      </c>
      <c r="B10" s="158" t="s">
        <v>196</v>
      </c>
      <c r="C10" s="156" t="s">
        <v>197</v>
      </c>
      <c r="D10" s="157" t="s">
        <v>195</v>
      </c>
      <c r="E10" s="161">
        <v>10477</v>
      </c>
    </row>
    <row r="11" spans="1:5" s="19" customFormat="1" ht="25.5">
      <c r="A11" s="159" t="s">
        <v>184</v>
      </c>
      <c r="B11" s="158" t="s">
        <v>198</v>
      </c>
      <c r="C11" s="156" t="s">
        <v>214</v>
      </c>
      <c r="D11" s="157" t="s">
        <v>94</v>
      </c>
      <c r="E11" s="161">
        <v>2700.03</v>
      </c>
    </row>
    <row r="12" spans="1:5" s="19" customFormat="1" ht="38.25">
      <c r="A12" s="159" t="s">
        <v>184</v>
      </c>
      <c r="B12" s="158" t="s">
        <v>199</v>
      </c>
      <c r="C12" s="156" t="s">
        <v>215</v>
      </c>
      <c r="D12" s="157" t="s">
        <v>94</v>
      </c>
      <c r="E12" s="161">
        <v>18322.86</v>
      </c>
    </row>
    <row r="13" spans="1:5" s="19" customFormat="1" ht="25.5">
      <c r="A13" s="159" t="s">
        <v>184</v>
      </c>
      <c r="B13" s="155" t="s">
        <v>200</v>
      </c>
      <c r="C13" s="156" t="s">
        <v>201</v>
      </c>
      <c r="D13" s="157" t="s">
        <v>202</v>
      </c>
      <c r="E13" s="160">
        <v>203.31</v>
      </c>
    </row>
    <row r="14" spans="1:5" s="19" customFormat="1" ht="25.5">
      <c r="A14" s="159" t="s">
        <v>184</v>
      </c>
      <c r="B14" s="155" t="s">
        <v>203</v>
      </c>
      <c r="C14" s="156" t="s">
        <v>204</v>
      </c>
      <c r="D14" s="157" t="s">
        <v>202</v>
      </c>
      <c r="E14" s="160">
        <v>1125.1</v>
      </c>
    </row>
    <row r="15" spans="1:5" s="19" customFormat="1" ht="25.5">
      <c r="A15" s="159" t="s">
        <v>184</v>
      </c>
      <c r="B15" s="155" t="s">
        <v>205</v>
      </c>
      <c r="C15" s="156" t="s">
        <v>206</v>
      </c>
      <c r="D15" s="157" t="s">
        <v>202</v>
      </c>
      <c r="E15" s="160">
        <v>278.09</v>
      </c>
    </row>
    <row r="16" spans="1:5" s="19" customFormat="1" ht="13.5" thickBot="1">
      <c r="A16" s="38"/>
      <c r="B16" s="39"/>
      <c r="C16" s="40"/>
      <c r="D16" s="40"/>
      <c r="E16" s="41"/>
    </row>
    <row r="17" spans="1:5" ht="13.5" thickBot="1">
      <c r="A17" s="32" t="s">
        <v>17</v>
      </c>
      <c r="B17" s="143"/>
      <c r="C17" s="143"/>
      <c r="D17" s="143"/>
      <c r="E17" s="144">
        <f>SUM(E9:E16)</f>
        <v>34999.659999999996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77">
      <selection activeCell="J88" sqref="J88"/>
    </sheetView>
  </sheetViews>
  <sheetFormatPr defaultColWidth="9.140625" defaultRowHeight="12.75"/>
  <cols>
    <col min="1" max="1" width="9.140625" style="162" customWidth="1"/>
    <col min="2" max="2" width="16.28125" style="162" customWidth="1"/>
    <col min="3" max="3" width="17.421875" style="162" customWidth="1"/>
    <col min="4" max="4" width="23.8515625" style="162" customWidth="1"/>
    <col min="5" max="5" width="38.421875" style="162" bestFit="1" customWidth="1"/>
    <col min="6" max="6" width="25.140625" style="163" customWidth="1"/>
    <col min="7" max="8" width="9.140625" style="162" customWidth="1"/>
    <col min="9" max="9" width="9.140625" style="164" customWidth="1"/>
    <col min="10" max="10" width="34.00390625" style="162" customWidth="1"/>
    <col min="11" max="16384" width="9.140625" style="162" customWidth="1"/>
  </cols>
  <sheetData>
    <row r="2" ht="12.75">
      <c r="A2" s="25" t="s">
        <v>32</v>
      </c>
    </row>
    <row r="3" ht="12.75">
      <c r="A3" s="25"/>
    </row>
    <row r="4" ht="12.75">
      <c r="A4" s="25" t="s">
        <v>28</v>
      </c>
    </row>
    <row r="5" spans="1:5" ht="12.75">
      <c r="A5" s="25" t="s">
        <v>21</v>
      </c>
      <c r="D5" s="23" t="s">
        <v>27</v>
      </c>
      <c r="E5" s="47" t="str">
        <f>personal!E6</f>
        <v>15-19 mai 2023</v>
      </c>
    </row>
    <row r="6" ht="13.5" thickBot="1"/>
    <row r="7" spans="1:9" ht="46.5" customHeight="1" thickBot="1">
      <c r="A7" s="180" t="s">
        <v>7</v>
      </c>
      <c r="B7" s="181" t="s">
        <v>8</v>
      </c>
      <c r="C7" s="181" t="s">
        <v>9</v>
      </c>
      <c r="D7" s="181" t="s">
        <v>22</v>
      </c>
      <c r="E7" s="181" t="s">
        <v>29</v>
      </c>
      <c r="F7" s="182" t="s">
        <v>24</v>
      </c>
      <c r="I7" s="162"/>
    </row>
    <row r="8" spans="1:9" ht="12.75">
      <c r="A8" s="175" t="s">
        <v>106</v>
      </c>
      <c r="B8" s="176">
        <v>45061</v>
      </c>
      <c r="C8" s="177">
        <v>7658</v>
      </c>
      <c r="D8" s="177" t="s">
        <v>92</v>
      </c>
      <c r="E8" s="178" t="s">
        <v>93</v>
      </c>
      <c r="F8" s="179">
        <v>33010</v>
      </c>
      <c r="I8" s="162"/>
    </row>
    <row r="9" spans="1:9" ht="19.5" customHeight="1">
      <c r="A9" s="172">
        <v>2</v>
      </c>
      <c r="B9" s="165">
        <v>45061</v>
      </c>
      <c r="C9" s="166">
        <v>7659</v>
      </c>
      <c r="D9" s="166" t="s">
        <v>94</v>
      </c>
      <c r="E9" s="167" t="s">
        <v>95</v>
      </c>
      <c r="F9" s="173">
        <v>78687.51</v>
      </c>
      <c r="I9" s="162"/>
    </row>
    <row r="10" spans="1:6" ht="18" customHeight="1">
      <c r="A10" s="172">
        <v>3</v>
      </c>
      <c r="B10" s="165">
        <v>45061</v>
      </c>
      <c r="C10" s="168">
        <v>7661</v>
      </c>
      <c r="D10" s="166" t="s">
        <v>96</v>
      </c>
      <c r="E10" s="167" t="s">
        <v>97</v>
      </c>
      <c r="F10" s="173">
        <v>65985.67</v>
      </c>
    </row>
    <row r="11" spans="1:6" ht="18" customHeight="1">
      <c r="A11" s="172">
        <v>4</v>
      </c>
      <c r="B11" s="165">
        <v>45061</v>
      </c>
      <c r="C11" s="168">
        <v>7662</v>
      </c>
      <c r="D11" s="166" t="s">
        <v>96</v>
      </c>
      <c r="E11" s="167" t="s">
        <v>97</v>
      </c>
      <c r="F11" s="173">
        <v>422840.61</v>
      </c>
    </row>
    <row r="12" spans="1:6" ht="18" customHeight="1">
      <c r="A12" s="172">
        <v>5</v>
      </c>
      <c r="B12" s="165">
        <v>45061</v>
      </c>
      <c r="C12" s="166">
        <v>7660</v>
      </c>
      <c r="D12" s="166" t="s">
        <v>92</v>
      </c>
      <c r="E12" s="167" t="s">
        <v>93</v>
      </c>
      <c r="F12" s="173">
        <v>14951</v>
      </c>
    </row>
    <row r="13" spans="1:6" ht="18" customHeight="1">
      <c r="A13" s="172">
        <v>6</v>
      </c>
      <c r="B13" s="165">
        <v>45063</v>
      </c>
      <c r="C13" s="166">
        <v>7691</v>
      </c>
      <c r="D13" s="166" t="s">
        <v>94</v>
      </c>
      <c r="E13" s="167" t="s">
        <v>98</v>
      </c>
      <c r="F13" s="173">
        <v>17470</v>
      </c>
    </row>
    <row r="14" spans="1:6" ht="18" customHeight="1">
      <c r="A14" s="172">
        <v>7</v>
      </c>
      <c r="B14" s="165">
        <v>45063</v>
      </c>
      <c r="C14" s="166">
        <v>7692</v>
      </c>
      <c r="D14" s="166" t="s">
        <v>94</v>
      </c>
      <c r="E14" s="167" t="s">
        <v>95</v>
      </c>
      <c r="F14" s="173">
        <v>173738.74</v>
      </c>
    </row>
    <row r="15" spans="1:6" ht="18" customHeight="1">
      <c r="A15" s="172">
        <v>8</v>
      </c>
      <c r="B15" s="165">
        <v>45063</v>
      </c>
      <c r="C15" s="166">
        <v>7701</v>
      </c>
      <c r="D15" s="166" t="s">
        <v>94</v>
      </c>
      <c r="E15" s="167" t="s">
        <v>95</v>
      </c>
      <c r="F15" s="173">
        <v>624517.95</v>
      </c>
    </row>
    <row r="16" spans="1:6" ht="18" customHeight="1">
      <c r="A16" s="172">
        <v>9</v>
      </c>
      <c r="B16" s="165">
        <v>45063</v>
      </c>
      <c r="C16" s="166">
        <v>7703</v>
      </c>
      <c r="D16" s="166" t="s">
        <v>92</v>
      </c>
      <c r="E16" s="167" t="s">
        <v>93</v>
      </c>
      <c r="F16" s="173">
        <v>118658</v>
      </c>
    </row>
    <row r="17" spans="1:6" ht="18" customHeight="1">
      <c r="A17" s="172">
        <v>10</v>
      </c>
      <c r="B17" s="165">
        <v>45063</v>
      </c>
      <c r="C17" s="166">
        <v>7702</v>
      </c>
      <c r="D17" s="166" t="s">
        <v>94</v>
      </c>
      <c r="E17" s="167" t="s">
        <v>99</v>
      </c>
      <c r="F17" s="173">
        <v>9000</v>
      </c>
    </row>
    <row r="18" spans="1:6" ht="18" customHeight="1">
      <c r="A18" s="172">
        <v>11</v>
      </c>
      <c r="B18" s="165">
        <v>45063</v>
      </c>
      <c r="C18" s="166">
        <v>7693</v>
      </c>
      <c r="D18" s="166" t="s">
        <v>92</v>
      </c>
      <c r="E18" s="167" t="s">
        <v>93</v>
      </c>
      <c r="F18" s="173">
        <v>53056</v>
      </c>
    </row>
    <row r="19" spans="1:6" ht="18" customHeight="1">
      <c r="A19" s="172">
        <v>12</v>
      </c>
      <c r="B19" s="165">
        <v>45065</v>
      </c>
      <c r="C19" s="166">
        <v>7800</v>
      </c>
      <c r="D19" s="166" t="s">
        <v>96</v>
      </c>
      <c r="E19" s="167" t="s">
        <v>100</v>
      </c>
      <c r="F19" s="173">
        <v>1190</v>
      </c>
    </row>
    <row r="20" spans="1:6" ht="18" customHeight="1">
      <c r="A20" s="172">
        <v>13</v>
      </c>
      <c r="B20" s="165">
        <v>45065</v>
      </c>
      <c r="C20" s="166">
        <v>7801</v>
      </c>
      <c r="D20" s="166" t="s">
        <v>101</v>
      </c>
      <c r="E20" s="167" t="s">
        <v>102</v>
      </c>
      <c r="F20" s="173">
        <v>1726.23</v>
      </c>
    </row>
    <row r="21" spans="1:6" ht="18" customHeight="1">
      <c r="A21" s="172">
        <v>14</v>
      </c>
      <c r="B21" s="165">
        <v>45065</v>
      </c>
      <c r="C21" s="166">
        <v>7802</v>
      </c>
      <c r="D21" s="166" t="s">
        <v>101</v>
      </c>
      <c r="E21" s="167" t="s">
        <v>100</v>
      </c>
      <c r="F21" s="173">
        <v>1000</v>
      </c>
    </row>
    <row r="22" spans="1:6" ht="18" customHeight="1">
      <c r="A22" s="172">
        <v>15</v>
      </c>
      <c r="B22" s="165">
        <v>45065</v>
      </c>
      <c r="C22" s="166">
        <v>7803</v>
      </c>
      <c r="D22" s="166" t="s">
        <v>101</v>
      </c>
      <c r="E22" s="167" t="s">
        <v>100</v>
      </c>
      <c r="F22" s="173">
        <v>1934.6</v>
      </c>
    </row>
    <row r="23" spans="1:6" ht="18" customHeight="1">
      <c r="A23" s="172">
        <v>16</v>
      </c>
      <c r="B23" s="165">
        <v>45065</v>
      </c>
      <c r="C23" s="166">
        <v>7804</v>
      </c>
      <c r="D23" s="166" t="s">
        <v>96</v>
      </c>
      <c r="E23" s="167" t="s">
        <v>100</v>
      </c>
      <c r="F23" s="173">
        <v>23258.05</v>
      </c>
    </row>
    <row r="24" spans="1:6" ht="18" customHeight="1">
      <c r="A24" s="172">
        <v>17</v>
      </c>
      <c r="B24" s="165">
        <v>45065</v>
      </c>
      <c r="C24" s="166">
        <v>7805</v>
      </c>
      <c r="D24" s="166" t="s">
        <v>101</v>
      </c>
      <c r="E24" s="167" t="s">
        <v>100</v>
      </c>
      <c r="F24" s="173">
        <v>250</v>
      </c>
    </row>
    <row r="25" spans="1:6" ht="18" customHeight="1">
      <c r="A25" s="172">
        <v>18</v>
      </c>
      <c r="B25" s="165">
        <v>45065</v>
      </c>
      <c r="C25" s="166">
        <v>8160</v>
      </c>
      <c r="D25" s="166" t="s">
        <v>101</v>
      </c>
      <c r="E25" s="167" t="s">
        <v>103</v>
      </c>
      <c r="F25" s="173">
        <v>1700</v>
      </c>
    </row>
    <row r="26" spans="1:6" ht="18" customHeight="1">
      <c r="A26" s="172">
        <v>19</v>
      </c>
      <c r="B26" s="165">
        <v>45065</v>
      </c>
      <c r="C26" s="166">
        <v>8161</v>
      </c>
      <c r="D26" s="166" t="s">
        <v>101</v>
      </c>
      <c r="E26" s="167" t="s">
        <v>103</v>
      </c>
      <c r="F26" s="173">
        <v>1100</v>
      </c>
    </row>
    <row r="27" spans="1:6" ht="18" customHeight="1">
      <c r="A27" s="172">
        <v>20</v>
      </c>
      <c r="B27" s="165">
        <v>45065</v>
      </c>
      <c r="C27" s="166">
        <v>8163</v>
      </c>
      <c r="D27" s="166" t="s">
        <v>101</v>
      </c>
      <c r="E27" s="167" t="s">
        <v>100</v>
      </c>
      <c r="F27" s="173">
        <v>541.67</v>
      </c>
    </row>
    <row r="28" spans="1:6" ht="18" customHeight="1">
      <c r="A28" s="172">
        <v>21</v>
      </c>
      <c r="B28" s="165">
        <v>45065</v>
      </c>
      <c r="C28" s="166">
        <v>8164</v>
      </c>
      <c r="D28" s="166" t="s">
        <v>92</v>
      </c>
      <c r="E28" s="167" t="s">
        <v>104</v>
      </c>
      <c r="F28" s="173">
        <v>200</v>
      </c>
    </row>
    <row r="29" spans="1:6" ht="18" customHeight="1">
      <c r="A29" s="172">
        <v>22</v>
      </c>
      <c r="B29" s="165">
        <v>45065</v>
      </c>
      <c r="C29" s="166">
        <v>8165</v>
      </c>
      <c r="D29" s="166" t="s">
        <v>92</v>
      </c>
      <c r="E29" s="167" t="s">
        <v>104</v>
      </c>
      <c r="F29" s="173">
        <v>200</v>
      </c>
    </row>
    <row r="30" spans="1:6" ht="18" customHeight="1">
      <c r="A30" s="172">
        <v>23</v>
      </c>
      <c r="B30" s="165">
        <v>45065</v>
      </c>
      <c r="C30" s="166">
        <v>8166</v>
      </c>
      <c r="D30" s="166" t="s">
        <v>92</v>
      </c>
      <c r="E30" s="167" t="s">
        <v>104</v>
      </c>
      <c r="F30" s="173">
        <v>50</v>
      </c>
    </row>
    <row r="31" spans="1:6" ht="18" customHeight="1">
      <c r="A31" s="172">
        <v>24</v>
      </c>
      <c r="B31" s="165">
        <v>45065</v>
      </c>
      <c r="C31" s="166">
        <v>8167</v>
      </c>
      <c r="D31" s="166" t="s">
        <v>101</v>
      </c>
      <c r="E31" s="167" t="s">
        <v>100</v>
      </c>
      <c r="F31" s="173">
        <v>250</v>
      </c>
    </row>
    <row r="32" spans="1:6" ht="18" customHeight="1">
      <c r="A32" s="172">
        <v>25</v>
      </c>
      <c r="B32" s="165">
        <v>45065</v>
      </c>
      <c r="C32" s="166">
        <v>8168</v>
      </c>
      <c r="D32" s="166" t="s">
        <v>96</v>
      </c>
      <c r="E32" s="167" t="s">
        <v>100</v>
      </c>
      <c r="F32" s="173">
        <v>18592.3</v>
      </c>
    </row>
    <row r="33" spans="1:6" ht="18" customHeight="1">
      <c r="A33" s="172">
        <v>26</v>
      </c>
      <c r="B33" s="165">
        <v>45065</v>
      </c>
      <c r="C33" s="166">
        <v>8169</v>
      </c>
      <c r="D33" s="166" t="s">
        <v>101</v>
      </c>
      <c r="E33" s="167" t="s">
        <v>100</v>
      </c>
      <c r="F33" s="173">
        <v>4230</v>
      </c>
    </row>
    <row r="34" spans="1:6" ht="18" customHeight="1">
      <c r="A34" s="172">
        <v>27</v>
      </c>
      <c r="B34" s="165">
        <v>45065</v>
      </c>
      <c r="C34" s="166">
        <v>8170</v>
      </c>
      <c r="D34" s="166" t="s">
        <v>101</v>
      </c>
      <c r="E34" s="167" t="s">
        <v>100</v>
      </c>
      <c r="F34" s="173">
        <v>2430</v>
      </c>
    </row>
    <row r="35" spans="1:6" ht="18" customHeight="1">
      <c r="A35" s="172">
        <v>28</v>
      </c>
      <c r="B35" s="165">
        <v>45065</v>
      </c>
      <c r="C35" s="166">
        <v>8171</v>
      </c>
      <c r="D35" s="166" t="s">
        <v>96</v>
      </c>
      <c r="E35" s="167" t="s">
        <v>100</v>
      </c>
      <c r="F35" s="173">
        <v>4103</v>
      </c>
    </row>
    <row r="36" spans="1:6" ht="18" customHeight="1">
      <c r="A36" s="172">
        <v>29</v>
      </c>
      <c r="B36" s="165">
        <v>45065</v>
      </c>
      <c r="C36" s="166">
        <v>8172</v>
      </c>
      <c r="D36" s="166" t="s">
        <v>101</v>
      </c>
      <c r="E36" s="167" t="s">
        <v>102</v>
      </c>
      <c r="F36" s="173">
        <v>6081.95</v>
      </c>
    </row>
    <row r="37" spans="1:6" ht="18" customHeight="1">
      <c r="A37" s="172">
        <v>30</v>
      </c>
      <c r="B37" s="165">
        <v>45065</v>
      </c>
      <c r="C37" s="166">
        <v>8173</v>
      </c>
      <c r="D37" s="166" t="s">
        <v>92</v>
      </c>
      <c r="E37" s="167" t="s">
        <v>104</v>
      </c>
      <c r="F37" s="173">
        <v>210</v>
      </c>
    </row>
    <row r="38" spans="1:6" ht="18" customHeight="1">
      <c r="A38" s="172">
        <v>31</v>
      </c>
      <c r="B38" s="165">
        <v>45065</v>
      </c>
      <c r="C38" s="166">
        <v>8174</v>
      </c>
      <c r="D38" s="166" t="s">
        <v>92</v>
      </c>
      <c r="E38" s="167" t="s">
        <v>104</v>
      </c>
      <c r="F38" s="173">
        <v>150</v>
      </c>
    </row>
    <row r="39" spans="1:6" ht="18" customHeight="1">
      <c r="A39" s="172">
        <v>32</v>
      </c>
      <c r="B39" s="165">
        <v>45065</v>
      </c>
      <c r="C39" s="166">
        <v>8175</v>
      </c>
      <c r="D39" s="166" t="s">
        <v>92</v>
      </c>
      <c r="E39" s="167" t="s">
        <v>104</v>
      </c>
      <c r="F39" s="173">
        <v>70</v>
      </c>
    </row>
    <row r="40" spans="1:6" ht="18" customHeight="1">
      <c r="A40" s="172">
        <v>33</v>
      </c>
      <c r="B40" s="165">
        <v>45065</v>
      </c>
      <c r="C40" s="166">
        <v>8176</v>
      </c>
      <c r="D40" s="166" t="s">
        <v>92</v>
      </c>
      <c r="E40" s="167" t="s">
        <v>104</v>
      </c>
      <c r="F40" s="173">
        <v>100</v>
      </c>
    </row>
    <row r="41" spans="1:6" ht="18" customHeight="1">
      <c r="A41" s="172">
        <v>34</v>
      </c>
      <c r="B41" s="165">
        <v>45065</v>
      </c>
      <c r="C41" s="166">
        <v>8177</v>
      </c>
      <c r="D41" s="166" t="s">
        <v>92</v>
      </c>
      <c r="E41" s="167" t="s">
        <v>104</v>
      </c>
      <c r="F41" s="173">
        <v>70</v>
      </c>
    </row>
    <row r="42" spans="1:6" ht="18" customHeight="1">
      <c r="A42" s="172">
        <v>35</v>
      </c>
      <c r="B42" s="165">
        <v>45065</v>
      </c>
      <c r="C42" s="166">
        <v>8178</v>
      </c>
      <c r="D42" s="166" t="s">
        <v>101</v>
      </c>
      <c r="E42" s="167" t="s">
        <v>103</v>
      </c>
      <c r="F42" s="173">
        <v>2000</v>
      </c>
    </row>
    <row r="43" spans="1:6" ht="18" customHeight="1">
      <c r="A43" s="172">
        <v>36</v>
      </c>
      <c r="B43" s="165">
        <v>45065</v>
      </c>
      <c r="C43" s="166">
        <v>8179</v>
      </c>
      <c r="D43" s="166" t="s">
        <v>96</v>
      </c>
      <c r="E43" s="167" t="s">
        <v>100</v>
      </c>
      <c r="F43" s="173">
        <v>7050</v>
      </c>
    </row>
    <row r="44" spans="1:6" ht="18" customHeight="1">
      <c r="A44" s="172">
        <v>37</v>
      </c>
      <c r="B44" s="165">
        <v>45065</v>
      </c>
      <c r="C44" s="166">
        <v>8180</v>
      </c>
      <c r="D44" s="166" t="s">
        <v>96</v>
      </c>
      <c r="E44" s="167" t="s">
        <v>100</v>
      </c>
      <c r="F44" s="173">
        <v>50</v>
      </c>
    </row>
    <row r="45" spans="1:6" ht="18" customHeight="1">
      <c r="A45" s="172">
        <v>38</v>
      </c>
      <c r="B45" s="165">
        <v>45065</v>
      </c>
      <c r="C45" s="166">
        <v>8181</v>
      </c>
      <c r="D45" s="166" t="s">
        <v>101</v>
      </c>
      <c r="E45" s="167" t="s">
        <v>100</v>
      </c>
      <c r="F45" s="173">
        <v>2300</v>
      </c>
    </row>
    <row r="46" spans="1:6" ht="18" customHeight="1">
      <c r="A46" s="172">
        <v>39</v>
      </c>
      <c r="B46" s="165">
        <v>45065</v>
      </c>
      <c r="C46" s="166">
        <v>8198</v>
      </c>
      <c r="D46" s="166" t="s">
        <v>92</v>
      </c>
      <c r="E46" s="167" t="s">
        <v>93</v>
      </c>
      <c r="F46" s="173">
        <v>44082</v>
      </c>
    </row>
    <row r="47" spans="1:6" ht="18" customHeight="1">
      <c r="A47" s="172">
        <v>40</v>
      </c>
      <c r="B47" s="165">
        <v>45065</v>
      </c>
      <c r="C47" s="166">
        <v>8199</v>
      </c>
      <c r="D47" s="166" t="s">
        <v>92</v>
      </c>
      <c r="E47" s="167" t="s">
        <v>93</v>
      </c>
      <c r="F47" s="173">
        <v>16344</v>
      </c>
    </row>
    <row r="48" spans="1:6" ht="18" customHeight="1">
      <c r="A48" s="172">
        <v>41</v>
      </c>
      <c r="B48" s="165">
        <v>45065</v>
      </c>
      <c r="C48" s="166">
        <v>8200</v>
      </c>
      <c r="D48" s="166" t="s">
        <v>92</v>
      </c>
      <c r="E48" s="167" t="s">
        <v>93</v>
      </c>
      <c r="F48" s="173">
        <v>670</v>
      </c>
    </row>
    <row r="49" spans="1:6" ht="18" customHeight="1">
      <c r="A49" s="172">
        <v>42</v>
      </c>
      <c r="B49" s="165">
        <v>45065</v>
      </c>
      <c r="C49" s="166">
        <v>8201</v>
      </c>
      <c r="D49" s="166" t="s">
        <v>94</v>
      </c>
      <c r="E49" s="167" t="s">
        <v>98</v>
      </c>
      <c r="F49" s="173">
        <v>5000</v>
      </c>
    </row>
    <row r="50" spans="1:6" ht="18" customHeight="1">
      <c r="A50" s="172">
        <v>43</v>
      </c>
      <c r="B50" s="165">
        <v>45065</v>
      </c>
      <c r="C50" s="166">
        <v>8202</v>
      </c>
      <c r="D50" s="166" t="s">
        <v>96</v>
      </c>
      <c r="E50" s="167" t="s">
        <v>105</v>
      </c>
      <c r="F50" s="173">
        <v>209.44</v>
      </c>
    </row>
    <row r="51" spans="1:6" ht="18" customHeight="1">
      <c r="A51" s="172">
        <v>44</v>
      </c>
      <c r="B51" s="165">
        <v>45065</v>
      </c>
      <c r="C51" s="166">
        <v>8203</v>
      </c>
      <c r="D51" s="166" t="s">
        <v>96</v>
      </c>
      <c r="E51" s="167" t="s">
        <v>105</v>
      </c>
      <c r="F51" s="173">
        <v>345.1</v>
      </c>
    </row>
    <row r="52" spans="1:6" ht="18" customHeight="1">
      <c r="A52" s="172">
        <v>45</v>
      </c>
      <c r="B52" s="165">
        <v>45065</v>
      </c>
      <c r="C52" s="166">
        <v>8204</v>
      </c>
      <c r="D52" s="166" t="s">
        <v>101</v>
      </c>
      <c r="E52" s="167" t="s">
        <v>103</v>
      </c>
      <c r="F52" s="173">
        <v>680</v>
      </c>
    </row>
    <row r="53" spans="1:6" ht="18" customHeight="1">
      <c r="A53" s="172">
        <v>46</v>
      </c>
      <c r="B53" s="165">
        <v>45065</v>
      </c>
      <c r="C53" s="166">
        <v>8205</v>
      </c>
      <c r="D53" s="166" t="s">
        <v>101</v>
      </c>
      <c r="E53" s="167" t="s">
        <v>103</v>
      </c>
      <c r="F53" s="173">
        <v>608</v>
      </c>
    </row>
    <row r="54" spans="1:6" ht="18" customHeight="1">
      <c r="A54" s="172">
        <v>47</v>
      </c>
      <c r="B54" s="165">
        <v>45065</v>
      </c>
      <c r="C54" s="166">
        <v>8206</v>
      </c>
      <c r="D54" s="166" t="s">
        <v>101</v>
      </c>
      <c r="E54" s="167" t="s">
        <v>103</v>
      </c>
      <c r="F54" s="173">
        <v>940</v>
      </c>
    </row>
    <row r="55" spans="1:6" ht="18" customHeight="1">
      <c r="A55" s="172">
        <v>48</v>
      </c>
      <c r="B55" s="165">
        <v>45065</v>
      </c>
      <c r="C55" s="166">
        <v>8207</v>
      </c>
      <c r="D55" s="166" t="s">
        <v>101</v>
      </c>
      <c r="E55" s="167" t="s">
        <v>103</v>
      </c>
      <c r="F55" s="173">
        <v>500</v>
      </c>
    </row>
    <row r="56" spans="1:6" ht="18" customHeight="1">
      <c r="A56" s="172">
        <v>49</v>
      </c>
      <c r="B56" s="165">
        <v>45065</v>
      </c>
      <c r="C56" s="166">
        <v>8208</v>
      </c>
      <c r="D56" s="166" t="s">
        <v>101</v>
      </c>
      <c r="E56" s="167" t="s">
        <v>103</v>
      </c>
      <c r="F56" s="173">
        <v>600</v>
      </c>
    </row>
    <row r="57" spans="1:6" ht="18" customHeight="1">
      <c r="A57" s="172">
        <v>50</v>
      </c>
      <c r="B57" s="165">
        <v>45065</v>
      </c>
      <c r="C57" s="166">
        <v>8209</v>
      </c>
      <c r="D57" s="166" t="s">
        <v>101</v>
      </c>
      <c r="E57" s="167" t="s">
        <v>103</v>
      </c>
      <c r="F57" s="173">
        <v>340</v>
      </c>
    </row>
    <row r="58" spans="1:6" ht="18" customHeight="1">
      <c r="A58" s="172">
        <v>51</v>
      </c>
      <c r="B58" s="165">
        <v>45065</v>
      </c>
      <c r="C58" s="166">
        <v>8210</v>
      </c>
      <c r="D58" s="166" t="s">
        <v>101</v>
      </c>
      <c r="E58" s="167" t="s">
        <v>103</v>
      </c>
      <c r="F58" s="173">
        <v>1600</v>
      </c>
    </row>
    <row r="59" spans="1:6" ht="18" customHeight="1">
      <c r="A59" s="172">
        <v>52</v>
      </c>
      <c r="B59" s="165">
        <v>45065</v>
      </c>
      <c r="C59" s="166">
        <v>8211</v>
      </c>
      <c r="D59" s="166" t="s">
        <v>101</v>
      </c>
      <c r="E59" s="167" t="s">
        <v>103</v>
      </c>
      <c r="F59" s="173">
        <v>1500</v>
      </c>
    </row>
    <row r="60" spans="1:6" ht="18" customHeight="1">
      <c r="A60" s="172">
        <v>53</v>
      </c>
      <c r="B60" s="165">
        <v>45065</v>
      </c>
      <c r="C60" s="166">
        <v>8212</v>
      </c>
      <c r="D60" s="166" t="s">
        <v>101</v>
      </c>
      <c r="E60" s="167" t="s">
        <v>103</v>
      </c>
      <c r="F60" s="173">
        <v>1000</v>
      </c>
    </row>
    <row r="61" spans="1:6" ht="18" customHeight="1">
      <c r="A61" s="172">
        <v>54</v>
      </c>
      <c r="B61" s="165">
        <v>45065</v>
      </c>
      <c r="C61" s="166">
        <v>8213</v>
      </c>
      <c r="D61" s="166" t="s">
        <v>101</v>
      </c>
      <c r="E61" s="167" t="s">
        <v>103</v>
      </c>
      <c r="F61" s="173">
        <v>940</v>
      </c>
    </row>
    <row r="62" spans="1:6" ht="18" customHeight="1">
      <c r="A62" s="172">
        <v>55</v>
      </c>
      <c r="B62" s="165">
        <v>45065</v>
      </c>
      <c r="C62" s="166">
        <v>8214</v>
      </c>
      <c r="D62" s="166" t="s">
        <v>96</v>
      </c>
      <c r="E62" s="167" t="s">
        <v>100</v>
      </c>
      <c r="F62" s="173">
        <v>7140</v>
      </c>
    </row>
    <row r="63" spans="1:6" ht="18" customHeight="1">
      <c r="A63" s="172">
        <v>56</v>
      </c>
      <c r="B63" s="165">
        <v>45065</v>
      </c>
      <c r="C63" s="166">
        <v>8215</v>
      </c>
      <c r="D63" s="166" t="s">
        <v>101</v>
      </c>
      <c r="E63" s="167" t="s">
        <v>100</v>
      </c>
      <c r="F63" s="173">
        <v>4100</v>
      </c>
    </row>
    <row r="64" spans="1:6" ht="18" customHeight="1">
      <c r="A64" s="172">
        <v>57</v>
      </c>
      <c r="B64" s="165">
        <v>45065</v>
      </c>
      <c r="C64" s="166">
        <v>8216</v>
      </c>
      <c r="D64" s="166" t="s">
        <v>101</v>
      </c>
      <c r="E64" s="167" t="s">
        <v>100</v>
      </c>
      <c r="F64" s="173">
        <v>4500</v>
      </c>
    </row>
    <row r="65" spans="1:6" ht="18" customHeight="1">
      <c r="A65" s="172">
        <v>58</v>
      </c>
      <c r="B65" s="165">
        <v>45065</v>
      </c>
      <c r="C65" s="166">
        <v>8217</v>
      </c>
      <c r="D65" s="166" t="s">
        <v>96</v>
      </c>
      <c r="E65" s="167" t="s">
        <v>100</v>
      </c>
      <c r="F65" s="173">
        <v>12600</v>
      </c>
    </row>
    <row r="66" spans="1:6" ht="18" customHeight="1">
      <c r="A66" s="172">
        <v>59</v>
      </c>
      <c r="B66" s="165">
        <v>45065</v>
      </c>
      <c r="C66" s="166">
        <v>8218</v>
      </c>
      <c r="D66" s="166" t="s">
        <v>96</v>
      </c>
      <c r="E66" s="167" t="s">
        <v>100</v>
      </c>
      <c r="F66" s="173">
        <v>1650</v>
      </c>
    </row>
    <row r="67" spans="1:6" ht="18" customHeight="1">
      <c r="A67" s="172">
        <v>60</v>
      </c>
      <c r="B67" s="165">
        <v>45065</v>
      </c>
      <c r="C67" s="166">
        <v>5219</v>
      </c>
      <c r="D67" s="166" t="s">
        <v>101</v>
      </c>
      <c r="E67" s="167" t="s">
        <v>102</v>
      </c>
      <c r="F67" s="173">
        <v>2252.5</v>
      </c>
    </row>
    <row r="68" spans="1:6" ht="18" customHeight="1">
      <c r="A68" s="172">
        <v>61</v>
      </c>
      <c r="B68" s="165">
        <v>45065</v>
      </c>
      <c r="C68" s="166">
        <v>8220</v>
      </c>
      <c r="D68" s="166" t="s">
        <v>96</v>
      </c>
      <c r="E68" s="167" t="s">
        <v>100</v>
      </c>
      <c r="F68" s="173">
        <v>3190</v>
      </c>
    </row>
    <row r="69" spans="1:6" ht="18" customHeight="1">
      <c r="A69" s="172">
        <v>62</v>
      </c>
      <c r="B69" s="165">
        <v>45065</v>
      </c>
      <c r="C69" s="166">
        <v>8221</v>
      </c>
      <c r="D69" s="166" t="s">
        <v>101</v>
      </c>
      <c r="E69" s="167" t="s">
        <v>100</v>
      </c>
      <c r="F69" s="173">
        <v>500</v>
      </c>
    </row>
    <row r="70" spans="1:6" ht="18" customHeight="1">
      <c r="A70" s="172">
        <v>63</v>
      </c>
      <c r="B70" s="165">
        <v>45065</v>
      </c>
      <c r="C70" s="166">
        <v>8222</v>
      </c>
      <c r="D70" s="166" t="s">
        <v>96</v>
      </c>
      <c r="E70" s="167" t="s">
        <v>100</v>
      </c>
      <c r="F70" s="173">
        <v>2000</v>
      </c>
    </row>
    <row r="71" spans="1:6" ht="18" customHeight="1">
      <c r="A71" s="172">
        <v>64</v>
      </c>
      <c r="B71" s="165">
        <v>45065</v>
      </c>
      <c r="C71" s="166">
        <v>8223</v>
      </c>
      <c r="D71" s="166" t="s">
        <v>101</v>
      </c>
      <c r="E71" s="167" t="s">
        <v>100</v>
      </c>
      <c r="F71" s="173">
        <v>6977</v>
      </c>
    </row>
    <row r="72" spans="1:6" ht="18" customHeight="1">
      <c r="A72" s="172">
        <v>65</v>
      </c>
      <c r="B72" s="165">
        <v>45065</v>
      </c>
      <c r="C72" s="166">
        <v>8224</v>
      </c>
      <c r="D72" s="166" t="s">
        <v>101</v>
      </c>
      <c r="E72" s="167" t="s">
        <v>100</v>
      </c>
      <c r="F72" s="173">
        <v>3050</v>
      </c>
    </row>
    <row r="73" spans="1:6" ht="18" customHeight="1">
      <c r="A73" s="172">
        <v>66</v>
      </c>
      <c r="B73" s="165">
        <v>45065</v>
      </c>
      <c r="C73" s="166">
        <v>8225</v>
      </c>
      <c r="D73" s="166" t="s">
        <v>96</v>
      </c>
      <c r="E73" s="167" t="s">
        <v>100</v>
      </c>
      <c r="F73" s="173">
        <v>2000</v>
      </c>
    </row>
    <row r="74" spans="1:6" ht="18" customHeight="1">
      <c r="A74" s="172">
        <v>67</v>
      </c>
      <c r="B74" s="165">
        <v>45065</v>
      </c>
      <c r="C74" s="166">
        <v>8226</v>
      </c>
      <c r="D74" s="166" t="s">
        <v>101</v>
      </c>
      <c r="E74" s="167" t="s">
        <v>100</v>
      </c>
      <c r="F74" s="173">
        <v>500</v>
      </c>
    </row>
    <row r="75" spans="1:6" ht="18" customHeight="1">
      <c r="A75" s="172">
        <v>68</v>
      </c>
      <c r="B75" s="165">
        <v>45065</v>
      </c>
      <c r="C75" s="166">
        <v>5227</v>
      </c>
      <c r="D75" s="166" t="s">
        <v>101</v>
      </c>
      <c r="E75" s="167" t="s">
        <v>100</v>
      </c>
      <c r="F75" s="173">
        <v>1836</v>
      </c>
    </row>
    <row r="76" spans="1:6" ht="18" customHeight="1">
      <c r="A76" s="172">
        <v>69</v>
      </c>
      <c r="B76" s="165">
        <v>45065</v>
      </c>
      <c r="C76" s="166">
        <v>8228</v>
      </c>
      <c r="D76" s="166" t="s">
        <v>101</v>
      </c>
      <c r="E76" s="167" t="s">
        <v>100</v>
      </c>
      <c r="F76" s="173">
        <v>2000</v>
      </c>
    </row>
    <row r="77" spans="1:6" ht="18" customHeight="1">
      <c r="A77" s="172">
        <v>70</v>
      </c>
      <c r="B77" s="165">
        <v>45065</v>
      </c>
      <c r="C77" s="166">
        <v>8229</v>
      </c>
      <c r="D77" s="166" t="s">
        <v>101</v>
      </c>
      <c r="E77" s="167" t="s">
        <v>100</v>
      </c>
      <c r="F77" s="173">
        <v>1000</v>
      </c>
    </row>
    <row r="78" spans="1:6" ht="18" customHeight="1">
      <c r="A78" s="172">
        <v>71</v>
      </c>
      <c r="B78" s="165">
        <v>45065</v>
      </c>
      <c r="C78" s="166">
        <v>8230</v>
      </c>
      <c r="D78" s="166" t="s">
        <v>101</v>
      </c>
      <c r="E78" s="167" t="s">
        <v>100</v>
      </c>
      <c r="F78" s="173">
        <v>4006.15</v>
      </c>
    </row>
    <row r="79" spans="1:6" ht="18" customHeight="1">
      <c r="A79" s="172">
        <v>72</v>
      </c>
      <c r="B79" s="165">
        <v>45065</v>
      </c>
      <c r="C79" s="166">
        <v>8231</v>
      </c>
      <c r="D79" s="166" t="s">
        <v>101</v>
      </c>
      <c r="E79" s="167" t="s">
        <v>100</v>
      </c>
      <c r="F79" s="173">
        <v>4006.15</v>
      </c>
    </row>
    <row r="80" spans="1:6" ht="18" customHeight="1">
      <c r="A80" s="172">
        <v>73</v>
      </c>
      <c r="B80" s="165">
        <v>45065</v>
      </c>
      <c r="C80" s="166">
        <v>8232</v>
      </c>
      <c r="D80" s="166" t="s">
        <v>101</v>
      </c>
      <c r="E80" s="167" t="s">
        <v>100</v>
      </c>
      <c r="F80" s="173">
        <v>3000</v>
      </c>
    </row>
    <row r="81" spans="1:6" ht="18" customHeight="1">
      <c r="A81" s="172">
        <v>74</v>
      </c>
      <c r="B81" s="165">
        <v>45065</v>
      </c>
      <c r="C81" s="166">
        <v>8233</v>
      </c>
      <c r="D81" s="166" t="s">
        <v>96</v>
      </c>
      <c r="E81" s="167" t="s">
        <v>100</v>
      </c>
      <c r="F81" s="173">
        <v>1000</v>
      </c>
    </row>
    <row r="82" spans="1:6" ht="18" customHeight="1">
      <c r="A82" s="172">
        <v>75</v>
      </c>
      <c r="B82" s="165">
        <v>45065</v>
      </c>
      <c r="C82" s="166">
        <v>8234</v>
      </c>
      <c r="D82" s="166" t="s">
        <v>101</v>
      </c>
      <c r="E82" s="167" t="s">
        <v>100</v>
      </c>
      <c r="F82" s="173">
        <v>500</v>
      </c>
    </row>
    <row r="83" spans="1:6" ht="18" customHeight="1">
      <c r="A83" s="172">
        <v>76</v>
      </c>
      <c r="B83" s="169" t="s">
        <v>155</v>
      </c>
      <c r="C83" s="169">
        <v>8083</v>
      </c>
      <c r="D83" s="170" t="s">
        <v>156</v>
      </c>
      <c r="E83" s="171" t="s">
        <v>157</v>
      </c>
      <c r="F83" s="174">
        <v>3000</v>
      </c>
    </row>
    <row r="84" spans="1:6" ht="18" customHeight="1">
      <c r="A84" s="172">
        <v>77</v>
      </c>
      <c r="B84" s="169" t="s">
        <v>155</v>
      </c>
      <c r="C84" s="169">
        <v>8084</v>
      </c>
      <c r="D84" s="170" t="s">
        <v>156</v>
      </c>
      <c r="E84" s="171" t="s">
        <v>158</v>
      </c>
      <c r="F84" s="174">
        <v>2000</v>
      </c>
    </row>
    <row r="85" spans="1:6" ht="18" customHeight="1">
      <c r="A85" s="172">
        <v>78</v>
      </c>
      <c r="B85" s="169" t="s">
        <v>155</v>
      </c>
      <c r="C85" s="169">
        <v>8085</v>
      </c>
      <c r="D85" s="170" t="s">
        <v>156</v>
      </c>
      <c r="E85" s="171" t="s">
        <v>159</v>
      </c>
      <c r="F85" s="174">
        <v>1000</v>
      </c>
    </row>
    <row r="86" spans="1:6" ht="18" customHeight="1">
      <c r="A86" s="172">
        <v>79</v>
      </c>
      <c r="B86" s="169" t="s">
        <v>155</v>
      </c>
      <c r="C86" s="169">
        <v>8086</v>
      </c>
      <c r="D86" s="170" t="s">
        <v>156</v>
      </c>
      <c r="E86" s="171" t="s">
        <v>160</v>
      </c>
      <c r="F86" s="174">
        <v>1000</v>
      </c>
    </row>
    <row r="87" spans="1:6" ht="18" customHeight="1">
      <c r="A87" s="172">
        <v>80</v>
      </c>
      <c r="B87" s="169" t="s">
        <v>155</v>
      </c>
      <c r="C87" s="169">
        <v>8087</v>
      </c>
      <c r="D87" s="170" t="s">
        <v>156</v>
      </c>
      <c r="E87" s="171" t="s">
        <v>161</v>
      </c>
      <c r="F87" s="174">
        <v>2000</v>
      </c>
    </row>
    <row r="88" spans="1:6" ht="18" customHeight="1">
      <c r="A88" s="172">
        <v>81</v>
      </c>
      <c r="B88" s="169" t="s">
        <v>155</v>
      </c>
      <c r="C88" s="169">
        <v>8088</v>
      </c>
      <c r="D88" s="170" t="s">
        <v>156</v>
      </c>
      <c r="E88" s="171" t="s">
        <v>162</v>
      </c>
      <c r="F88" s="174">
        <v>1200</v>
      </c>
    </row>
    <row r="89" spans="1:6" ht="18" customHeight="1">
      <c r="A89" s="172">
        <v>82</v>
      </c>
      <c r="B89" s="169" t="s">
        <v>155</v>
      </c>
      <c r="C89" s="169">
        <v>8152</v>
      </c>
      <c r="D89" s="170" t="s">
        <v>156</v>
      </c>
      <c r="E89" s="171" t="s">
        <v>163</v>
      </c>
      <c r="F89" s="174">
        <v>2500</v>
      </c>
    </row>
    <row r="90" spans="1:6" ht="18" customHeight="1">
      <c r="A90" s="172">
        <v>83</v>
      </c>
      <c r="B90" s="169" t="s">
        <v>155</v>
      </c>
      <c r="C90" s="169">
        <v>8153</v>
      </c>
      <c r="D90" s="170" t="s">
        <v>156</v>
      </c>
      <c r="E90" s="171" t="s">
        <v>164</v>
      </c>
      <c r="F90" s="174">
        <v>1000</v>
      </c>
    </row>
    <row r="91" spans="1:6" ht="18" customHeight="1">
      <c r="A91" s="172">
        <v>84</v>
      </c>
      <c r="B91" s="169" t="s">
        <v>155</v>
      </c>
      <c r="C91" s="169">
        <v>8154</v>
      </c>
      <c r="D91" s="170" t="s">
        <v>156</v>
      </c>
      <c r="E91" s="171" t="s">
        <v>165</v>
      </c>
      <c r="F91" s="174">
        <v>700</v>
      </c>
    </row>
    <row r="92" spans="1:6" ht="18" customHeight="1">
      <c r="A92" s="172">
        <v>85</v>
      </c>
      <c r="B92" s="169" t="s">
        <v>155</v>
      </c>
      <c r="C92" s="169">
        <v>8155</v>
      </c>
      <c r="D92" s="170" t="s">
        <v>156</v>
      </c>
      <c r="E92" s="171" t="s">
        <v>165</v>
      </c>
      <c r="F92" s="174">
        <v>1000</v>
      </c>
    </row>
    <row r="93" spans="1:6" ht="18" customHeight="1">
      <c r="A93" s="172">
        <v>86</v>
      </c>
      <c r="B93" s="169" t="s">
        <v>155</v>
      </c>
      <c r="C93" s="169">
        <v>8156</v>
      </c>
      <c r="D93" s="170" t="s">
        <v>156</v>
      </c>
      <c r="E93" s="171" t="s">
        <v>165</v>
      </c>
      <c r="F93" s="174">
        <v>500</v>
      </c>
    </row>
    <row r="94" spans="1:6" ht="18" customHeight="1">
      <c r="A94" s="172">
        <v>87</v>
      </c>
      <c r="B94" s="169" t="s">
        <v>155</v>
      </c>
      <c r="C94" s="169">
        <v>8157</v>
      </c>
      <c r="D94" s="170" t="s">
        <v>156</v>
      </c>
      <c r="E94" s="171" t="s">
        <v>166</v>
      </c>
      <c r="F94" s="174">
        <v>800</v>
      </c>
    </row>
    <row r="95" spans="1:6" ht="18" customHeight="1">
      <c r="A95" s="172">
        <v>88</v>
      </c>
      <c r="B95" s="169" t="s">
        <v>155</v>
      </c>
      <c r="C95" s="169">
        <v>8158</v>
      </c>
      <c r="D95" s="170" t="s">
        <v>156</v>
      </c>
      <c r="E95" s="171" t="s">
        <v>167</v>
      </c>
      <c r="F95" s="174">
        <v>1500</v>
      </c>
    </row>
    <row r="96" spans="1:6" ht="18" customHeight="1">
      <c r="A96" s="172">
        <v>89</v>
      </c>
      <c r="B96" s="169" t="s">
        <v>155</v>
      </c>
      <c r="C96" s="169">
        <v>8159</v>
      </c>
      <c r="D96" s="170" t="s">
        <v>156</v>
      </c>
      <c r="E96" s="171" t="s">
        <v>168</v>
      </c>
      <c r="F96" s="174">
        <v>3200</v>
      </c>
    </row>
    <row r="97" spans="1:6" ht="18" customHeight="1">
      <c r="A97" s="172">
        <v>90</v>
      </c>
      <c r="B97" s="169" t="s">
        <v>155</v>
      </c>
      <c r="C97" s="169">
        <v>8190</v>
      </c>
      <c r="D97" s="170" t="s">
        <v>156</v>
      </c>
      <c r="E97" s="171" t="s">
        <v>169</v>
      </c>
      <c r="F97" s="174">
        <v>4200</v>
      </c>
    </row>
    <row r="98" spans="1:6" ht="18" customHeight="1">
      <c r="A98" s="172">
        <v>91</v>
      </c>
      <c r="B98" s="169" t="s">
        <v>155</v>
      </c>
      <c r="C98" s="169">
        <v>8191</v>
      </c>
      <c r="D98" s="170" t="s">
        <v>156</v>
      </c>
      <c r="E98" s="171" t="s">
        <v>170</v>
      </c>
      <c r="F98" s="174">
        <v>1200</v>
      </c>
    </row>
    <row r="99" spans="1:6" ht="18" customHeight="1">
      <c r="A99" s="172">
        <v>92</v>
      </c>
      <c r="B99" s="169" t="s">
        <v>155</v>
      </c>
      <c r="C99" s="169">
        <v>8192</v>
      </c>
      <c r="D99" s="170" t="s">
        <v>156</v>
      </c>
      <c r="E99" s="171" t="s">
        <v>171</v>
      </c>
      <c r="F99" s="174">
        <v>1000</v>
      </c>
    </row>
    <row r="100" spans="1:6" ht="18" customHeight="1">
      <c r="A100" s="172">
        <v>93</v>
      </c>
      <c r="B100" s="169" t="s">
        <v>155</v>
      </c>
      <c r="C100" s="169">
        <v>8193</v>
      </c>
      <c r="D100" s="170" t="s">
        <v>156</v>
      </c>
      <c r="E100" s="171" t="s">
        <v>172</v>
      </c>
      <c r="F100" s="174">
        <v>1800</v>
      </c>
    </row>
    <row r="101" spans="1:6" ht="18" customHeight="1">
      <c r="A101" s="172">
        <v>94</v>
      </c>
      <c r="B101" s="169" t="s">
        <v>155</v>
      </c>
      <c r="C101" s="169">
        <v>8194</v>
      </c>
      <c r="D101" s="170" t="s">
        <v>156</v>
      </c>
      <c r="E101" s="171" t="s">
        <v>173</v>
      </c>
      <c r="F101" s="174">
        <v>1600</v>
      </c>
    </row>
    <row r="102" spans="1:6" ht="18" customHeight="1">
      <c r="A102" s="172">
        <v>95</v>
      </c>
      <c r="B102" s="169" t="s">
        <v>155</v>
      </c>
      <c r="C102" s="169">
        <v>8195</v>
      </c>
      <c r="D102" s="170" t="s">
        <v>156</v>
      </c>
      <c r="E102" s="171" t="s">
        <v>174</v>
      </c>
      <c r="F102" s="174">
        <v>1000</v>
      </c>
    </row>
    <row r="103" spans="1:6" ht="12.75">
      <c r="A103" s="172">
        <v>96</v>
      </c>
      <c r="B103" s="169" t="s">
        <v>155</v>
      </c>
      <c r="C103" s="169">
        <v>8196</v>
      </c>
      <c r="D103" s="170" t="s">
        <v>156</v>
      </c>
      <c r="E103" s="193" t="s">
        <v>175</v>
      </c>
      <c r="F103" s="174">
        <v>3000</v>
      </c>
    </row>
    <row r="104" spans="1:6" ht="18" customHeight="1" thickBot="1">
      <c r="A104" s="183">
        <v>97</v>
      </c>
      <c r="B104" s="184" t="s">
        <v>155</v>
      </c>
      <c r="C104" s="184">
        <v>8197</v>
      </c>
      <c r="D104" s="185" t="s">
        <v>156</v>
      </c>
      <c r="E104" s="186" t="s">
        <v>176</v>
      </c>
      <c r="F104" s="187">
        <v>2500</v>
      </c>
    </row>
    <row r="105" spans="1:6" ht="18" customHeight="1" thickBot="1">
      <c r="A105" s="188"/>
      <c r="B105" s="189"/>
      <c r="C105" s="190"/>
      <c r="D105" s="190"/>
      <c r="E105" s="192" t="s">
        <v>5</v>
      </c>
      <c r="F105" s="191">
        <f>SUM(F8:F104)</f>
        <v>1873619.6199999999</v>
      </c>
    </row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62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62"/>
    </row>
    <row r="254" ht="18" customHeight="1">
      <c r="I254" s="162"/>
    </row>
    <row r="255" ht="18" customHeight="1">
      <c r="I255" s="162"/>
    </row>
    <row r="256" ht="18" customHeight="1">
      <c r="I256" s="162"/>
    </row>
    <row r="257" ht="18" customHeight="1">
      <c r="I257" s="162"/>
    </row>
    <row r="258" ht="18" customHeight="1">
      <c r="I258" s="162"/>
    </row>
    <row r="259" ht="18" customHeight="1">
      <c r="I259" s="162"/>
    </row>
    <row r="260" ht="18" customHeight="1">
      <c r="I260" s="162"/>
    </row>
    <row r="261" ht="18" customHeight="1">
      <c r="I261" s="162"/>
    </row>
    <row r="262" ht="18" customHeight="1">
      <c r="I262" s="162"/>
    </row>
    <row r="263" ht="18" customHeight="1">
      <c r="I263" s="162"/>
    </row>
    <row r="264" ht="18" customHeight="1">
      <c r="I264" s="162"/>
    </row>
    <row r="265" ht="18" customHeight="1">
      <c r="I265" s="162"/>
    </row>
    <row r="266" ht="18" customHeight="1">
      <c r="I266" s="162"/>
    </row>
    <row r="267" ht="18" customHeight="1">
      <c r="I267" s="162"/>
    </row>
    <row r="268" ht="18" customHeight="1">
      <c r="I268" s="162"/>
    </row>
    <row r="269" ht="18" customHeight="1">
      <c r="I269" s="162"/>
    </row>
    <row r="270" ht="18" customHeight="1">
      <c r="I270" s="162"/>
    </row>
    <row r="271" ht="18" customHeight="1">
      <c r="I271" s="162"/>
    </row>
    <row r="272" ht="18" customHeight="1">
      <c r="I272" s="162"/>
    </row>
    <row r="273" ht="18" customHeight="1">
      <c r="I273" s="162"/>
    </row>
    <row r="274" ht="18" customHeight="1">
      <c r="I274" s="162"/>
    </row>
    <row r="275" ht="18" customHeight="1">
      <c r="I275" s="162"/>
    </row>
    <row r="276" ht="18" customHeight="1">
      <c r="I276" s="162"/>
    </row>
    <row r="277" ht="18" customHeight="1">
      <c r="I277" s="162"/>
    </row>
    <row r="278" ht="18" customHeight="1">
      <c r="I278" s="162"/>
    </row>
    <row r="279" ht="18" customHeight="1">
      <c r="I279" s="162"/>
    </row>
    <row r="280" ht="18" customHeight="1">
      <c r="I280" s="162"/>
    </row>
    <row r="281" ht="18" customHeight="1">
      <c r="I281" s="162"/>
    </row>
    <row r="282" ht="18" customHeight="1">
      <c r="I282" s="162"/>
    </row>
    <row r="283" ht="18" customHeight="1">
      <c r="I283" s="162"/>
    </row>
    <row r="284" ht="18" customHeight="1">
      <c r="I284" s="162"/>
    </row>
    <row r="285" ht="18" customHeight="1">
      <c r="I285" s="162"/>
    </row>
    <row r="286" ht="18" customHeight="1">
      <c r="I286" s="162"/>
    </row>
    <row r="287" ht="18" customHeight="1">
      <c r="I287" s="162"/>
    </row>
    <row r="288" ht="18" customHeight="1">
      <c r="I288" s="162"/>
    </row>
    <row r="289" ht="18" customHeight="1">
      <c r="I289" s="162"/>
    </row>
    <row r="290" ht="18" customHeight="1">
      <c r="I290" s="162"/>
    </row>
    <row r="291" ht="18" customHeight="1">
      <c r="I291" s="162"/>
    </row>
    <row r="292" ht="18" customHeight="1">
      <c r="I292" s="162"/>
    </row>
    <row r="293" ht="18" customHeight="1">
      <c r="I293" s="162"/>
    </row>
    <row r="294" ht="18" customHeight="1">
      <c r="I294" s="162"/>
    </row>
    <row r="295" ht="18" customHeight="1">
      <c r="I295" s="162"/>
    </row>
    <row r="296" ht="18" customHeight="1">
      <c r="I296" s="162"/>
    </row>
    <row r="297" ht="18" customHeight="1">
      <c r="I297" s="162"/>
    </row>
    <row r="298" ht="18" customHeight="1">
      <c r="I298" s="162"/>
    </row>
    <row r="299" ht="18" customHeight="1">
      <c r="I299" s="162"/>
    </row>
    <row r="300" ht="18" customHeight="1">
      <c r="I300" s="162"/>
    </row>
    <row r="301" ht="18" customHeight="1">
      <c r="I301" s="162"/>
    </row>
    <row r="302" ht="18" customHeight="1">
      <c r="I302" s="162"/>
    </row>
    <row r="303" ht="18" customHeight="1">
      <c r="I303" s="162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H30" sqref="H30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32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20</v>
      </c>
      <c r="B3" s="6"/>
      <c r="C3" s="5"/>
      <c r="D3" s="6"/>
      <c r="E3" s="7"/>
      <c r="F3" s="5"/>
    </row>
    <row r="4" spans="1:6" ht="12.75">
      <c r="A4" s="10" t="s">
        <v>25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3" t="s">
        <v>27</v>
      </c>
      <c r="D6" s="27" t="str">
        <f>personal!E6</f>
        <v>15-19 mai 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2" t="s">
        <v>7</v>
      </c>
      <c r="B8" s="43" t="s">
        <v>8</v>
      </c>
      <c r="C8" s="44" t="s">
        <v>9</v>
      </c>
      <c r="D8" s="43" t="s">
        <v>22</v>
      </c>
      <c r="E8" s="43" t="s">
        <v>23</v>
      </c>
      <c r="F8" s="45" t="s">
        <v>24</v>
      </c>
    </row>
    <row r="9" spans="1:6" ht="14.25">
      <c r="A9" s="194">
        <v>1</v>
      </c>
      <c r="B9" s="71" t="s">
        <v>177</v>
      </c>
      <c r="C9" s="71">
        <v>568</v>
      </c>
      <c r="D9" s="70" t="s">
        <v>96</v>
      </c>
      <c r="E9" s="72" t="s">
        <v>178</v>
      </c>
      <c r="F9" s="195">
        <v>6500.19</v>
      </c>
    </row>
    <row r="10" spans="1:6" ht="14.25">
      <c r="A10" s="194">
        <v>2</v>
      </c>
      <c r="B10" s="71" t="s">
        <v>177</v>
      </c>
      <c r="C10" s="71">
        <v>565</v>
      </c>
      <c r="D10" s="70" t="s">
        <v>96</v>
      </c>
      <c r="E10" s="72" t="s">
        <v>179</v>
      </c>
      <c r="F10" s="195">
        <v>48296.69</v>
      </c>
    </row>
    <row r="11" spans="1:6" ht="14.25">
      <c r="A11" s="194">
        <v>3</v>
      </c>
      <c r="B11" s="71" t="s">
        <v>177</v>
      </c>
      <c r="C11" s="71">
        <v>567</v>
      </c>
      <c r="D11" s="70" t="s">
        <v>96</v>
      </c>
      <c r="E11" s="72" t="s">
        <v>180</v>
      </c>
      <c r="F11" s="195">
        <v>645988.46</v>
      </c>
    </row>
    <row r="12" spans="1:6" ht="14.25">
      <c r="A12" s="194">
        <v>4</v>
      </c>
      <c r="B12" s="71" t="s">
        <v>177</v>
      </c>
      <c r="C12" s="71">
        <v>564</v>
      </c>
      <c r="D12" s="70" t="s">
        <v>96</v>
      </c>
      <c r="E12" s="72" t="s">
        <v>181</v>
      </c>
      <c r="F12" s="195">
        <v>85883.95</v>
      </c>
    </row>
    <row r="13" spans="1:256" ht="14.25">
      <c r="A13" s="194">
        <v>5</v>
      </c>
      <c r="B13" s="71" t="s">
        <v>177</v>
      </c>
      <c r="C13" s="71">
        <v>563</v>
      </c>
      <c r="D13" s="70" t="s">
        <v>96</v>
      </c>
      <c r="E13" s="72" t="s">
        <v>182</v>
      </c>
      <c r="F13" s="195">
        <v>1163055.2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94">
        <v>6</v>
      </c>
      <c r="B14" s="71" t="s">
        <v>177</v>
      </c>
      <c r="C14" s="71">
        <v>566</v>
      </c>
      <c r="D14" s="70" t="s">
        <v>96</v>
      </c>
      <c r="E14" s="72" t="s">
        <v>183</v>
      </c>
      <c r="F14" s="195">
        <v>1117.5</v>
      </c>
    </row>
    <row r="15" spans="1:6" ht="14.25">
      <c r="A15" s="194">
        <v>7</v>
      </c>
      <c r="B15" s="71" t="s">
        <v>184</v>
      </c>
      <c r="C15" s="71">
        <v>582</v>
      </c>
      <c r="D15" s="70" t="s">
        <v>96</v>
      </c>
      <c r="E15" s="72" t="s">
        <v>185</v>
      </c>
      <c r="F15" s="195">
        <v>25299</v>
      </c>
    </row>
    <row r="16" spans="1:6" ht="14.25">
      <c r="A16" s="194">
        <v>8</v>
      </c>
      <c r="B16" s="71" t="s">
        <v>184</v>
      </c>
      <c r="C16" s="71">
        <v>581</v>
      </c>
      <c r="D16" s="70" t="s">
        <v>96</v>
      </c>
      <c r="E16" s="72" t="s">
        <v>186</v>
      </c>
      <c r="F16" s="195">
        <v>2291.18</v>
      </c>
    </row>
    <row r="17" spans="1:6" ht="14.25">
      <c r="A17" s="194">
        <v>9</v>
      </c>
      <c r="B17" s="71" t="s">
        <v>184</v>
      </c>
      <c r="C17" s="71">
        <v>579</v>
      </c>
      <c r="D17" s="70" t="s">
        <v>96</v>
      </c>
      <c r="E17" s="72" t="s">
        <v>187</v>
      </c>
      <c r="F17" s="195">
        <v>2345</v>
      </c>
    </row>
    <row r="18" spans="1:6" ht="14.25">
      <c r="A18" s="194">
        <v>10</v>
      </c>
      <c r="B18" s="71" t="s">
        <v>184</v>
      </c>
      <c r="C18" s="71">
        <v>580</v>
      </c>
      <c r="D18" s="70" t="s">
        <v>96</v>
      </c>
      <c r="E18" s="72" t="s">
        <v>188</v>
      </c>
      <c r="F18" s="195">
        <v>196663</v>
      </c>
    </row>
    <row r="19" spans="1:6" ht="15" thickBot="1">
      <c r="A19" s="196">
        <v>11</v>
      </c>
      <c r="B19" s="197" t="s">
        <v>184</v>
      </c>
      <c r="C19" s="197">
        <v>578</v>
      </c>
      <c r="D19" s="198" t="s">
        <v>96</v>
      </c>
      <c r="E19" s="199" t="s">
        <v>189</v>
      </c>
      <c r="F19" s="200">
        <v>17963</v>
      </c>
    </row>
    <row r="20" spans="1:6" ht="15.75" thickBot="1">
      <c r="A20" s="201"/>
      <c r="B20" s="202"/>
      <c r="C20" s="202"/>
      <c r="D20" s="202"/>
      <c r="E20" s="203"/>
      <c r="F20" s="204">
        <f>SUM(F9:F19)</f>
        <v>2195403.17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2023-05-30T09:16:54Z</cp:lastPrinted>
  <dcterms:created xsi:type="dcterms:W3CDTF">2016-01-19T13:06:09Z</dcterms:created>
  <dcterms:modified xsi:type="dcterms:W3CDTF">2023-05-30T09:26:47Z</dcterms:modified>
  <cp:category/>
  <cp:version/>
  <cp:contentType/>
  <cp:contentStatus/>
</cp:coreProperties>
</file>