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<sst xmlns="http://schemas.openxmlformats.org/spreadsheetml/2006/main" count="433" uniqueCount="165">
  <si>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</si>
  <si>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</si>
  <si>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</si>
  <si>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</si>
  <si>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</si>
  <si>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</si>
  <si>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</si>
  <si>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</si>
  <si>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</si>
  <si>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</si>
  <si>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</si>
  <si>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</si>
  <si>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</si>
  <si>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</si>
  <si>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</si>
  <si>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</si>
  <si>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</si>
  <si>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</si>
  <si>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</si>
  <si>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</si>
  <si>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</si>
  <si>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</si>
  <si>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</si>
  <si>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</si>
  <si>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</si>
  <si>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</si>
  <si>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</si>
  <si>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</si>
  <si>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</si>
  <si>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</si>
  <si>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</si>
  <si>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</si>
  <si>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</si>
  <si>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</si>
  <si>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</si>
  <si>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 xml:space="preserve">septembrie </t>
  </si>
  <si>
    <t>Total 10.01.01</t>
  </si>
  <si>
    <t>Subtotal 10.01.05</t>
  </si>
  <si>
    <t>10.01.05</t>
  </si>
  <si>
    <t>septembrie</t>
  </si>
  <si>
    <t>Total 10.01.05</t>
  </si>
  <si>
    <t>Subtotal 10.01.06</t>
  </si>
  <si>
    <t>10.01.06</t>
  </si>
  <si>
    <t>Total 10.01.06</t>
  </si>
  <si>
    <t>Subtotal 10.01.10</t>
  </si>
  <si>
    <t>10.01.10</t>
  </si>
  <si>
    <t>sepembrie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</si>
  <si>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</si>
  <si>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</si>
  <si>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</si>
  <si>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</si>
  <si>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</si>
  <si>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</si>
  <si>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</si>
  <si>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</si>
  <si>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</si>
  <si>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</si>
  <si>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</si>
  <si>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</si>
  <si>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</si>
  <si>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</si>
  <si>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</si>
  <si>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</si>
  <si>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</si>
  <si>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</si>
  <si>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</si>
  <si>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</si>
  <si>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</si>
  <si>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</si>
  <si>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</si>
  <si>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</si>
  <si>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</si>
  <si>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</si>
  <si>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</si>
  <si>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</si>
  <si>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</si>
  <si>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</si>
  <si>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</si>
  <si>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</si>
  <si>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</si>
  <si>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</si>
  <si>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</si>
  <si>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18,09,2023</t>
  </si>
  <si>
    <t>pf</t>
  </si>
  <si>
    <t>ch transport</t>
  </si>
  <si>
    <t>19,09,2023</t>
  </si>
  <si>
    <t>en el</t>
  </si>
  <si>
    <t>olimpic international</t>
  </si>
  <si>
    <t>bilet avion</t>
  </si>
  <si>
    <t>tarom</t>
  </si>
  <si>
    <t>ecdl romania</t>
  </si>
  <si>
    <t>pregatire profesionala</t>
  </si>
  <si>
    <t>chirie</t>
  </si>
  <si>
    <t>meta ring</t>
  </si>
  <si>
    <t>servicii</t>
  </si>
  <si>
    <t>ctc</t>
  </si>
  <si>
    <t>abonament</t>
  </si>
  <si>
    <t>20,09,2023</t>
  </si>
  <si>
    <t>dgrfp iasi</t>
  </si>
  <si>
    <t>apa rece</t>
  </si>
  <si>
    <t>servicii telecomunicatii</t>
  </si>
  <si>
    <t>dgfp iasi</t>
  </si>
  <si>
    <t>dgrfp bucuresti</t>
  </si>
  <si>
    <t>21,09,2023</t>
  </si>
  <si>
    <t>dgrfp brasov</t>
  </si>
  <si>
    <t>anaf</t>
  </si>
  <si>
    <t>apa nova</t>
  </si>
  <si>
    <t>histria international</t>
  </si>
  <si>
    <t>xerox romania</t>
  </si>
  <si>
    <t>gilmar</t>
  </si>
  <si>
    <t>reparatii</t>
  </si>
  <si>
    <t>monitorul oficial</t>
  </si>
  <si>
    <t>publicari</t>
  </si>
  <si>
    <t>tmau</t>
  </si>
  <si>
    <t>22,09,2023</t>
  </si>
  <si>
    <t>rcs&amp;rds</t>
  </si>
  <si>
    <t>servicii cablu</t>
  </si>
  <si>
    <t>posta romana</t>
  </si>
  <si>
    <t>servicii postale</t>
  </si>
  <si>
    <t>mf</t>
  </si>
  <si>
    <t>alimentare swift</t>
  </si>
  <si>
    <t>tva swift</t>
  </si>
  <si>
    <t>gts telecom</t>
  </si>
  <si>
    <t>orange romania</t>
  </si>
  <si>
    <t>business information</t>
  </si>
  <si>
    <t>total</t>
  </si>
  <si>
    <t>20.09.2023</t>
  </si>
  <si>
    <t>BIROU EXPERTIZE</t>
  </si>
  <si>
    <t>onorariu expert dosar 12827/318/2022</t>
  </si>
  <si>
    <t>18.09.2023</t>
  </si>
  <si>
    <t>PERSOANA FIZICA</t>
  </si>
  <si>
    <t>daune morale dosar 4353/55/2022</t>
  </si>
  <si>
    <t>19.09.2023</t>
  </si>
  <si>
    <t>despagubire CEDO</t>
  </si>
  <si>
    <t>22.09.2023</t>
  </si>
  <si>
    <t>PERSOANA JURIDICA</t>
  </si>
  <si>
    <t>poprire DE 611/2019</t>
  </si>
  <si>
    <t>cheltuieli fotocopiere</t>
  </si>
  <si>
    <t>onorariu curator</t>
  </si>
  <si>
    <t>BUGET DE STAT</t>
  </si>
  <si>
    <t>cheltuieli judiciare</t>
  </si>
  <si>
    <t>cheltuieli judecata</t>
  </si>
  <si>
    <t>21.09.2023</t>
  </si>
  <si>
    <t>serv juridice si de reprezentare</t>
  </si>
  <si>
    <t>TVA pt prest serv juridice si de reprezentare</t>
  </si>
  <si>
    <t>MF</t>
  </si>
  <si>
    <t>alim cont CEC -plata prest serv jurid si de reprezentare</t>
  </si>
  <si>
    <t>alim cont CEC -marja pt plata prest serv jurid si de reprezentare</t>
  </si>
  <si>
    <t>OP 18469</t>
  </si>
  <si>
    <t>AVANS DEPPLASARE CONSTANTA 20.09 - 21.09.2023 - PROIECT SEE UCAAPI 68071 - 58.33.02</t>
  </si>
  <si>
    <t>OP 18470</t>
  </si>
  <si>
    <t>AVANS DEPPLASARE CONSTANTA 20.09 - 21.09.2023 -  PROIECT SEE UCAAPI 68071 - 58.33.02</t>
  </si>
  <si>
    <t>OP 18471</t>
  </si>
  <si>
    <t>OP 18472</t>
  </si>
  <si>
    <t>CH DEPLASARE CRAIOVA 06.09 - 07.09.2023 -  PROIECT SEE UCAAPI 68071 - 58.33.02</t>
  </si>
  <si>
    <t>OP 18473</t>
  </si>
  <si>
    <t>OP 18511</t>
  </si>
  <si>
    <t>CH DEPLASARE CIOLPANI 05.09.2023 -  PROIECT SEE UCAAPI 68071 - 58.33.02</t>
  </si>
  <si>
    <t>OP 18512</t>
  </si>
  <si>
    <t>CH DEPLASARE CIOLPANI 05.09.2023 - PROIECT SEE UCAAPI 68071 - 58.33.02</t>
  </si>
  <si>
    <t>OP 18623</t>
  </si>
  <si>
    <t>REINTREGIRE CH AMORTIZARE AUGUST 2023 - PROIECT SEE ACP 70099 - 58.33.02</t>
  </si>
  <si>
    <t>18-22 septembrie 2023</t>
  </si>
  <si>
    <t>raapps campineanu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</si>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</sst>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Font="1" applyAlignment="1">
      <alignment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Border="1" applyAlignment="1">
      <alignment/>
    </xf>
    <xf numFmtId="0" fontId="19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4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4" fillId="0" borderId="10" xfId="0" applyFont="1" applyBorder="1" applyAlignment="1">
      <alignment horizontal="center" wrapText="1"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68" fontId="14" fillId="0" borderId="54" xfId="57" applyNumberFormat="1" applyFont="1" applyBorder="1" applyAlignment="1">
      <alignment horizontal="center"/>
      <protection/>
    </xf>
    <xf numFmtId="4" fontId="24" fillId="0" borderId="11" xfId="0" applyNumberFormat="1" applyFont="1" applyBorder="1" applyAlignment="1">
      <alignment/>
    </xf>
    <xf numFmtId="4" fontId="14" fillId="0" borderId="11" xfId="57" applyNumberFormat="1" applyFont="1" applyBorder="1" applyAlignment="1">
      <alignment horizontal="right"/>
      <protection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0" fontId="24" fillId="25" borderId="54" xfId="0" applyFont="1" applyFill="1" applyBorder="1" applyAlignment="1">
      <alignment horizontal="center" vertical="center" wrapText="1"/>
    </xf>
    <xf numFmtId="43" fontId="25" fillId="25" borderId="11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14" fontId="25" fillId="25" borderId="16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left" vertical="center" wrapText="1"/>
    </xf>
    <xf numFmtId="43" fontId="25" fillId="25" borderId="17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14" fontId="27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7" fillId="25" borderId="14" xfId="0" applyFont="1" applyFill="1" applyBorder="1" applyAlignment="1">
      <alignment horizontal="center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8" fillId="0" borderId="53" xfId="62" applyFont="1" applyFill="1" applyBorder="1" applyAlignment="1">
      <alignment horizontal="center"/>
      <protection/>
    </xf>
    <xf numFmtId="0" fontId="28" fillId="0" borderId="31" xfId="0" applyFont="1" applyBorder="1" applyAlignment="1">
      <alignment horizontal="center"/>
    </xf>
    <xf numFmtId="0" fontId="28" fillId="0" borderId="31" xfId="0" applyFont="1" applyBorder="1" applyAlignment="1">
      <alignment horizontal="justify"/>
    </xf>
    <xf numFmtId="170" fontId="28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55" xfId="59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8" fillId="0" borderId="55" xfId="0" applyFont="1" applyBorder="1" applyAlignment="1">
      <alignment horizontal="justify"/>
    </xf>
    <xf numFmtId="0" fontId="24" fillId="0" borderId="18" xfId="59" applyFont="1" applyFill="1" applyBorder="1" applyAlignment="1">
      <alignment horizont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  <xf numFmtId="0" fontId="28" fillId="0" borderId="56" xfId="59" applyFont="1" applyFill="1" applyBorder="1" applyAlignment="1">
      <alignment horizontal="center"/>
      <protection/>
    </xf>
    <xf numFmtId="170" fontId="24" fillId="0" borderId="57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0.7109375" style="0" customWidth="1"/>
    <col min="2" max="2" width="11.28125" style="0" customWidth="1"/>
    <col min="3" max="3" width="8.28125" style="0" customWidth="1"/>
    <col min="4" max="4" width="19.5742187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4" t="s">
        <v>162</v>
      </c>
      <c r="F6" s="2"/>
    </row>
    <row r="7" spans="2:4" ht="13.5" thickBot="1">
      <c r="B7" s="1"/>
      <c r="C7" s="1"/>
      <c r="D7" s="1"/>
    </row>
    <row r="8" spans="1:8" ht="25.5" customHeight="1" thickBot="1">
      <c r="A8" s="98" t="s">
        <v>31</v>
      </c>
      <c r="B8" s="99" t="s">
        <v>2</v>
      </c>
      <c r="C8" s="99" t="s">
        <v>3</v>
      </c>
      <c r="D8" s="99" t="s">
        <v>32</v>
      </c>
      <c r="E8" s="100" t="s">
        <v>4</v>
      </c>
      <c r="F8" s="43"/>
      <c r="G8" s="43"/>
      <c r="H8" s="43"/>
    </row>
    <row r="9" spans="1:8" ht="12.75" customHeight="1">
      <c r="A9" s="94" t="s">
        <v>33</v>
      </c>
      <c r="B9" s="95"/>
      <c r="C9" s="95"/>
      <c r="D9" s="96">
        <v>167615185.83</v>
      </c>
      <c r="E9" s="97"/>
      <c r="F9" s="43"/>
      <c r="G9" s="43"/>
      <c r="H9" s="43"/>
    </row>
    <row r="10" spans="1:8" ht="12.75">
      <c r="A10" s="64" t="s">
        <v>34</v>
      </c>
      <c r="B10" s="101" t="s">
        <v>35</v>
      </c>
      <c r="C10" s="102">
        <v>19</v>
      </c>
      <c r="D10" s="48">
        <v>9585</v>
      </c>
      <c r="E10" s="65"/>
      <c r="F10" s="43"/>
      <c r="G10" s="43"/>
      <c r="H10" s="43"/>
    </row>
    <row r="11" spans="1:8" ht="12.75">
      <c r="A11" s="64"/>
      <c r="B11" s="101"/>
      <c r="C11" s="102"/>
      <c r="D11" s="48"/>
      <c r="E11" s="65"/>
      <c r="F11" s="43"/>
      <c r="G11" s="43"/>
      <c r="H11" s="43"/>
    </row>
    <row r="12" spans="1:8" ht="13.5" thickBot="1">
      <c r="A12" s="66" t="s">
        <v>36</v>
      </c>
      <c r="B12" s="103"/>
      <c r="C12" s="104"/>
      <c r="D12" s="49">
        <f>SUM(D9:D11)</f>
        <v>167624770.83</v>
      </c>
      <c r="E12" s="67"/>
      <c r="F12" s="43"/>
      <c r="G12" s="43"/>
      <c r="H12" s="43"/>
    </row>
    <row r="13" spans="1:8" ht="12.75">
      <c r="A13" s="68" t="s">
        <v>37</v>
      </c>
      <c r="B13" s="105"/>
      <c r="C13" s="106"/>
      <c r="D13" s="48">
        <v>18154972</v>
      </c>
      <c r="E13" s="69"/>
      <c r="F13" s="43"/>
      <c r="G13" s="43"/>
      <c r="H13" s="43"/>
    </row>
    <row r="14" spans="1:8" ht="12.75">
      <c r="A14" s="70" t="s">
        <v>38</v>
      </c>
      <c r="B14" s="101" t="s">
        <v>39</v>
      </c>
      <c r="C14" s="102"/>
      <c r="D14" s="71"/>
      <c r="E14" s="65"/>
      <c r="F14" s="43"/>
      <c r="G14" s="43"/>
      <c r="H14" s="43"/>
    </row>
    <row r="15" spans="1:8" ht="12.75">
      <c r="A15" s="72"/>
      <c r="B15" s="107"/>
      <c r="C15" s="107"/>
      <c r="D15" s="50"/>
      <c r="E15" s="73"/>
      <c r="F15" s="43"/>
      <c r="G15" s="43"/>
      <c r="H15" s="43"/>
    </row>
    <row r="16" spans="1:8" ht="13.5" thickBot="1">
      <c r="A16" s="66" t="s">
        <v>40</v>
      </c>
      <c r="B16" s="104"/>
      <c r="C16" s="104"/>
      <c r="D16" s="49">
        <f>SUM(D13:D15)</f>
        <v>18154972</v>
      </c>
      <c r="E16" s="67"/>
      <c r="F16" s="43"/>
      <c r="G16" s="43"/>
      <c r="H16" s="43"/>
    </row>
    <row r="17" spans="1:8" ht="12.75">
      <c r="A17" s="68" t="s">
        <v>41</v>
      </c>
      <c r="B17" s="105"/>
      <c r="C17" s="106"/>
      <c r="D17" s="51">
        <v>450724</v>
      </c>
      <c r="E17" s="69"/>
      <c r="F17" s="43"/>
      <c r="G17" s="43"/>
      <c r="H17" s="43"/>
    </row>
    <row r="18" spans="1:8" ht="12.75">
      <c r="A18" s="70" t="s">
        <v>42</v>
      </c>
      <c r="B18" s="101" t="s">
        <v>39</v>
      </c>
      <c r="C18" s="102">
        <v>22</v>
      </c>
      <c r="D18" s="48">
        <v>53248</v>
      </c>
      <c r="E18" s="65"/>
      <c r="F18" s="43"/>
      <c r="G18" s="43"/>
      <c r="H18" s="43"/>
    </row>
    <row r="19" spans="1:8" ht="12.75">
      <c r="A19" s="72"/>
      <c r="B19" s="107"/>
      <c r="C19" s="107"/>
      <c r="D19" s="52"/>
      <c r="E19" s="73"/>
      <c r="F19" s="43"/>
      <c r="G19" s="43"/>
      <c r="H19" s="43"/>
    </row>
    <row r="20" spans="1:8" ht="13.5" thickBot="1">
      <c r="A20" s="66" t="s">
        <v>43</v>
      </c>
      <c r="B20" s="104"/>
      <c r="C20" s="104"/>
      <c r="D20" s="49">
        <f>SUM(D17:D19)</f>
        <v>503972</v>
      </c>
      <c r="E20" s="67"/>
      <c r="F20" s="43"/>
      <c r="G20" s="43"/>
      <c r="H20" s="43"/>
    </row>
    <row r="21" spans="1:8" ht="12.75">
      <c r="A21" s="74" t="s">
        <v>44</v>
      </c>
      <c r="B21" s="108"/>
      <c r="C21" s="108"/>
      <c r="D21" s="53">
        <v>1652236</v>
      </c>
      <c r="E21" s="75"/>
      <c r="F21" s="54"/>
      <c r="G21" s="43"/>
      <c r="H21" s="43"/>
    </row>
    <row r="22" spans="1:8" ht="12.75">
      <c r="A22" s="70" t="s">
        <v>45</v>
      </c>
      <c r="B22" s="101" t="s">
        <v>46</v>
      </c>
      <c r="C22" s="109"/>
      <c r="D22" s="71"/>
      <c r="E22" s="65"/>
      <c r="F22" s="54"/>
      <c r="G22" s="43"/>
      <c r="H22" s="43"/>
    </row>
    <row r="23" spans="1:8" ht="12" customHeight="1">
      <c r="A23" s="72"/>
      <c r="B23" s="110"/>
      <c r="C23" s="110"/>
      <c r="D23" s="50"/>
      <c r="E23" s="73"/>
      <c r="F23" s="54"/>
      <c r="G23" s="43"/>
      <c r="H23" s="43"/>
    </row>
    <row r="24" spans="1:8" ht="13.5" thickBot="1">
      <c r="A24" s="66" t="s">
        <v>47</v>
      </c>
      <c r="B24" s="111"/>
      <c r="C24" s="111"/>
      <c r="D24" s="49">
        <f>SUM(D21:D23)</f>
        <v>1652236</v>
      </c>
      <c r="E24" s="67"/>
      <c r="F24" s="54"/>
      <c r="G24" s="43"/>
      <c r="H24" s="43"/>
    </row>
    <row r="25" spans="1:8" ht="12.75">
      <c r="A25" s="74" t="s">
        <v>48</v>
      </c>
      <c r="B25" s="110"/>
      <c r="C25" s="110"/>
      <c r="D25" s="52">
        <v>213292</v>
      </c>
      <c r="E25" s="73"/>
      <c r="F25" s="54"/>
      <c r="G25" s="43"/>
      <c r="H25" s="43"/>
    </row>
    <row r="26" spans="1:8" ht="12.75">
      <c r="A26" s="72" t="s">
        <v>49</v>
      </c>
      <c r="B26" s="101" t="s">
        <v>39</v>
      </c>
      <c r="C26" s="102">
        <v>22</v>
      </c>
      <c r="D26" s="48">
        <v>19968</v>
      </c>
      <c r="E26" s="65"/>
      <c r="F26" s="54"/>
      <c r="G26" s="43"/>
      <c r="H26" s="43"/>
    </row>
    <row r="27" spans="1:8" ht="12.75">
      <c r="A27" s="72"/>
      <c r="B27" s="110"/>
      <c r="C27" s="110"/>
      <c r="D27" s="52"/>
      <c r="E27" s="73"/>
      <c r="F27" s="54"/>
      <c r="G27" s="43"/>
      <c r="H27" s="43"/>
    </row>
    <row r="28" spans="1:8" ht="13.5" thickBot="1">
      <c r="A28" s="66" t="s">
        <v>50</v>
      </c>
      <c r="B28" s="111"/>
      <c r="C28" s="111"/>
      <c r="D28" s="49">
        <f>SUM(D25:D27)</f>
        <v>233260</v>
      </c>
      <c r="E28" s="67"/>
      <c r="F28" s="54"/>
      <c r="G28" s="43"/>
      <c r="H28" s="43"/>
    </row>
    <row r="29" spans="1:8" ht="12.75">
      <c r="A29" s="76" t="s">
        <v>51</v>
      </c>
      <c r="B29" s="108"/>
      <c r="C29" s="108"/>
      <c r="D29" s="48">
        <v>628248.44</v>
      </c>
      <c r="E29" s="77"/>
      <c r="F29" s="54"/>
      <c r="G29" s="43"/>
      <c r="H29" s="43"/>
    </row>
    <row r="30" spans="1:8" ht="12.75">
      <c r="A30" s="70" t="s">
        <v>52</v>
      </c>
      <c r="B30" s="101" t="s">
        <v>39</v>
      </c>
      <c r="C30" s="110">
        <v>18</v>
      </c>
      <c r="D30" s="43">
        <v>2374</v>
      </c>
      <c r="E30" s="65"/>
      <c r="F30" s="54"/>
      <c r="G30" s="43"/>
      <c r="H30" s="43"/>
    </row>
    <row r="31" spans="1:8" ht="12.75">
      <c r="A31" s="78"/>
      <c r="B31" s="102"/>
      <c r="C31" s="102">
        <v>19</v>
      </c>
      <c r="D31" s="55">
        <v>576</v>
      </c>
      <c r="E31" s="65"/>
      <c r="F31" s="54"/>
      <c r="G31" s="43"/>
      <c r="H31" s="43"/>
    </row>
    <row r="32" spans="1:8" ht="12.75">
      <c r="A32" s="78"/>
      <c r="B32" s="112"/>
      <c r="C32" s="107">
        <v>20</v>
      </c>
      <c r="D32" s="55">
        <v>599</v>
      </c>
      <c r="E32" s="65"/>
      <c r="F32" s="54"/>
      <c r="G32" s="43"/>
      <c r="H32" s="43"/>
    </row>
    <row r="33" spans="1:8" ht="12.75">
      <c r="A33" s="78"/>
      <c r="B33" s="112"/>
      <c r="C33" s="107">
        <v>22</v>
      </c>
      <c r="D33" s="55">
        <v>933</v>
      </c>
      <c r="E33" s="65"/>
      <c r="F33" s="54"/>
      <c r="G33" s="43"/>
      <c r="H33" s="43"/>
    </row>
    <row r="34" spans="1:8" ht="12.75">
      <c r="A34" s="78"/>
      <c r="B34" s="112"/>
      <c r="C34" s="107"/>
      <c r="D34" s="55"/>
      <c r="E34" s="65"/>
      <c r="F34" s="54"/>
      <c r="G34" s="43"/>
      <c r="H34" s="43"/>
    </row>
    <row r="35" spans="1:8" ht="12.75">
      <c r="A35" s="78"/>
      <c r="B35" s="102" t="s">
        <v>39</v>
      </c>
      <c r="C35" s="113"/>
      <c r="D35" s="48"/>
      <c r="E35" s="65"/>
      <c r="F35" s="54"/>
      <c r="G35" s="43"/>
      <c r="H35" s="43"/>
    </row>
    <row r="36" spans="1:8" ht="13.5" thickBot="1">
      <c r="A36" s="79" t="s">
        <v>53</v>
      </c>
      <c r="B36" s="111"/>
      <c r="C36" s="111"/>
      <c r="D36" s="49">
        <f>SUM(D29:D35)</f>
        <v>632730.44</v>
      </c>
      <c r="E36" s="80"/>
      <c r="F36" s="54"/>
      <c r="G36" s="43"/>
      <c r="H36" s="43"/>
    </row>
    <row r="37" spans="1:8" ht="12.75">
      <c r="A37" s="74" t="s">
        <v>54</v>
      </c>
      <c r="B37" s="108"/>
      <c r="C37" s="108"/>
      <c r="D37" s="53">
        <v>4320713</v>
      </c>
      <c r="E37" s="75"/>
      <c r="F37" s="54"/>
      <c r="G37" s="43"/>
      <c r="H37" s="43"/>
    </row>
    <row r="38" spans="1:8" ht="12.75">
      <c r="A38" s="81" t="s">
        <v>55</v>
      </c>
      <c r="B38" s="101" t="s">
        <v>46</v>
      </c>
      <c r="C38" s="109"/>
      <c r="D38" s="71"/>
      <c r="E38" s="65"/>
      <c r="F38" s="54"/>
      <c r="G38" s="43"/>
      <c r="H38" s="43"/>
    </row>
    <row r="39" spans="1:8" ht="12" customHeight="1">
      <c r="A39" s="72"/>
      <c r="B39" s="110"/>
      <c r="C39" s="110"/>
      <c r="D39" s="50"/>
      <c r="E39" s="73"/>
      <c r="F39" s="54"/>
      <c r="G39" s="43"/>
      <c r="H39" s="43"/>
    </row>
    <row r="40" spans="1:8" ht="13.5" thickBot="1">
      <c r="A40" s="66" t="s">
        <v>56</v>
      </c>
      <c r="B40" s="111"/>
      <c r="C40" s="111"/>
      <c r="D40" s="49">
        <f>SUM(D37:D39)</f>
        <v>4320713</v>
      </c>
      <c r="E40" s="67"/>
      <c r="F40" s="54"/>
      <c r="G40" s="43"/>
      <c r="H40" s="43"/>
    </row>
    <row r="41" spans="1:8" ht="12.75">
      <c r="A41" s="76" t="s">
        <v>57</v>
      </c>
      <c r="B41" s="108"/>
      <c r="C41" s="108"/>
      <c r="D41" s="48">
        <v>1332988</v>
      </c>
      <c r="E41" s="77"/>
      <c r="F41" s="54"/>
      <c r="G41" s="43"/>
      <c r="H41" s="43"/>
    </row>
    <row r="42" spans="1:8" ht="12.75">
      <c r="A42" s="82" t="s">
        <v>58</v>
      </c>
      <c r="B42" s="101" t="s">
        <v>39</v>
      </c>
      <c r="C42" s="101"/>
      <c r="D42" s="71"/>
      <c r="E42" s="65"/>
      <c r="F42" s="54"/>
      <c r="G42" s="43"/>
      <c r="H42" s="43"/>
    </row>
    <row r="43" spans="1:8" ht="12.75">
      <c r="A43" s="70"/>
      <c r="B43" s="110"/>
      <c r="C43" s="110"/>
      <c r="D43" s="50"/>
      <c r="E43" s="65"/>
      <c r="F43" s="54"/>
      <c r="G43" s="43"/>
      <c r="H43" s="43"/>
    </row>
    <row r="44" spans="1:8" ht="13.5" thickBot="1">
      <c r="A44" s="66" t="s">
        <v>59</v>
      </c>
      <c r="B44" s="111"/>
      <c r="C44" s="111"/>
      <c r="D44" s="49">
        <f>SUM(D41:D43)</f>
        <v>1332988</v>
      </c>
      <c r="E44" s="83"/>
      <c r="F44" s="54"/>
      <c r="G44" s="43"/>
      <c r="H44" s="43"/>
    </row>
    <row r="45" spans="1:8" ht="12.75">
      <c r="A45" s="76" t="s">
        <v>64</v>
      </c>
      <c r="B45" s="108"/>
      <c r="C45" s="108"/>
      <c r="D45" s="56">
        <v>2485162</v>
      </c>
      <c r="E45" s="77" t="s">
        <v>65</v>
      </c>
      <c r="F45" s="54"/>
      <c r="G45" s="43"/>
      <c r="H45" s="43"/>
    </row>
    <row r="46" spans="1:8" ht="12.75">
      <c r="A46" s="82" t="s">
        <v>66</v>
      </c>
      <c r="B46" s="101" t="s">
        <v>39</v>
      </c>
      <c r="C46" s="101"/>
      <c r="D46" s="52"/>
      <c r="E46" s="65"/>
      <c r="F46" s="54"/>
      <c r="G46" s="43"/>
      <c r="H46" s="43"/>
    </row>
    <row r="47" spans="1:8" ht="12.75">
      <c r="A47" s="82"/>
      <c r="B47" s="101"/>
      <c r="C47" s="101"/>
      <c r="D47" s="52"/>
      <c r="E47" s="65"/>
      <c r="F47" s="54"/>
      <c r="G47" s="43"/>
      <c r="H47" s="43"/>
    </row>
    <row r="48" spans="1:8" ht="13.5" thickBot="1">
      <c r="A48" s="66" t="s">
        <v>67</v>
      </c>
      <c r="B48" s="111"/>
      <c r="C48" s="111"/>
      <c r="D48" s="49">
        <f>SUM(D45:D47)</f>
        <v>2485162</v>
      </c>
      <c r="E48" s="84"/>
      <c r="F48" s="54"/>
      <c r="G48" s="43"/>
      <c r="H48" s="43"/>
    </row>
    <row r="49" spans="1:8" ht="12.75">
      <c r="A49" s="76" t="s">
        <v>60</v>
      </c>
      <c r="B49" s="108"/>
      <c r="C49" s="108"/>
      <c r="D49" s="57">
        <v>68869</v>
      </c>
      <c r="E49" s="85"/>
      <c r="F49" s="54"/>
      <c r="G49" s="43"/>
      <c r="H49" s="43"/>
    </row>
    <row r="50" spans="1:8" ht="12.75">
      <c r="A50" s="86" t="s">
        <v>68</v>
      </c>
      <c r="B50" s="101" t="s">
        <v>39</v>
      </c>
      <c r="C50" s="101"/>
      <c r="D50" s="58"/>
      <c r="E50" s="87"/>
      <c r="F50" s="54"/>
      <c r="G50" s="43"/>
      <c r="H50" s="43"/>
    </row>
    <row r="51" spans="1:8" ht="12.75">
      <c r="A51" s="72"/>
      <c r="B51" s="110"/>
      <c r="C51" s="110"/>
      <c r="D51" s="58"/>
      <c r="E51" s="87"/>
      <c r="F51" s="54"/>
      <c r="G51" s="43"/>
      <c r="H51" s="43"/>
    </row>
    <row r="52" spans="1:8" ht="13.5" thickBot="1">
      <c r="A52" s="66" t="s">
        <v>69</v>
      </c>
      <c r="B52" s="111"/>
      <c r="C52" s="111"/>
      <c r="D52" s="59">
        <f>SUM(D49:D51)</f>
        <v>68869</v>
      </c>
      <c r="E52" s="88"/>
      <c r="F52" s="54"/>
      <c r="G52" s="43"/>
      <c r="H52" s="43"/>
    </row>
    <row r="53" spans="1:8" ht="12.75">
      <c r="A53" s="76" t="s">
        <v>61</v>
      </c>
      <c r="B53" s="108"/>
      <c r="C53" s="108"/>
      <c r="D53" s="57">
        <v>21793</v>
      </c>
      <c r="E53" s="85"/>
      <c r="F53" s="54"/>
      <c r="G53" s="43"/>
      <c r="H53" s="43"/>
    </row>
    <row r="54" spans="1:8" ht="12.75">
      <c r="A54" s="86" t="s">
        <v>70</v>
      </c>
      <c r="B54" s="101" t="s">
        <v>39</v>
      </c>
      <c r="C54" s="101"/>
      <c r="D54" s="58"/>
      <c r="E54" s="87"/>
      <c r="F54" s="54"/>
      <c r="G54" s="43"/>
      <c r="H54" s="43"/>
    </row>
    <row r="55" spans="1:8" ht="12.75">
      <c r="A55" s="72"/>
      <c r="B55" s="110"/>
      <c r="C55" s="110"/>
      <c r="D55" s="58"/>
      <c r="E55" s="87"/>
      <c r="F55" s="54"/>
      <c r="G55" s="43"/>
      <c r="H55" s="43"/>
    </row>
    <row r="56" spans="1:8" ht="13.5" thickBot="1">
      <c r="A56" s="66" t="s">
        <v>71</v>
      </c>
      <c r="B56" s="111"/>
      <c r="C56" s="111"/>
      <c r="D56" s="59">
        <f>SUM(D53:D55)</f>
        <v>21793</v>
      </c>
      <c r="E56" s="88"/>
      <c r="F56" s="54"/>
      <c r="G56" s="43"/>
      <c r="H56" s="43"/>
    </row>
    <row r="57" spans="1:8" ht="12.75">
      <c r="A57" s="76" t="s">
        <v>62</v>
      </c>
      <c r="B57" s="108"/>
      <c r="C57" s="108"/>
      <c r="D57" s="57">
        <v>3052</v>
      </c>
      <c r="E57" s="85"/>
      <c r="F57" s="54"/>
      <c r="G57" s="43"/>
      <c r="H57" s="43"/>
    </row>
    <row r="58" spans="1:8" ht="12.75">
      <c r="A58" s="86" t="s">
        <v>72</v>
      </c>
      <c r="B58" s="101" t="s">
        <v>39</v>
      </c>
      <c r="C58" s="101"/>
      <c r="D58" s="58"/>
      <c r="E58" s="87"/>
      <c r="F58" s="54"/>
      <c r="G58" s="43"/>
      <c r="H58" s="43"/>
    </row>
    <row r="59" spans="1:8" ht="12.75">
      <c r="A59" s="72"/>
      <c r="B59" s="110"/>
      <c r="C59" s="110"/>
      <c r="D59" s="58"/>
      <c r="E59" s="87"/>
      <c r="F59" s="54"/>
      <c r="G59" s="43"/>
      <c r="H59" s="43"/>
    </row>
    <row r="60" spans="1:8" ht="13.5" thickBot="1">
      <c r="A60" s="66" t="s">
        <v>71</v>
      </c>
      <c r="B60" s="111"/>
      <c r="C60" s="111"/>
      <c r="D60" s="59">
        <f>SUM(D57:D59)</f>
        <v>3052</v>
      </c>
      <c r="E60" s="88"/>
      <c r="F60" s="54"/>
      <c r="G60" s="43"/>
      <c r="H60" s="43"/>
    </row>
    <row r="61" spans="1:8" ht="12.75">
      <c r="A61" s="76" t="s">
        <v>63</v>
      </c>
      <c r="B61" s="108"/>
      <c r="C61" s="108"/>
      <c r="D61" s="57">
        <v>653</v>
      </c>
      <c r="E61" s="85"/>
      <c r="F61" s="54"/>
      <c r="G61" s="43"/>
      <c r="H61" s="43"/>
    </row>
    <row r="62" spans="1:8" ht="12.75">
      <c r="A62" s="86" t="s">
        <v>73</v>
      </c>
      <c r="B62" s="101"/>
      <c r="C62" s="101"/>
      <c r="D62" s="58"/>
      <c r="E62" s="87"/>
      <c r="F62" s="54"/>
      <c r="G62" s="43"/>
      <c r="H62" s="43"/>
    </row>
    <row r="63" spans="1:8" ht="12.75">
      <c r="A63" s="72"/>
      <c r="B63" s="110"/>
      <c r="C63" s="110"/>
      <c r="D63" s="58"/>
      <c r="E63" s="87"/>
      <c r="F63" s="54"/>
      <c r="G63" s="43"/>
      <c r="H63" s="43"/>
    </row>
    <row r="64" spans="1:8" ht="13.5" thickBot="1">
      <c r="A64" s="66"/>
      <c r="B64" s="111"/>
      <c r="C64" s="111"/>
      <c r="D64" s="59">
        <f>SUM(D61:D63)</f>
        <v>653</v>
      </c>
      <c r="E64" s="88"/>
      <c r="F64" s="54"/>
      <c r="G64" s="43"/>
      <c r="H64" s="43"/>
    </row>
    <row r="65" spans="1:8" ht="12.75">
      <c r="A65" s="76" t="s">
        <v>74</v>
      </c>
      <c r="B65" s="108"/>
      <c r="C65" s="108"/>
      <c r="D65" s="57">
        <v>3705</v>
      </c>
      <c r="E65" s="85"/>
      <c r="F65" s="54"/>
      <c r="G65" s="43"/>
      <c r="H65" s="43"/>
    </row>
    <row r="66" spans="1:8" ht="12.75">
      <c r="A66" s="86" t="s">
        <v>75</v>
      </c>
      <c r="B66" s="101" t="s">
        <v>39</v>
      </c>
      <c r="C66" s="101"/>
      <c r="D66" s="58"/>
      <c r="E66" s="87"/>
      <c r="F66" s="54"/>
      <c r="G66" s="43"/>
      <c r="H66" s="43"/>
    </row>
    <row r="67" spans="1:8" ht="12.75">
      <c r="A67" s="72"/>
      <c r="B67" s="110"/>
      <c r="C67" s="110"/>
      <c r="D67" s="58"/>
      <c r="E67" s="87"/>
      <c r="F67" s="54"/>
      <c r="G67" s="43"/>
      <c r="H67" s="43"/>
    </row>
    <row r="68" spans="1:8" ht="13.5" thickBot="1">
      <c r="A68" s="66" t="s">
        <v>71</v>
      </c>
      <c r="B68" s="111"/>
      <c r="C68" s="111"/>
      <c r="D68" s="59">
        <f>SUM(D65:D67)</f>
        <v>3705</v>
      </c>
      <c r="E68" s="88"/>
      <c r="F68" s="54"/>
      <c r="G68" s="43"/>
      <c r="H68" s="43"/>
    </row>
    <row r="69" spans="1:8" ht="12.75">
      <c r="A69" s="76" t="s">
        <v>76</v>
      </c>
      <c r="B69" s="108"/>
      <c r="C69" s="108"/>
      <c r="D69" s="60">
        <v>4448368</v>
      </c>
      <c r="E69" s="89"/>
      <c r="F69" s="54"/>
      <c r="G69" s="43"/>
      <c r="H69" s="43"/>
    </row>
    <row r="70" spans="1:5" ht="12.75">
      <c r="A70" s="86" t="s">
        <v>77</v>
      </c>
      <c r="B70" s="101" t="s">
        <v>39</v>
      </c>
      <c r="C70" s="101">
        <v>19</v>
      </c>
      <c r="D70" s="43">
        <v>179</v>
      </c>
      <c r="E70" s="90"/>
    </row>
    <row r="71" spans="1:5" ht="12.75">
      <c r="A71" s="82"/>
      <c r="B71" s="101"/>
      <c r="C71" s="101">
        <v>20</v>
      </c>
      <c r="D71" s="52">
        <v>1001</v>
      </c>
      <c r="E71" s="65"/>
    </row>
    <row r="72" spans="1:5" ht="12.75">
      <c r="A72" s="91"/>
      <c r="B72" s="110"/>
      <c r="C72" s="110">
        <v>22</v>
      </c>
      <c r="D72" s="52">
        <v>1647</v>
      </c>
      <c r="E72" s="65"/>
    </row>
    <row r="73" spans="1:5" ht="12.75">
      <c r="A73" s="72"/>
      <c r="B73" s="110"/>
      <c r="C73" s="110"/>
      <c r="D73" s="52"/>
      <c r="E73" s="65"/>
    </row>
    <row r="74" spans="1:5" ht="13.5" thickBot="1">
      <c r="A74" s="66" t="s">
        <v>78</v>
      </c>
      <c r="B74" s="111"/>
      <c r="C74" s="111"/>
      <c r="D74" s="49">
        <f>SUM(D69:D73)</f>
        <v>4451195</v>
      </c>
      <c r="E74" s="80"/>
    </row>
    <row r="75" spans="1:5" ht="12.75">
      <c r="A75" s="76" t="s">
        <v>79</v>
      </c>
      <c r="B75" s="108"/>
      <c r="C75" s="108"/>
      <c r="D75" s="61">
        <v>1522206</v>
      </c>
      <c r="E75" s="77"/>
    </row>
    <row r="76" spans="1:5" ht="12.75">
      <c r="A76" s="86" t="s">
        <v>80</v>
      </c>
      <c r="B76" s="101" t="s">
        <v>39</v>
      </c>
      <c r="C76" s="101"/>
      <c r="D76" s="71"/>
      <c r="E76" s="65"/>
    </row>
    <row r="77" spans="1:5" ht="12.75">
      <c r="A77" s="72"/>
      <c r="B77" s="110"/>
      <c r="C77" s="110"/>
      <c r="D77" s="50"/>
      <c r="E77" s="65"/>
    </row>
    <row r="78" spans="1:5" ht="13.5" thickBot="1">
      <c r="A78" s="92" t="s">
        <v>81</v>
      </c>
      <c r="B78" s="114"/>
      <c r="C78" s="114"/>
      <c r="D78" s="93">
        <f>SUM(D75:D77)</f>
        <v>1522206</v>
      </c>
      <c r="E78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E34" sqref="E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5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2" ht="10.5" customHeight="1"/>
    <row r="3" ht="12.75">
      <c r="B3" s="1" t="s">
        <v>6</v>
      </c>
    </row>
    <row r="4" ht="8.25" customHeight="1">
      <c r="B4" s="1"/>
    </row>
    <row r="5" spans="2:5" ht="12.75">
      <c r="B5" s="1"/>
      <c r="D5" s="18" t="s">
        <v>24</v>
      </c>
      <c r="E5" s="44" t="str">
        <f>personal!E6</f>
        <v>18-22 septembrie 2023</v>
      </c>
    </row>
    <row r="6" ht="10.5" customHeight="1" thickBot="1"/>
    <row r="7" spans="1:6" ht="26.25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21</v>
      </c>
    </row>
    <row r="8" spans="1:6" ht="12.75">
      <c r="A8" s="119">
        <v>1</v>
      </c>
      <c r="B8" s="120" t="s">
        <v>82</v>
      </c>
      <c r="C8" s="121">
        <v>18431</v>
      </c>
      <c r="D8" s="62" t="s">
        <v>83</v>
      </c>
      <c r="E8" s="62" t="s">
        <v>84</v>
      </c>
      <c r="F8" s="23">
        <v>636</v>
      </c>
    </row>
    <row r="9" spans="1:6" ht="12.75">
      <c r="A9" s="122">
        <v>2</v>
      </c>
      <c r="B9" s="123" t="s">
        <v>82</v>
      </c>
      <c r="C9" s="124">
        <v>18434</v>
      </c>
      <c r="D9" s="19" t="s">
        <v>83</v>
      </c>
      <c r="E9" s="19" t="s">
        <v>84</v>
      </c>
      <c r="F9" s="20">
        <v>200</v>
      </c>
    </row>
    <row r="10" spans="1:6" ht="12.75">
      <c r="A10" s="122">
        <v>3</v>
      </c>
      <c r="B10" s="123" t="s">
        <v>85</v>
      </c>
      <c r="C10" s="124">
        <v>18444</v>
      </c>
      <c r="D10" s="19" t="s">
        <v>163</v>
      </c>
      <c r="E10" s="19" t="s">
        <v>86</v>
      </c>
      <c r="F10" s="20">
        <v>18067.46</v>
      </c>
    </row>
    <row r="11" spans="1:6" ht="12.75">
      <c r="A11" s="122">
        <v>4</v>
      </c>
      <c r="B11" s="123" t="s">
        <v>85</v>
      </c>
      <c r="C11" s="124">
        <v>18484</v>
      </c>
      <c r="D11" s="19" t="s">
        <v>83</v>
      </c>
      <c r="E11" s="19" t="s">
        <v>84</v>
      </c>
      <c r="F11" s="20">
        <v>235.42</v>
      </c>
    </row>
    <row r="12" spans="1:6" ht="12.75">
      <c r="A12" s="122">
        <f aca="true" t="shared" si="0" ref="A12:A53">A11+1</f>
        <v>5</v>
      </c>
      <c r="B12" s="123" t="s">
        <v>85</v>
      </c>
      <c r="C12" s="124">
        <v>18476</v>
      </c>
      <c r="D12" s="19" t="s">
        <v>87</v>
      </c>
      <c r="E12" s="19" t="s">
        <v>88</v>
      </c>
      <c r="F12" s="20">
        <v>741.26</v>
      </c>
    </row>
    <row r="13" spans="1:6" ht="12.75">
      <c r="A13" s="122">
        <f t="shared" si="0"/>
        <v>6</v>
      </c>
      <c r="B13" s="123" t="s">
        <v>85</v>
      </c>
      <c r="C13" s="124">
        <v>18474</v>
      </c>
      <c r="D13" s="19" t="s">
        <v>87</v>
      </c>
      <c r="E13" s="19" t="s">
        <v>88</v>
      </c>
      <c r="F13" s="20">
        <v>1532.42</v>
      </c>
    </row>
    <row r="14" spans="1:6" ht="12.75">
      <c r="A14" s="122">
        <f t="shared" si="0"/>
        <v>7</v>
      </c>
      <c r="B14" s="123" t="s">
        <v>85</v>
      </c>
      <c r="C14" s="124">
        <v>18475</v>
      </c>
      <c r="D14" s="19" t="s">
        <v>87</v>
      </c>
      <c r="E14" s="19" t="s">
        <v>88</v>
      </c>
      <c r="F14" s="20">
        <v>9457.44</v>
      </c>
    </row>
    <row r="15" spans="1:6" ht="12.75">
      <c r="A15" s="122">
        <f t="shared" si="0"/>
        <v>8</v>
      </c>
      <c r="B15" s="123" t="s">
        <v>85</v>
      </c>
      <c r="C15" s="124">
        <v>18477</v>
      </c>
      <c r="D15" s="19" t="s">
        <v>89</v>
      </c>
      <c r="E15" s="19" t="s">
        <v>88</v>
      </c>
      <c r="F15" s="20">
        <v>572</v>
      </c>
    </row>
    <row r="16" spans="1:6" ht="12.75">
      <c r="A16" s="122">
        <f t="shared" si="0"/>
        <v>9</v>
      </c>
      <c r="B16" s="123" t="s">
        <v>85</v>
      </c>
      <c r="C16" s="124">
        <v>18478</v>
      </c>
      <c r="D16" s="19" t="s">
        <v>90</v>
      </c>
      <c r="E16" s="19" t="s">
        <v>91</v>
      </c>
      <c r="F16" s="20">
        <v>13744.5</v>
      </c>
    </row>
    <row r="17" spans="1:6" ht="12.75">
      <c r="A17" s="122">
        <f t="shared" si="0"/>
        <v>10</v>
      </c>
      <c r="B17" s="123" t="s">
        <v>85</v>
      </c>
      <c r="C17" s="124">
        <v>18443</v>
      </c>
      <c r="D17" s="19" t="s">
        <v>163</v>
      </c>
      <c r="E17" s="19" t="s">
        <v>92</v>
      </c>
      <c r="F17" s="20">
        <v>9614.22</v>
      </c>
    </row>
    <row r="18" spans="1:6" ht="12.75">
      <c r="A18" s="122">
        <f t="shared" si="0"/>
        <v>11</v>
      </c>
      <c r="B18" s="123" t="s">
        <v>85</v>
      </c>
      <c r="C18" s="124">
        <v>18481</v>
      </c>
      <c r="D18" s="19" t="s">
        <v>93</v>
      </c>
      <c r="E18" s="19" t="s">
        <v>94</v>
      </c>
      <c r="F18" s="20">
        <v>5276.39</v>
      </c>
    </row>
    <row r="19" spans="1:6" ht="12.75">
      <c r="A19" s="122">
        <f t="shared" si="0"/>
        <v>12</v>
      </c>
      <c r="B19" s="123" t="s">
        <v>85</v>
      </c>
      <c r="C19" s="124">
        <v>18481</v>
      </c>
      <c r="D19" s="19" t="s">
        <v>95</v>
      </c>
      <c r="E19" s="19" t="s">
        <v>96</v>
      </c>
      <c r="F19" s="20">
        <v>416.5</v>
      </c>
    </row>
    <row r="20" spans="1:6" ht="12.75">
      <c r="A20" s="122">
        <f t="shared" si="0"/>
        <v>13</v>
      </c>
      <c r="B20" s="123" t="s">
        <v>97</v>
      </c>
      <c r="C20" s="124">
        <v>18489</v>
      </c>
      <c r="D20" s="19" t="s">
        <v>98</v>
      </c>
      <c r="E20" s="19" t="s">
        <v>86</v>
      </c>
      <c r="F20" s="20">
        <v>361.52</v>
      </c>
    </row>
    <row r="21" spans="1:6" ht="12.75">
      <c r="A21" s="122">
        <f t="shared" si="0"/>
        <v>14</v>
      </c>
      <c r="B21" s="123" t="s">
        <v>97</v>
      </c>
      <c r="C21" s="124">
        <v>18490</v>
      </c>
      <c r="D21" s="19" t="s">
        <v>98</v>
      </c>
      <c r="E21" s="19" t="s">
        <v>99</v>
      </c>
      <c r="F21" s="20">
        <v>120.73</v>
      </c>
    </row>
    <row r="22" spans="1:6" ht="12.75">
      <c r="A22" s="122">
        <f t="shared" si="0"/>
        <v>15</v>
      </c>
      <c r="B22" s="123" t="s">
        <v>97</v>
      </c>
      <c r="C22" s="124">
        <v>18492</v>
      </c>
      <c r="D22" s="19" t="s">
        <v>98</v>
      </c>
      <c r="E22" s="19" t="s">
        <v>100</v>
      </c>
      <c r="F22" s="20">
        <v>74.05</v>
      </c>
    </row>
    <row r="23" spans="1:6" ht="12.75">
      <c r="A23" s="122">
        <f t="shared" si="0"/>
        <v>16</v>
      </c>
      <c r="B23" s="123" t="s">
        <v>97</v>
      </c>
      <c r="C23" s="124">
        <v>18491</v>
      </c>
      <c r="D23" s="19" t="s">
        <v>101</v>
      </c>
      <c r="E23" s="19" t="s">
        <v>94</v>
      </c>
      <c r="F23" s="20">
        <v>438.93</v>
      </c>
    </row>
    <row r="24" spans="1:6" ht="12.75">
      <c r="A24" s="122">
        <f t="shared" si="0"/>
        <v>17</v>
      </c>
      <c r="B24" s="123" t="s">
        <v>97</v>
      </c>
      <c r="C24" s="124">
        <v>18494</v>
      </c>
      <c r="D24" s="19" t="s">
        <v>102</v>
      </c>
      <c r="E24" s="19" t="s">
        <v>94</v>
      </c>
      <c r="F24" s="20">
        <v>6.87</v>
      </c>
    </row>
    <row r="25" spans="1:6" ht="12.75">
      <c r="A25" s="122">
        <f t="shared" si="0"/>
        <v>18</v>
      </c>
      <c r="B25" s="123" t="s">
        <v>97</v>
      </c>
      <c r="C25" s="124">
        <v>18515</v>
      </c>
      <c r="D25" s="19" t="s">
        <v>83</v>
      </c>
      <c r="E25" s="19" t="s">
        <v>84</v>
      </c>
      <c r="F25" s="20">
        <v>191.97</v>
      </c>
    </row>
    <row r="26" spans="1:6" ht="12.75">
      <c r="A26" s="122">
        <f t="shared" si="0"/>
        <v>19</v>
      </c>
      <c r="B26" s="123" t="s">
        <v>97</v>
      </c>
      <c r="C26" s="124">
        <v>18517</v>
      </c>
      <c r="D26" s="19" t="s">
        <v>83</v>
      </c>
      <c r="E26" s="19" t="s">
        <v>84</v>
      </c>
      <c r="F26" s="20">
        <v>433.79</v>
      </c>
    </row>
    <row r="27" spans="1:6" ht="12.75">
      <c r="A27" s="122">
        <f t="shared" si="0"/>
        <v>20</v>
      </c>
      <c r="B27" s="123" t="s">
        <v>97</v>
      </c>
      <c r="C27" s="124">
        <v>18513</v>
      </c>
      <c r="D27" s="19" t="s">
        <v>163</v>
      </c>
      <c r="E27" s="19" t="s">
        <v>92</v>
      </c>
      <c r="F27" s="20">
        <v>4420.12</v>
      </c>
    </row>
    <row r="28" spans="1:6" ht="12.75">
      <c r="A28" s="122">
        <f t="shared" si="0"/>
        <v>21</v>
      </c>
      <c r="B28" s="123" t="s">
        <v>97</v>
      </c>
      <c r="C28" s="124">
        <v>18493</v>
      </c>
      <c r="D28" s="19" t="s">
        <v>163</v>
      </c>
      <c r="E28" s="19" t="s">
        <v>92</v>
      </c>
      <c r="F28" s="20">
        <v>2587.68</v>
      </c>
    </row>
    <row r="29" spans="1:6" ht="12.75">
      <c r="A29" s="122">
        <f t="shared" si="0"/>
        <v>22</v>
      </c>
      <c r="B29" s="123" t="s">
        <v>103</v>
      </c>
      <c r="C29" s="124">
        <v>18519</v>
      </c>
      <c r="D29" s="19" t="s">
        <v>104</v>
      </c>
      <c r="E29" s="19" t="s">
        <v>86</v>
      </c>
      <c r="F29" s="20">
        <v>220913.79</v>
      </c>
    </row>
    <row r="30" spans="1:6" ht="12.75">
      <c r="A30" s="122">
        <f t="shared" si="0"/>
        <v>23</v>
      </c>
      <c r="B30" s="123" t="s">
        <v>103</v>
      </c>
      <c r="C30" s="124">
        <v>18531</v>
      </c>
      <c r="D30" s="19" t="s">
        <v>105</v>
      </c>
      <c r="E30" s="19" t="s">
        <v>86</v>
      </c>
      <c r="F30" s="20">
        <v>23017.4</v>
      </c>
    </row>
    <row r="31" spans="1:6" ht="12.75">
      <c r="A31" s="122">
        <f t="shared" si="0"/>
        <v>24</v>
      </c>
      <c r="B31" s="123" t="s">
        <v>103</v>
      </c>
      <c r="C31" s="124">
        <v>18520</v>
      </c>
      <c r="D31" s="19" t="s">
        <v>104</v>
      </c>
      <c r="E31" s="19" t="s">
        <v>99</v>
      </c>
      <c r="F31" s="20">
        <v>160.74</v>
      </c>
    </row>
    <row r="32" spans="1:6" ht="12.75">
      <c r="A32" s="122">
        <f t="shared" si="0"/>
        <v>25</v>
      </c>
      <c r="B32" s="123" t="s">
        <v>103</v>
      </c>
      <c r="C32" s="124">
        <v>18523</v>
      </c>
      <c r="D32" s="19" t="s">
        <v>106</v>
      </c>
      <c r="E32" s="19" t="s">
        <v>99</v>
      </c>
      <c r="F32" s="20">
        <v>12382.83</v>
      </c>
    </row>
    <row r="33" spans="1:6" ht="12.75">
      <c r="A33" s="122">
        <f t="shared" si="0"/>
        <v>26</v>
      </c>
      <c r="B33" s="123" t="s">
        <v>103</v>
      </c>
      <c r="C33" s="124">
        <v>18525</v>
      </c>
      <c r="D33" s="19" t="s">
        <v>106</v>
      </c>
      <c r="E33" s="19" t="s">
        <v>99</v>
      </c>
      <c r="F33" s="20">
        <v>865.35</v>
      </c>
    </row>
    <row r="34" spans="1:6" ht="12.75">
      <c r="A34" s="122">
        <f t="shared" si="0"/>
        <v>27</v>
      </c>
      <c r="B34" s="123" t="s">
        <v>103</v>
      </c>
      <c r="C34" s="124">
        <v>18527</v>
      </c>
      <c r="D34" s="19" t="s">
        <v>106</v>
      </c>
      <c r="E34" s="19" t="s">
        <v>99</v>
      </c>
      <c r="F34" s="20">
        <v>763.92</v>
      </c>
    </row>
    <row r="35" spans="1:6" ht="12.75">
      <c r="A35" s="122">
        <f t="shared" si="0"/>
        <v>28</v>
      </c>
      <c r="B35" s="123" t="s">
        <v>103</v>
      </c>
      <c r="C35" s="124">
        <v>18529</v>
      </c>
      <c r="D35" s="19" t="s">
        <v>106</v>
      </c>
      <c r="E35" s="19" t="s">
        <v>99</v>
      </c>
      <c r="F35" s="20">
        <v>1457.2</v>
      </c>
    </row>
    <row r="36" spans="1:6" ht="12.75">
      <c r="A36" s="122">
        <f t="shared" si="0"/>
        <v>29</v>
      </c>
      <c r="B36" s="123" t="s">
        <v>103</v>
      </c>
      <c r="C36" s="124">
        <v>18532</v>
      </c>
      <c r="D36" s="19" t="s">
        <v>105</v>
      </c>
      <c r="E36" s="19" t="s">
        <v>99</v>
      </c>
      <c r="F36" s="20">
        <v>76.15</v>
      </c>
    </row>
    <row r="37" spans="1:6" ht="12.75">
      <c r="A37" s="122">
        <f t="shared" si="0"/>
        <v>30</v>
      </c>
      <c r="B37" s="123" t="s">
        <v>103</v>
      </c>
      <c r="C37" s="124">
        <v>18522</v>
      </c>
      <c r="D37" s="19" t="s">
        <v>104</v>
      </c>
      <c r="E37" s="19" t="s">
        <v>100</v>
      </c>
      <c r="F37" s="20">
        <v>165.83</v>
      </c>
    </row>
    <row r="38" spans="1:6" ht="12.75">
      <c r="A38" s="122">
        <f t="shared" si="0"/>
        <v>31</v>
      </c>
      <c r="B38" s="123" t="s">
        <v>103</v>
      </c>
      <c r="C38" s="124">
        <v>18543</v>
      </c>
      <c r="D38" s="19" t="s">
        <v>107</v>
      </c>
      <c r="E38" s="19" t="s">
        <v>94</v>
      </c>
      <c r="F38" s="20">
        <v>1374.45</v>
      </c>
    </row>
    <row r="39" spans="1:6" ht="12.75">
      <c r="A39" s="122">
        <f t="shared" si="0"/>
        <v>32</v>
      </c>
      <c r="B39" s="123" t="s">
        <v>103</v>
      </c>
      <c r="C39" s="124">
        <v>18541</v>
      </c>
      <c r="D39" s="19" t="s">
        <v>108</v>
      </c>
      <c r="E39" s="19" t="s">
        <v>94</v>
      </c>
      <c r="F39" s="20">
        <v>222404.42</v>
      </c>
    </row>
    <row r="40" spans="1:6" ht="12.75">
      <c r="A40" s="122">
        <f t="shared" si="0"/>
        <v>33</v>
      </c>
      <c r="B40" s="123" t="s">
        <v>103</v>
      </c>
      <c r="C40" s="124">
        <v>18521</v>
      </c>
      <c r="D40" s="19" t="s">
        <v>104</v>
      </c>
      <c r="E40" s="19" t="s">
        <v>94</v>
      </c>
      <c r="F40" s="20">
        <v>4100.26</v>
      </c>
    </row>
    <row r="41" spans="1:6" ht="12.75">
      <c r="A41" s="122">
        <f t="shared" si="0"/>
        <v>34</v>
      </c>
      <c r="B41" s="123" t="s">
        <v>103</v>
      </c>
      <c r="C41" s="124">
        <v>18533</v>
      </c>
      <c r="D41" s="19" t="s">
        <v>109</v>
      </c>
      <c r="E41" s="19" t="s">
        <v>110</v>
      </c>
      <c r="F41" s="20">
        <v>29.75</v>
      </c>
    </row>
    <row r="42" spans="1:6" ht="12.75">
      <c r="A42" s="122">
        <f t="shared" si="0"/>
        <v>35</v>
      </c>
      <c r="B42" s="123" t="s">
        <v>103</v>
      </c>
      <c r="C42" s="124">
        <v>18542</v>
      </c>
      <c r="D42" s="19" t="s">
        <v>111</v>
      </c>
      <c r="E42" s="19" t="s">
        <v>112</v>
      </c>
      <c r="F42" s="20">
        <v>693</v>
      </c>
    </row>
    <row r="43" spans="1:6" ht="12.75">
      <c r="A43" s="122">
        <f t="shared" si="0"/>
        <v>36</v>
      </c>
      <c r="B43" s="123" t="s">
        <v>103</v>
      </c>
      <c r="C43" s="124">
        <v>18524</v>
      </c>
      <c r="D43" s="19" t="s">
        <v>106</v>
      </c>
      <c r="E43" s="19" t="s">
        <v>113</v>
      </c>
      <c r="F43" s="20">
        <v>280.25</v>
      </c>
    </row>
    <row r="44" spans="1:6" ht="12.75">
      <c r="A44" s="122">
        <f t="shared" si="0"/>
        <v>37</v>
      </c>
      <c r="B44" s="123" t="s">
        <v>103</v>
      </c>
      <c r="C44" s="124">
        <v>18526</v>
      </c>
      <c r="D44" s="19" t="s">
        <v>106</v>
      </c>
      <c r="E44" s="19" t="s">
        <v>113</v>
      </c>
      <c r="F44" s="20">
        <v>20.16</v>
      </c>
    </row>
    <row r="45" spans="1:6" ht="12.75">
      <c r="A45" s="122">
        <f t="shared" si="0"/>
        <v>38</v>
      </c>
      <c r="B45" s="123" t="s">
        <v>103</v>
      </c>
      <c r="C45" s="124">
        <v>18528</v>
      </c>
      <c r="D45" s="19" t="s">
        <v>106</v>
      </c>
      <c r="E45" s="19" t="s">
        <v>113</v>
      </c>
      <c r="F45" s="20">
        <v>16.34</v>
      </c>
    </row>
    <row r="46" spans="1:6" ht="12.75">
      <c r="A46" s="122">
        <f t="shared" si="0"/>
        <v>39</v>
      </c>
      <c r="B46" s="123" t="s">
        <v>103</v>
      </c>
      <c r="C46" s="124">
        <v>18530</v>
      </c>
      <c r="D46" s="19" t="s">
        <v>106</v>
      </c>
      <c r="E46" s="19" t="s">
        <v>113</v>
      </c>
      <c r="F46" s="20">
        <v>49.12</v>
      </c>
    </row>
    <row r="47" spans="1:6" ht="12.75">
      <c r="A47" s="122">
        <f t="shared" si="0"/>
        <v>40</v>
      </c>
      <c r="B47" s="123" t="s">
        <v>114</v>
      </c>
      <c r="C47" s="124">
        <v>18563</v>
      </c>
      <c r="D47" s="19" t="s">
        <v>115</v>
      </c>
      <c r="E47" s="19" t="s">
        <v>116</v>
      </c>
      <c r="F47" s="20">
        <v>287.39</v>
      </c>
    </row>
    <row r="48" spans="1:6" ht="12.75">
      <c r="A48" s="122">
        <f t="shared" si="0"/>
        <v>41</v>
      </c>
      <c r="B48" s="123" t="s">
        <v>114</v>
      </c>
      <c r="C48" s="124">
        <v>18567</v>
      </c>
      <c r="D48" s="19" t="s">
        <v>117</v>
      </c>
      <c r="E48" s="19" t="s">
        <v>118</v>
      </c>
      <c r="F48" s="20">
        <v>1599361.66</v>
      </c>
    </row>
    <row r="49" spans="1:6" ht="12.75">
      <c r="A49" s="122">
        <f t="shared" si="0"/>
        <v>42</v>
      </c>
      <c r="B49" s="123" t="s">
        <v>114</v>
      </c>
      <c r="C49" s="124">
        <v>18551</v>
      </c>
      <c r="D49" s="19" t="s">
        <v>119</v>
      </c>
      <c r="E49" s="19" t="s">
        <v>120</v>
      </c>
      <c r="F49" s="20">
        <v>57806.2</v>
      </c>
    </row>
    <row r="50" spans="1:6" ht="12.75">
      <c r="A50" s="122">
        <f t="shared" si="0"/>
        <v>43</v>
      </c>
      <c r="B50" s="123" t="s">
        <v>114</v>
      </c>
      <c r="C50" s="124">
        <v>18552</v>
      </c>
      <c r="D50" s="19" t="s">
        <v>119</v>
      </c>
      <c r="E50" s="19" t="s">
        <v>121</v>
      </c>
      <c r="F50" s="20">
        <v>10461</v>
      </c>
    </row>
    <row r="51" spans="1:6" ht="12.75">
      <c r="A51" s="122">
        <f t="shared" si="0"/>
        <v>44</v>
      </c>
      <c r="B51" s="123" t="s">
        <v>114</v>
      </c>
      <c r="C51" s="124">
        <v>18565</v>
      </c>
      <c r="D51" s="19" t="s">
        <v>122</v>
      </c>
      <c r="E51" s="19" t="s">
        <v>94</v>
      </c>
      <c r="F51" s="20">
        <v>11937.49</v>
      </c>
    </row>
    <row r="52" spans="1:6" ht="12.75">
      <c r="A52" s="122">
        <f t="shared" si="0"/>
        <v>45</v>
      </c>
      <c r="B52" s="123" t="s">
        <v>114</v>
      </c>
      <c r="C52" s="124">
        <v>18566</v>
      </c>
      <c r="D52" s="19" t="s">
        <v>123</v>
      </c>
      <c r="E52" s="19" t="s">
        <v>94</v>
      </c>
      <c r="F52" s="20">
        <v>11090.13</v>
      </c>
    </row>
    <row r="53" spans="1:6" ht="13.5" thickBot="1">
      <c r="A53" s="125">
        <f t="shared" si="0"/>
        <v>46</v>
      </c>
      <c r="B53" s="126" t="s">
        <v>114</v>
      </c>
      <c r="C53" s="127">
        <v>18568</v>
      </c>
      <c r="D53" s="28" t="s">
        <v>124</v>
      </c>
      <c r="E53" s="28" t="s">
        <v>94</v>
      </c>
      <c r="F53" s="29">
        <v>137579.01</v>
      </c>
    </row>
    <row r="54" spans="1:6" ht="13.5" thickBot="1">
      <c r="A54" s="30"/>
      <c r="B54" s="115"/>
      <c r="C54" s="116"/>
      <c r="D54" s="31"/>
      <c r="E54" s="117" t="s">
        <v>125</v>
      </c>
      <c r="F54" s="118">
        <f>SUM(F8:F53)</f>
        <v>2386423.1100000003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46" t="s">
        <v>16</v>
      </c>
      <c r="B3" s="46"/>
      <c r="C3" s="46"/>
      <c r="D3" s="11"/>
    </row>
    <row r="4" spans="1:10" ht="30" customHeight="1">
      <c r="A4" s="47" t="s">
        <v>23</v>
      </c>
      <c r="B4" s="47"/>
      <c r="C4" s="47"/>
      <c r="D4" s="47"/>
      <c r="E4" s="4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18-22 septembrie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2" t="s">
        <v>11</v>
      </c>
      <c r="B8" s="33" t="s">
        <v>12</v>
      </c>
      <c r="C8" s="33" t="s">
        <v>13</v>
      </c>
      <c r="D8" s="33" t="s">
        <v>30</v>
      </c>
      <c r="E8" s="34" t="s">
        <v>14</v>
      </c>
    </row>
    <row r="9" spans="1:5" s="16" customFormat="1" ht="38.25">
      <c r="A9" s="135" t="s">
        <v>132</v>
      </c>
      <c r="B9" s="128" t="s">
        <v>148</v>
      </c>
      <c r="C9" s="129" t="s">
        <v>149</v>
      </c>
      <c r="D9" s="130" t="s">
        <v>164</v>
      </c>
      <c r="E9" s="136">
        <v>1235.5</v>
      </c>
    </row>
    <row r="10" spans="1:5" s="16" customFormat="1" ht="38.25">
      <c r="A10" s="135" t="s">
        <v>132</v>
      </c>
      <c r="B10" s="128" t="s">
        <v>150</v>
      </c>
      <c r="C10" s="129" t="s">
        <v>151</v>
      </c>
      <c r="D10" s="130" t="s">
        <v>164</v>
      </c>
      <c r="E10" s="136">
        <v>1235.5</v>
      </c>
    </row>
    <row r="11" spans="1:5" s="16" customFormat="1" ht="38.25">
      <c r="A11" s="135" t="s">
        <v>132</v>
      </c>
      <c r="B11" s="131" t="s">
        <v>152</v>
      </c>
      <c r="C11" s="129" t="s">
        <v>151</v>
      </c>
      <c r="D11" s="130" t="s">
        <v>164</v>
      </c>
      <c r="E11" s="137">
        <v>1235.5</v>
      </c>
    </row>
    <row r="12" spans="1:5" s="16" customFormat="1" ht="25.5">
      <c r="A12" s="135" t="s">
        <v>132</v>
      </c>
      <c r="B12" s="128" t="s">
        <v>153</v>
      </c>
      <c r="C12" s="129" t="s">
        <v>154</v>
      </c>
      <c r="D12" s="130" t="s">
        <v>164</v>
      </c>
      <c r="E12" s="136">
        <v>1235.5</v>
      </c>
    </row>
    <row r="13" spans="1:5" s="16" customFormat="1" ht="25.5">
      <c r="A13" s="135" t="s">
        <v>132</v>
      </c>
      <c r="B13" s="128" t="s">
        <v>155</v>
      </c>
      <c r="C13" s="129" t="s">
        <v>154</v>
      </c>
      <c r="D13" s="130" t="s">
        <v>164</v>
      </c>
      <c r="E13" s="136">
        <v>1235.5</v>
      </c>
    </row>
    <row r="14" spans="1:5" s="16" customFormat="1" ht="25.5">
      <c r="A14" s="135" t="s">
        <v>126</v>
      </c>
      <c r="B14" s="128" t="s">
        <v>156</v>
      </c>
      <c r="C14" s="129" t="s">
        <v>157</v>
      </c>
      <c r="D14" s="130" t="s">
        <v>164</v>
      </c>
      <c r="E14" s="136">
        <v>370.65</v>
      </c>
    </row>
    <row r="15" spans="1:5" s="16" customFormat="1" ht="25.5">
      <c r="A15" s="135" t="s">
        <v>126</v>
      </c>
      <c r="B15" s="128" t="s">
        <v>158</v>
      </c>
      <c r="C15" s="129" t="s">
        <v>159</v>
      </c>
      <c r="D15" s="130" t="s">
        <v>164</v>
      </c>
      <c r="E15" s="137">
        <v>370.65</v>
      </c>
    </row>
    <row r="16" spans="1:5" s="16" customFormat="1" ht="25.5">
      <c r="A16" s="135" t="s">
        <v>134</v>
      </c>
      <c r="B16" s="128" t="s">
        <v>160</v>
      </c>
      <c r="C16" s="129" t="s">
        <v>161</v>
      </c>
      <c r="D16" s="132" t="s">
        <v>164</v>
      </c>
      <c r="E16" s="136">
        <v>2700.03</v>
      </c>
    </row>
    <row r="17" spans="1:5" s="16" customFormat="1" ht="13.5" thickBot="1">
      <c r="A17" s="35"/>
      <c r="B17" s="36"/>
      <c r="C17" s="37"/>
      <c r="D17" s="37"/>
      <c r="E17" s="38"/>
    </row>
    <row r="18" spans="1:5" ht="20.25" customHeight="1" thickBot="1">
      <c r="A18" s="32" t="s">
        <v>15</v>
      </c>
      <c r="B18" s="133"/>
      <c r="C18" s="133"/>
      <c r="D18" s="133"/>
      <c r="E18" s="134">
        <f>SUM(E9:E17)</f>
        <v>9618.83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46">
      <selection activeCell="M10" sqref="M10"/>
    </sheetView>
  </sheetViews>
  <sheetFormatPr defaultColWidth="9.140625" defaultRowHeight="12.75"/>
  <cols>
    <col min="1" max="1" width="9.140625" style="157" customWidth="1"/>
    <col min="2" max="2" width="16.28125" style="157" customWidth="1"/>
    <col min="3" max="3" width="17.421875" style="157" customWidth="1"/>
    <col min="4" max="4" width="23.8515625" style="157" customWidth="1"/>
    <col min="5" max="5" width="35.421875" style="157" customWidth="1"/>
    <col min="6" max="6" width="25.140625" style="158" customWidth="1"/>
    <col min="7" max="8" width="9.140625" style="157" customWidth="1"/>
    <col min="9" max="9" width="9.140625" style="63" customWidth="1"/>
    <col min="10" max="10" width="34.00390625" style="157" customWidth="1"/>
    <col min="11" max="16384" width="9.140625" style="157" customWidth="1"/>
  </cols>
  <sheetData>
    <row r="1" ht="12.75">
      <c r="A1" s="21" t="s">
        <v>29</v>
      </c>
    </row>
    <row r="2" ht="12.75">
      <c r="A2" s="21"/>
    </row>
    <row r="3" ht="12.75">
      <c r="A3" s="21" t="s">
        <v>25</v>
      </c>
    </row>
    <row r="4" spans="1:5" ht="12.75">
      <c r="A4" s="21" t="s">
        <v>18</v>
      </c>
      <c r="D4" s="18" t="s">
        <v>24</v>
      </c>
      <c r="E4" s="44" t="str">
        <f>personal!E6</f>
        <v>18-22 septembrie 2023</v>
      </c>
    </row>
    <row r="5" ht="13.5" thickBot="1"/>
    <row r="6" spans="1:9" ht="46.5" customHeight="1" thickBot="1">
      <c r="A6" s="145" t="s">
        <v>7</v>
      </c>
      <c r="B6" s="146" t="s">
        <v>8</v>
      </c>
      <c r="C6" s="146" t="s">
        <v>9</v>
      </c>
      <c r="D6" s="146" t="s">
        <v>19</v>
      </c>
      <c r="E6" s="146" t="s">
        <v>26</v>
      </c>
      <c r="F6" s="147" t="s">
        <v>21</v>
      </c>
      <c r="I6" s="157"/>
    </row>
    <row r="7" spans="1:9" ht="12.75">
      <c r="A7" s="159">
        <v>1</v>
      </c>
      <c r="B7" s="144" t="s">
        <v>126</v>
      </c>
      <c r="C7" s="144">
        <v>18534</v>
      </c>
      <c r="D7" s="160" t="s">
        <v>127</v>
      </c>
      <c r="E7" s="161" t="s">
        <v>128</v>
      </c>
      <c r="F7" s="162">
        <v>2500</v>
      </c>
      <c r="I7" s="157"/>
    </row>
    <row r="8" spans="1:9" ht="19.5" customHeight="1">
      <c r="A8" s="142">
        <v>2</v>
      </c>
      <c r="B8" s="138" t="s">
        <v>129</v>
      </c>
      <c r="C8" s="139">
        <v>18445</v>
      </c>
      <c r="D8" s="139" t="s">
        <v>135</v>
      </c>
      <c r="E8" s="140" t="s">
        <v>137</v>
      </c>
      <c r="F8" s="143">
        <v>40.46</v>
      </c>
      <c r="I8" s="157"/>
    </row>
    <row r="9" spans="1:6" ht="18" customHeight="1">
      <c r="A9" s="159">
        <v>3</v>
      </c>
      <c r="B9" s="138" t="s">
        <v>129</v>
      </c>
      <c r="C9" s="139">
        <v>18446</v>
      </c>
      <c r="D9" s="139" t="s">
        <v>135</v>
      </c>
      <c r="E9" s="140" t="s">
        <v>138</v>
      </c>
      <c r="F9" s="143">
        <v>300</v>
      </c>
    </row>
    <row r="10" spans="1:6" ht="18" customHeight="1">
      <c r="A10" s="142">
        <v>4</v>
      </c>
      <c r="B10" s="138" t="s">
        <v>129</v>
      </c>
      <c r="C10" s="141">
        <v>18447</v>
      </c>
      <c r="D10" s="139" t="s">
        <v>135</v>
      </c>
      <c r="E10" s="140" t="s">
        <v>137</v>
      </c>
      <c r="F10" s="143">
        <v>51.4</v>
      </c>
    </row>
    <row r="11" spans="1:6" ht="18" customHeight="1">
      <c r="A11" s="159">
        <v>5</v>
      </c>
      <c r="B11" s="138" t="s">
        <v>129</v>
      </c>
      <c r="C11" s="141">
        <v>18449</v>
      </c>
      <c r="D11" s="139" t="s">
        <v>139</v>
      </c>
      <c r="E11" s="140" t="s">
        <v>140</v>
      </c>
      <c r="F11" s="143">
        <v>100</v>
      </c>
    </row>
    <row r="12" spans="1:6" ht="18" customHeight="1">
      <c r="A12" s="142">
        <v>6</v>
      </c>
      <c r="B12" s="138" t="s">
        <v>129</v>
      </c>
      <c r="C12" s="139">
        <v>18452</v>
      </c>
      <c r="D12" s="139" t="s">
        <v>139</v>
      </c>
      <c r="E12" s="140" t="s">
        <v>140</v>
      </c>
      <c r="F12" s="143">
        <v>300</v>
      </c>
    </row>
    <row r="13" spans="1:6" ht="18" customHeight="1">
      <c r="A13" s="159">
        <v>7</v>
      </c>
      <c r="B13" s="138" t="s">
        <v>129</v>
      </c>
      <c r="C13" s="139">
        <v>18454</v>
      </c>
      <c r="D13" s="139" t="s">
        <v>139</v>
      </c>
      <c r="E13" s="140" t="s">
        <v>140</v>
      </c>
      <c r="F13" s="143">
        <v>257.25</v>
      </c>
    </row>
    <row r="14" spans="1:6" ht="18" customHeight="1">
      <c r="A14" s="142">
        <v>8</v>
      </c>
      <c r="B14" s="138" t="s">
        <v>129</v>
      </c>
      <c r="C14" s="139">
        <v>18456</v>
      </c>
      <c r="D14" s="139" t="s">
        <v>139</v>
      </c>
      <c r="E14" s="140" t="s">
        <v>140</v>
      </c>
      <c r="F14" s="143">
        <v>30</v>
      </c>
    </row>
    <row r="15" spans="1:6" ht="18" customHeight="1">
      <c r="A15" s="159">
        <v>9</v>
      </c>
      <c r="B15" s="138" t="s">
        <v>129</v>
      </c>
      <c r="C15" s="139">
        <v>18455</v>
      </c>
      <c r="D15" s="139" t="s">
        <v>139</v>
      </c>
      <c r="E15" s="140" t="s">
        <v>140</v>
      </c>
      <c r="F15" s="143">
        <v>20</v>
      </c>
    </row>
    <row r="16" spans="1:6" ht="18" customHeight="1">
      <c r="A16" s="142">
        <v>10</v>
      </c>
      <c r="B16" s="138" t="s">
        <v>129</v>
      </c>
      <c r="C16" s="139">
        <v>18453</v>
      </c>
      <c r="D16" s="139" t="s">
        <v>139</v>
      </c>
      <c r="E16" s="140" t="s">
        <v>140</v>
      </c>
      <c r="F16" s="143">
        <v>108</v>
      </c>
    </row>
    <row r="17" spans="1:6" ht="18" customHeight="1">
      <c r="A17" s="159">
        <v>11</v>
      </c>
      <c r="B17" s="138" t="s">
        <v>129</v>
      </c>
      <c r="C17" s="139">
        <v>18450</v>
      </c>
      <c r="D17" s="139" t="s">
        <v>139</v>
      </c>
      <c r="E17" s="140" t="s">
        <v>140</v>
      </c>
      <c r="F17" s="143">
        <v>50</v>
      </c>
    </row>
    <row r="18" spans="1:6" ht="18" customHeight="1">
      <c r="A18" s="142">
        <v>12</v>
      </c>
      <c r="B18" s="138" t="s">
        <v>129</v>
      </c>
      <c r="C18" s="139">
        <v>18451</v>
      </c>
      <c r="D18" s="139" t="s">
        <v>139</v>
      </c>
      <c r="E18" s="140" t="s">
        <v>140</v>
      </c>
      <c r="F18" s="143">
        <v>300</v>
      </c>
    </row>
    <row r="19" spans="1:6" ht="18" customHeight="1">
      <c r="A19" s="159">
        <v>13</v>
      </c>
      <c r="B19" s="138" t="s">
        <v>132</v>
      </c>
      <c r="C19" s="139">
        <v>18498</v>
      </c>
      <c r="D19" s="139" t="s">
        <v>135</v>
      </c>
      <c r="E19" s="140" t="s">
        <v>141</v>
      </c>
      <c r="F19" s="143">
        <v>113</v>
      </c>
    </row>
    <row r="20" spans="1:6" ht="18" customHeight="1">
      <c r="A20" s="142">
        <v>14</v>
      </c>
      <c r="B20" s="138" t="s">
        <v>132</v>
      </c>
      <c r="C20" s="139">
        <v>18499</v>
      </c>
      <c r="D20" s="139" t="s">
        <v>135</v>
      </c>
      <c r="E20" s="140" t="s">
        <v>141</v>
      </c>
      <c r="F20" s="143">
        <v>223</v>
      </c>
    </row>
    <row r="21" spans="1:6" ht="18" customHeight="1">
      <c r="A21" s="159">
        <v>15</v>
      </c>
      <c r="B21" s="138" t="s">
        <v>132</v>
      </c>
      <c r="C21" s="139">
        <v>18500</v>
      </c>
      <c r="D21" s="139" t="s">
        <v>130</v>
      </c>
      <c r="E21" s="140" t="s">
        <v>141</v>
      </c>
      <c r="F21" s="143">
        <v>50</v>
      </c>
    </row>
    <row r="22" spans="1:6" ht="18" customHeight="1">
      <c r="A22" s="142">
        <v>16</v>
      </c>
      <c r="B22" s="138" t="s">
        <v>132</v>
      </c>
      <c r="C22" s="139">
        <v>18501</v>
      </c>
      <c r="D22" s="139" t="s">
        <v>130</v>
      </c>
      <c r="E22" s="140" t="s">
        <v>141</v>
      </c>
      <c r="F22" s="143">
        <v>4294.32</v>
      </c>
    </row>
    <row r="23" spans="1:6" ht="18" customHeight="1">
      <c r="A23" s="159">
        <v>17</v>
      </c>
      <c r="B23" s="138" t="s">
        <v>132</v>
      </c>
      <c r="C23" s="139">
        <v>18502</v>
      </c>
      <c r="D23" s="139" t="s">
        <v>130</v>
      </c>
      <c r="E23" s="140" t="s">
        <v>141</v>
      </c>
      <c r="F23" s="143">
        <v>50</v>
      </c>
    </row>
    <row r="24" spans="1:6" ht="18" customHeight="1">
      <c r="A24" s="142">
        <v>18</v>
      </c>
      <c r="B24" s="138" t="s">
        <v>132</v>
      </c>
      <c r="C24" s="139">
        <v>18503</v>
      </c>
      <c r="D24" s="139" t="s">
        <v>130</v>
      </c>
      <c r="E24" s="140" t="s">
        <v>141</v>
      </c>
      <c r="F24" s="143">
        <v>238</v>
      </c>
    </row>
    <row r="25" spans="1:6" ht="18" customHeight="1">
      <c r="A25" s="159">
        <v>19</v>
      </c>
      <c r="B25" s="138" t="s">
        <v>132</v>
      </c>
      <c r="C25" s="139">
        <v>18504</v>
      </c>
      <c r="D25" s="139" t="s">
        <v>130</v>
      </c>
      <c r="E25" s="140" t="s">
        <v>141</v>
      </c>
      <c r="F25" s="143">
        <v>2050</v>
      </c>
    </row>
    <row r="26" spans="1:6" ht="18" customHeight="1">
      <c r="A26" s="142">
        <v>20</v>
      </c>
      <c r="B26" s="138" t="s">
        <v>132</v>
      </c>
      <c r="C26" s="139">
        <v>18505</v>
      </c>
      <c r="D26" s="139" t="s">
        <v>130</v>
      </c>
      <c r="E26" s="140" t="s">
        <v>141</v>
      </c>
      <c r="F26" s="143">
        <v>2000</v>
      </c>
    </row>
    <row r="27" spans="1:6" ht="18" customHeight="1">
      <c r="A27" s="159">
        <v>21</v>
      </c>
      <c r="B27" s="138" t="s">
        <v>132</v>
      </c>
      <c r="C27" s="139">
        <v>18506</v>
      </c>
      <c r="D27" s="139" t="s">
        <v>135</v>
      </c>
      <c r="E27" s="140" t="s">
        <v>141</v>
      </c>
      <c r="F27" s="143">
        <v>49200</v>
      </c>
    </row>
    <row r="28" spans="1:6" ht="18" customHeight="1">
      <c r="A28" s="142">
        <v>22</v>
      </c>
      <c r="B28" s="138" t="s">
        <v>132</v>
      </c>
      <c r="C28" s="139">
        <v>18457</v>
      </c>
      <c r="D28" s="139" t="s">
        <v>130</v>
      </c>
      <c r="E28" s="140" t="s">
        <v>141</v>
      </c>
      <c r="F28" s="143">
        <v>3424</v>
      </c>
    </row>
    <row r="29" spans="1:6" ht="18" customHeight="1">
      <c r="A29" s="159">
        <v>23</v>
      </c>
      <c r="B29" s="138" t="s">
        <v>132</v>
      </c>
      <c r="C29" s="139">
        <v>18458</v>
      </c>
      <c r="D29" s="139" t="s">
        <v>130</v>
      </c>
      <c r="E29" s="140" t="s">
        <v>141</v>
      </c>
      <c r="F29" s="143">
        <v>500</v>
      </c>
    </row>
    <row r="30" spans="1:6" ht="18" customHeight="1">
      <c r="A30" s="142">
        <v>24</v>
      </c>
      <c r="B30" s="138" t="s">
        <v>132</v>
      </c>
      <c r="C30" s="139">
        <v>18459</v>
      </c>
      <c r="D30" s="139" t="s">
        <v>130</v>
      </c>
      <c r="E30" s="140" t="s">
        <v>141</v>
      </c>
      <c r="F30" s="143">
        <v>15855</v>
      </c>
    </row>
    <row r="31" spans="1:6" ht="18" customHeight="1">
      <c r="A31" s="159">
        <v>25</v>
      </c>
      <c r="B31" s="138" t="s">
        <v>132</v>
      </c>
      <c r="C31" s="139">
        <v>18460</v>
      </c>
      <c r="D31" s="139" t="s">
        <v>135</v>
      </c>
      <c r="E31" s="140" t="s">
        <v>141</v>
      </c>
      <c r="F31" s="143">
        <v>15310</v>
      </c>
    </row>
    <row r="32" spans="1:6" ht="18" customHeight="1">
      <c r="A32" s="142">
        <v>26</v>
      </c>
      <c r="B32" s="138" t="s">
        <v>132</v>
      </c>
      <c r="C32" s="139">
        <v>19462</v>
      </c>
      <c r="D32" s="139" t="s">
        <v>135</v>
      </c>
      <c r="E32" s="140" t="s">
        <v>141</v>
      </c>
      <c r="F32" s="143">
        <v>3762.78</v>
      </c>
    </row>
    <row r="33" spans="1:6" ht="18" customHeight="1">
      <c r="A33" s="159">
        <v>27</v>
      </c>
      <c r="B33" s="138" t="s">
        <v>132</v>
      </c>
      <c r="C33" s="139">
        <v>18463</v>
      </c>
      <c r="D33" s="139" t="s">
        <v>135</v>
      </c>
      <c r="E33" s="140" t="s">
        <v>141</v>
      </c>
      <c r="F33" s="143">
        <v>2000</v>
      </c>
    </row>
    <row r="34" spans="1:6" ht="18" customHeight="1">
      <c r="A34" s="142">
        <v>28</v>
      </c>
      <c r="B34" s="138" t="s">
        <v>132</v>
      </c>
      <c r="C34" s="139">
        <v>18464</v>
      </c>
      <c r="D34" s="139" t="s">
        <v>130</v>
      </c>
      <c r="E34" s="140" t="s">
        <v>141</v>
      </c>
      <c r="F34" s="143">
        <v>3997</v>
      </c>
    </row>
    <row r="35" spans="1:6" ht="18" customHeight="1">
      <c r="A35" s="159">
        <v>29</v>
      </c>
      <c r="B35" s="138" t="s">
        <v>132</v>
      </c>
      <c r="C35" s="139">
        <v>18465</v>
      </c>
      <c r="D35" s="139" t="s">
        <v>135</v>
      </c>
      <c r="E35" s="140" t="s">
        <v>141</v>
      </c>
      <c r="F35" s="143">
        <v>1500</v>
      </c>
    </row>
    <row r="36" spans="1:6" ht="18" customHeight="1">
      <c r="A36" s="142">
        <v>30</v>
      </c>
      <c r="B36" s="138" t="s">
        <v>132</v>
      </c>
      <c r="C36" s="139">
        <v>18466</v>
      </c>
      <c r="D36" s="139" t="s">
        <v>135</v>
      </c>
      <c r="E36" s="140" t="s">
        <v>141</v>
      </c>
      <c r="F36" s="143">
        <v>11709</v>
      </c>
    </row>
    <row r="37" spans="1:6" ht="18" customHeight="1">
      <c r="A37" s="159">
        <v>31</v>
      </c>
      <c r="B37" s="138" t="s">
        <v>126</v>
      </c>
      <c r="C37" s="139">
        <v>18535</v>
      </c>
      <c r="D37" s="139" t="s">
        <v>135</v>
      </c>
      <c r="E37" s="140" t="s">
        <v>138</v>
      </c>
      <c r="F37" s="143">
        <v>1565.59</v>
      </c>
    </row>
    <row r="38" spans="1:6" ht="18" customHeight="1">
      <c r="A38" s="142">
        <v>32</v>
      </c>
      <c r="B38" s="138" t="s">
        <v>126</v>
      </c>
      <c r="C38" s="139">
        <v>18536</v>
      </c>
      <c r="D38" s="139" t="s">
        <v>130</v>
      </c>
      <c r="E38" s="140" t="s">
        <v>141</v>
      </c>
      <c r="F38" s="143">
        <v>768.11</v>
      </c>
    </row>
    <row r="39" spans="1:6" ht="18" customHeight="1">
      <c r="A39" s="159">
        <v>33</v>
      </c>
      <c r="B39" s="138" t="s">
        <v>126</v>
      </c>
      <c r="C39" s="139">
        <v>18537</v>
      </c>
      <c r="D39" s="139" t="s">
        <v>135</v>
      </c>
      <c r="E39" s="140" t="s">
        <v>137</v>
      </c>
      <c r="F39" s="143">
        <v>523.6</v>
      </c>
    </row>
    <row r="40" spans="1:6" ht="18" customHeight="1">
      <c r="A40" s="142">
        <v>34</v>
      </c>
      <c r="B40" s="138" t="s">
        <v>142</v>
      </c>
      <c r="C40" s="139">
        <v>18547</v>
      </c>
      <c r="D40" s="139" t="s">
        <v>135</v>
      </c>
      <c r="E40" s="140" t="s">
        <v>143</v>
      </c>
      <c r="F40" s="143">
        <v>194863.29</v>
      </c>
    </row>
    <row r="41" spans="1:6" ht="25.5">
      <c r="A41" s="159">
        <v>35</v>
      </c>
      <c r="B41" s="138" t="s">
        <v>142</v>
      </c>
      <c r="C41" s="139">
        <v>18548</v>
      </c>
      <c r="D41" s="139" t="s">
        <v>139</v>
      </c>
      <c r="E41" s="140" t="s">
        <v>144</v>
      </c>
      <c r="F41" s="143">
        <v>86900</v>
      </c>
    </row>
    <row r="42" spans="1:6" ht="25.5">
      <c r="A42" s="142">
        <v>36</v>
      </c>
      <c r="B42" s="138" t="s">
        <v>142</v>
      </c>
      <c r="C42" s="139">
        <v>18549</v>
      </c>
      <c r="D42" s="139" t="s">
        <v>145</v>
      </c>
      <c r="E42" s="140" t="s">
        <v>146</v>
      </c>
      <c r="F42" s="143">
        <v>457368.56</v>
      </c>
    </row>
    <row r="43" spans="1:6" ht="25.5">
      <c r="A43" s="159">
        <v>37</v>
      </c>
      <c r="B43" s="138" t="s">
        <v>142</v>
      </c>
      <c r="C43" s="139">
        <v>18550</v>
      </c>
      <c r="D43" s="139" t="s">
        <v>145</v>
      </c>
      <c r="E43" s="140" t="s">
        <v>147</v>
      </c>
      <c r="F43" s="143">
        <v>5508.24</v>
      </c>
    </row>
    <row r="44" spans="1:6" ht="18" customHeight="1">
      <c r="A44" s="142">
        <v>38</v>
      </c>
      <c r="B44" s="138" t="s">
        <v>142</v>
      </c>
      <c r="C44" s="139">
        <v>18553</v>
      </c>
      <c r="D44" s="139" t="s">
        <v>135</v>
      </c>
      <c r="E44" s="140" t="s">
        <v>143</v>
      </c>
      <c r="F44" s="143">
        <v>1765008</v>
      </c>
    </row>
    <row r="45" spans="1:6" ht="18" customHeight="1">
      <c r="A45" s="159">
        <v>39</v>
      </c>
      <c r="B45" s="138" t="s">
        <v>134</v>
      </c>
      <c r="C45" s="139">
        <v>18599</v>
      </c>
      <c r="D45" s="139" t="s">
        <v>139</v>
      </c>
      <c r="E45" s="140" t="s">
        <v>140</v>
      </c>
      <c r="F45" s="143">
        <v>120</v>
      </c>
    </row>
    <row r="46" spans="1:6" ht="18" customHeight="1">
      <c r="A46" s="142">
        <v>40</v>
      </c>
      <c r="B46" s="138" t="s">
        <v>134</v>
      </c>
      <c r="C46" s="139">
        <v>18601</v>
      </c>
      <c r="D46" s="139" t="s">
        <v>139</v>
      </c>
      <c r="E46" s="140" t="s">
        <v>140</v>
      </c>
      <c r="F46" s="143">
        <v>217</v>
      </c>
    </row>
    <row r="47" spans="1:6" ht="18" customHeight="1">
      <c r="A47" s="159">
        <v>41</v>
      </c>
      <c r="B47" s="138" t="s">
        <v>134</v>
      </c>
      <c r="C47" s="139">
        <v>18603</v>
      </c>
      <c r="D47" s="139" t="s">
        <v>135</v>
      </c>
      <c r="E47" s="140" t="s">
        <v>141</v>
      </c>
      <c r="F47" s="143">
        <v>17160.2</v>
      </c>
    </row>
    <row r="48" spans="1:6" ht="18" customHeight="1">
      <c r="A48" s="142">
        <v>42</v>
      </c>
      <c r="B48" s="138" t="s">
        <v>134</v>
      </c>
      <c r="C48" s="139">
        <v>18604</v>
      </c>
      <c r="D48" s="139" t="s">
        <v>130</v>
      </c>
      <c r="E48" s="140" t="s">
        <v>141</v>
      </c>
      <c r="F48" s="143">
        <v>17551.54</v>
      </c>
    </row>
    <row r="49" spans="1:6" ht="18" customHeight="1">
      <c r="A49" s="159">
        <v>43</v>
      </c>
      <c r="B49" s="138" t="s">
        <v>134</v>
      </c>
      <c r="C49" s="139">
        <v>18602</v>
      </c>
      <c r="D49" s="139" t="s">
        <v>135</v>
      </c>
      <c r="E49" s="140" t="s">
        <v>141</v>
      </c>
      <c r="F49" s="143">
        <v>6100</v>
      </c>
    </row>
    <row r="50" spans="1:6" ht="18" customHeight="1" thickBot="1">
      <c r="A50" s="142">
        <v>44</v>
      </c>
      <c r="B50" s="148" t="s">
        <v>134</v>
      </c>
      <c r="C50" s="149">
        <v>18600</v>
      </c>
      <c r="D50" s="149" t="s">
        <v>139</v>
      </c>
      <c r="E50" s="150" t="s">
        <v>140</v>
      </c>
      <c r="F50" s="151">
        <v>130</v>
      </c>
    </row>
    <row r="51" spans="1:6" ht="18" customHeight="1" thickBot="1">
      <c r="A51" s="152"/>
      <c r="B51" s="153"/>
      <c r="C51" s="154"/>
      <c r="D51" s="155"/>
      <c r="E51" s="155" t="s">
        <v>5</v>
      </c>
      <c r="F51" s="156">
        <f>SUM(F7:F50)</f>
        <v>2674117.3400000003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7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7"/>
    </row>
    <row r="253" ht="18" customHeight="1">
      <c r="I253" s="157"/>
    </row>
    <row r="254" ht="18" customHeight="1">
      <c r="I254" s="157"/>
    </row>
    <row r="255" ht="18" customHeight="1">
      <c r="I255" s="157"/>
    </row>
    <row r="256" ht="18" customHeight="1">
      <c r="I256" s="157"/>
    </row>
    <row r="257" ht="18" customHeight="1">
      <c r="I257" s="157"/>
    </row>
    <row r="258" ht="18" customHeight="1">
      <c r="I258" s="157"/>
    </row>
    <row r="259" ht="18" customHeight="1">
      <c r="I259" s="157"/>
    </row>
    <row r="260" ht="18" customHeight="1">
      <c r="I260" s="157"/>
    </row>
    <row r="261" ht="18" customHeight="1">
      <c r="I261" s="157"/>
    </row>
    <row r="262" ht="18" customHeight="1">
      <c r="I262" s="157"/>
    </row>
    <row r="263" ht="18" customHeight="1">
      <c r="I263" s="157"/>
    </row>
    <row r="264" ht="18" customHeight="1">
      <c r="I264" s="157"/>
    </row>
    <row r="265" ht="18" customHeight="1">
      <c r="I265" s="157"/>
    </row>
    <row r="266" ht="18" customHeight="1">
      <c r="I266" s="157"/>
    </row>
    <row r="267" ht="18" customHeight="1">
      <c r="I267" s="157"/>
    </row>
    <row r="268" ht="18" customHeight="1">
      <c r="I268" s="157"/>
    </row>
    <row r="269" ht="18" customHeight="1">
      <c r="I269" s="157"/>
    </row>
    <row r="270" ht="18" customHeight="1">
      <c r="I270" s="157"/>
    </row>
    <row r="271" ht="18" customHeight="1">
      <c r="I271" s="157"/>
    </row>
    <row r="272" ht="18" customHeight="1">
      <c r="I272" s="157"/>
    </row>
    <row r="273" ht="18" customHeight="1">
      <c r="I273" s="157"/>
    </row>
    <row r="274" ht="18" customHeight="1">
      <c r="I274" s="157"/>
    </row>
    <row r="275" ht="18" customHeight="1">
      <c r="I275" s="157"/>
    </row>
    <row r="276" ht="18" customHeight="1">
      <c r="I276" s="157"/>
    </row>
    <row r="277" ht="18" customHeight="1">
      <c r="I277" s="157"/>
    </row>
    <row r="278" ht="18" customHeight="1">
      <c r="I278" s="157"/>
    </row>
    <row r="279" ht="18" customHeight="1">
      <c r="I279" s="157"/>
    </row>
    <row r="280" ht="18" customHeight="1">
      <c r="I280" s="157"/>
    </row>
    <row r="281" ht="18" customHeight="1">
      <c r="I281" s="157"/>
    </row>
    <row r="282" ht="18" customHeight="1">
      <c r="I282" s="157"/>
    </row>
    <row r="283" ht="18" customHeight="1">
      <c r="I283" s="157"/>
    </row>
    <row r="284" ht="18" customHeight="1">
      <c r="I284" s="157"/>
    </row>
    <row r="285" ht="18" customHeight="1">
      <c r="I285" s="157"/>
    </row>
    <row r="286" ht="18" customHeight="1">
      <c r="I286" s="157"/>
    </row>
    <row r="287" ht="18" customHeight="1">
      <c r="I287" s="157"/>
    </row>
    <row r="288" ht="18" customHeight="1">
      <c r="I288" s="157"/>
    </row>
    <row r="289" ht="18" customHeight="1">
      <c r="I289" s="157"/>
    </row>
    <row r="290" ht="18" customHeight="1">
      <c r="I290" s="157"/>
    </row>
    <row r="291" ht="18" customHeight="1">
      <c r="I291" s="157"/>
    </row>
    <row r="292" ht="18" customHeight="1">
      <c r="I292" s="157"/>
    </row>
    <row r="293" ht="18" customHeight="1">
      <c r="I293" s="157"/>
    </row>
    <row r="294" ht="18" customHeight="1">
      <c r="I294" s="157"/>
    </row>
    <row r="295" ht="18" customHeight="1">
      <c r="I295" s="157"/>
    </row>
    <row r="296" ht="18" customHeight="1">
      <c r="I296" s="157"/>
    </row>
    <row r="297" ht="18" customHeight="1">
      <c r="I297" s="157"/>
    </row>
    <row r="298" ht="18" customHeight="1">
      <c r="I298" s="157"/>
    </row>
    <row r="299" ht="18" customHeight="1">
      <c r="I299" s="157"/>
    </row>
    <row r="300" ht="18" customHeight="1">
      <c r="I300" s="157"/>
    </row>
    <row r="301" ht="18" customHeight="1">
      <c r="I301" s="157"/>
    </row>
    <row r="302" ht="18" customHeight="1">
      <c r="I302" s="157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24" sqref="D24"/>
    </sheetView>
  </sheetViews>
  <sheetFormatPr defaultColWidth="10.421875" defaultRowHeight="12.75"/>
  <cols>
    <col min="1" max="1" width="9.421875" style="164" customWidth="1"/>
    <col min="2" max="2" width="17.28125" style="164" customWidth="1"/>
    <col min="3" max="3" width="14.7109375" style="164" customWidth="1"/>
    <col min="4" max="4" width="24.7109375" style="164" customWidth="1"/>
    <col min="5" max="5" width="39.421875" style="164" customWidth="1"/>
    <col min="6" max="6" width="15.00390625" style="164" customWidth="1"/>
    <col min="7" max="16384" width="10.421875" style="164" customWidth="1"/>
  </cols>
  <sheetData>
    <row r="1" spans="1:6" ht="12.75">
      <c r="A1" s="7" t="s">
        <v>29</v>
      </c>
      <c r="B1" s="163"/>
      <c r="C1" s="5"/>
      <c r="D1" s="5"/>
      <c r="E1" s="163"/>
      <c r="F1" s="163"/>
    </row>
    <row r="2" spans="2:6" ht="12.75">
      <c r="B2" s="163"/>
      <c r="C2" s="163"/>
      <c r="D2" s="163"/>
      <c r="E2" s="163"/>
      <c r="F2" s="163"/>
    </row>
    <row r="3" spans="1:6" ht="12.75">
      <c r="A3" s="7" t="s">
        <v>17</v>
      </c>
      <c r="B3" s="5"/>
      <c r="C3" s="163"/>
      <c r="D3" s="5"/>
      <c r="E3" s="165"/>
      <c r="F3" s="163"/>
    </row>
    <row r="4" spans="1:6" ht="12.75">
      <c r="A4" s="7" t="s">
        <v>22</v>
      </c>
      <c r="B4" s="5"/>
      <c r="C4" s="163"/>
      <c r="D4" s="5"/>
      <c r="E4" s="163"/>
      <c r="F4" s="5"/>
    </row>
    <row r="5" spans="1:6" ht="12.75">
      <c r="A5" s="163"/>
      <c r="B5" s="5"/>
      <c r="C5" s="163"/>
      <c r="D5" s="163"/>
      <c r="E5" s="163"/>
      <c r="F5" s="163"/>
    </row>
    <row r="6" spans="1:6" ht="12.75">
      <c r="A6" s="163"/>
      <c r="B6" s="6"/>
      <c r="C6" s="18" t="s">
        <v>24</v>
      </c>
      <c r="D6" s="22" t="str">
        <f>personal!E6</f>
        <v>18-22 septembrie 2023</v>
      </c>
      <c r="E6" s="163"/>
      <c r="F6" s="163"/>
    </row>
    <row r="7" spans="1:6" ht="13.5" thickBot="1">
      <c r="A7" s="163"/>
      <c r="B7" s="163"/>
      <c r="C7" s="163"/>
      <c r="D7" s="163"/>
      <c r="E7" s="163"/>
      <c r="F7" s="163"/>
    </row>
    <row r="8" spans="1:6" ht="51.75" thickBot="1">
      <c r="A8" s="39" t="s">
        <v>7</v>
      </c>
      <c r="B8" s="40" t="s">
        <v>8</v>
      </c>
      <c r="C8" s="41" t="s">
        <v>9</v>
      </c>
      <c r="D8" s="40" t="s">
        <v>19</v>
      </c>
      <c r="E8" s="40" t="s">
        <v>20</v>
      </c>
      <c r="F8" s="42" t="s">
        <v>21</v>
      </c>
    </row>
    <row r="9" spans="1:6" ht="12.75">
      <c r="A9" s="177">
        <v>1</v>
      </c>
      <c r="B9" s="167" t="s">
        <v>129</v>
      </c>
      <c r="C9" s="167">
        <v>18448</v>
      </c>
      <c r="D9" s="166" t="s">
        <v>130</v>
      </c>
      <c r="E9" s="168" t="s">
        <v>131</v>
      </c>
      <c r="F9" s="178">
        <v>2000</v>
      </c>
    </row>
    <row r="10" spans="1:6" ht="12.75">
      <c r="A10" s="177">
        <v>2</v>
      </c>
      <c r="B10" s="167" t="s">
        <v>132</v>
      </c>
      <c r="C10" s="167">
        <v>18486</v>
      </c>
      <c r="D10" s="166" t="s">
        <v>130</v>
      </c>
      <c r="E10" s="168" t="s">
        <v>133</v>
      </c>
      <c r="F10" s="178">
        <v>22355.55</v>
      </c>
    </row>
    <row r="11" spans="1:6" ht="12.75">
      <c r="A11" s="177">
        <v>3</v>
      </c>
      <c r="B11" s="167" t="s">
        <v>132</v>
      </c>
      <c r="C11" s="167">
        <v>18487</v>
      </c>
      <c r="D11" s="166" t="s">
        <v>130</v>
      </c>
      <c r="E11" s="168" t="s">
        <v>133</v>
      </c>
      <c r="F11" s="178">
        <v>14903.7</v>
      </c>
    </row>
    <row r="12" spans="1:6" ht="12.75">
      <c r="A12" s="177">
        <v>4</v>
      </c>
      <c r="B12" s="167" t="s">
        <v>132</v>
      </c>
      <c r="C12" s="167">
        <v>18488</v>
      </c>
      <c r="D12" s="166" t="s">
        <v>130</v>
      </c>
      <c r="E12" s="168" t="s">
        <v>133</v>
      </c>
      <c r="F12" s="178">
        <v>14903.7</v>
      </c>
    </row>
    <row r="13" spans="1:256" ht="12.75">
      <c r="A13" s="177">
        <v>5</v>
      </c>
      <c r="B13" s="167" t="s">
        <v>134</v>
      </c>
      <c r="C13" s="167">
        <v>925</v>
      </c>
      <c r="D13" s="166" t="s">
        <v>135</v>
      </c>
      <c r="E13" s="168" t="s">
        <v>136</v>
      </c>
      <c r="F13" s="179">
        <v>3128532.55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6" ht="13.5" thickBot="1">
      <c r="A14" s="169"/>
      <c r="B14" s="170"/>
      <c r="C14" s="171"/>
      <c r="D14" s="171"/>
      <c r="E14" s="172"/>
      <c r="F14" s="173"/>
    </row>
    <row r="15" spans="1:6" ht="13.5" thickBot="1">
      <c r="A15" s="174" t="s">
        <v>5</v>
      </c>
      <c r="B15" s="175"/>
      <c r="C15" s="175"/>
      <c r="D15" s="175"/>
      <c r="E15" s="175"/>
      <c r="F15" s="176">
        <f>SUM(F9:F14)</f>
        <v>3182695.5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2023-09-29T08:01:38Z</cp:lastPrinted>
  <dcterms:created xsi:type="dcterms:W3CDTF">2016-01-19T13:06:09Z</dcterms:created>
  <dcterms:modified xsi:type="dcterms:W3CDTF">2023-09-29T08:01:40Z</dcterms:modified>
  <cp:category/>
  <cp:version/>
  <cp:contentType/>
  <cp:contentStatus/>
</cp:coreProperties>
</file>