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<sst xmlns="http://schemas.openxmlformats.org/spreadsheetml/2006/main" count="549" uniqueCount="168">
  <si>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</si>
  <si>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</si>
  <si>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</si>
  <si>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</si>
  <si>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</si>
  <si>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</si>
  <si>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</si>
  <si>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</si>
  <si>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</si>
  <si>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</si>
  <si>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</si>
  <si>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</si>
  <si>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</si>
  <si>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</si>
  <si>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</si>
  <si>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</si>
  <si>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</si>
  <si>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</si>
  <si>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</si>
  <si>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</si>
  <si>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</si>
  <si>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</si>
  <si>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</si>
  <si>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</si>
  <si>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</si>
  <si>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</si>
  <si>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</si>
  <si>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</si>
  <si>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</si>
  <si>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</si>
  <si>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</si>
  <si>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</si>
  <si>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</si>
  <si>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</si>
  <si>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</si>
  <si>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</si>
  <si>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</si>
  <si>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</si>
  <si>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</si>
  <si>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</si>
  <si>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</si>
  <si>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</si>
  <si>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</si>
  <si>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</si>
  <si>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</si>
  <si>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</si>
  <si>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</si>
  <si>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</si>
  <si>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</si>
  <si>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</si>
  <si>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</si>
  <si>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</si>
  <si>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</si>
  <si>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</si>
  <si>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</si>
  <si>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</si>
  <si>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</si>
  <si>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</si>
  <si>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</si>
  <si>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</si>
  <si>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</si>
  <si>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</si>
  <si>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</si>
  <si>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</si>
  <si>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</si>
  <si>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</si>
  <si>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</si>
  <si>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</si>
  <si>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</si>
  <si>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</si>
  <si>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</si>
  <si>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</si>
  <si>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</si>
  <si>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</si>
  <si>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</si>
  <si>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</si>
  <si>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</si>
  <si>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</si>
  <si>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</si>
  <si>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</si>
  <si>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24-28 aprilie 2023</t>
  </si>
  <si>
    <t>24,04,2023</t>
  </si>
  <si>
    <t>business information</t>
  </si>
  <si>
    <t>servicii</t>
  </si>
  <si>
    <t>xerox romania echipamente</t>
  </si>
  <si>
    <t>tarom</t>
  </si>
  <si>
    <t>bilet avion</t>
  </si>
  <si>
    <t>pf</t>
  </si>
  <si>
    <t>ch transport</t>
  </si>
  <si>
    <t>olimpic international</t>
  </si>
  <si>
    <t>travel time</t>
  </si>
  <si>
    <t>25,04,2023</t>
  </si>
  <si>
    <t>dgrfp</t>
  </si>
  <si>
    <t>materiale</t>
  </si>
  <si>
    <t>mmap</t>
  </si>
  <si>
    <t>en el</t>
  </si>
  <si>
    <t>salubrizare sector 5</t>
  </si>
  <si>
    <t>salubritate</t>
  </si>
  <si>
    <t>apa nova</t>
  </si>
  <si>
    <t>apa rece</t>
  </si>
  <si>
    <t>romprest energy</t>
  </si>
  <si>
    <t>united waste solutions</t>
  </si>
  <si>
    <t>servicii telecomunicatii</t>
  </si>
  <si>
    <t>q east software</t>
  </si>
  <si>
    <t>logika</t>
  </si>
  <si>
    <t>anaf</t>
  </si>
  <si>
    <t>rapps</t>
  </si>
  <si>
    <t>chirie</t>
  </si>
  <si>
    <t>tmau</t>
  </si>
  <si>
    <t>bpt traduceri</t>
  </si>
  <si>
    <t>servicii traduceri</t>
  </si>
  <si>
    <t>26,04,2023</t>
  </si>
  <si>
    <t>termoenergetica</t>
  </si>
  <si>
    <t>en termica</t>
  </si>
  <si>
    <t>eta2u</t>
  </si>
  <si>
    <t>meteminds</t>
  </si>
  <si>
    <t>27,04,2023</t>
  </si>
  <si>
    <t>enel</t>
  </si>
  <si>
    <t>mmaop</t>
  </si>
  <si>
    <t>telekom romania</t>
  </si>
  <si>
    <t>servicii telefonie</t>
  </si>
  <si>
    <t>vodafone romania</t>
  </si>
  <si>
    <t>gilmar</t>
  </si>
  <si>
    <t>biamar impex</t>
  </si>
  <si>
    <t>clean prest activ</t>
  </si>
  <si>
    <t>reparatii</t>
  </si>
  <si>
    <t>informedia cash</t>
  </si>
  <si>
    <t>obiecte inventar</t>
  </si>
  <si>
    <t>total</t>
  </si>
  <si>
    <t>25.04.2023</t>
  </si>
  <si>
    <t>BIROU EXPERTIZE</t>
  </si>
  <si>
    <t>onorariu expertize dosar 537/241/2021</t>
  </si>
  <si>
    <t>onorariu expertize dosar 8919/236/2022</t>
  </si>
  <si>
    <t>26.04.2023</t>
  </si>
  <si>
    <t>onorariu expertize dosar 2112/227/2022</t>
  </si>
  <si>
    <t>24.04.2023</t>
  </si>
  <si>
    <t>MF</t>
  </si>
  <si>
    <t>transfer compensari art.VII al.4 OUG.113/2013</t>
  </si>
  <si>
    <t>PERSOANA FIZICA</t>
  </si>
  <si>
    <t>despagubire CEDO</t>
  </si>
  <si>
    <t>alimentare cont CEC – plata CEDO</t>
  </si>
  <si>
    <t>27.04.2023</t>
  </si>
  <si>
    <t>OP 6459</t>
  </si>
  <si>
    <t>OP 6502</t>
  </si>
  <si>
    <t>ACHIZITIE  SERVICII TRADUCERE - PROIECT UCAAPI 68071 - 58.33.02</t>
  </si>
  <si>
    <t>BPT TRADUCERI SRL</t>
  </si>
  <si>
    <t xml:space="preserve">OP 6545 </t>
  </si>
  <si>
    <t>RIK SRL</t>
  </si>
  <si>
    <t>OP 6546</t>
  </si>
  <si>
    <t>OP 6547</t>
  </si>
  <si>
    <t>REINTREGIRE CH AMORTIZARE MARTIE 2023  - PROIECT ACP 70099 - 58.33.02</t>
  </si>
  <si>
    <t>ACHIZITIE MATERIALE CONSUMABILE - PROIECT ACP 1  - 58.14.01</t>
  </si>
  <si>
    <t>ACHIZITIE MATERIALE CONSUMABILE - PROIECT ACP 1  - 58.14.02</t>
  </si>
  <si>
    <t>ACHIZITIE MATERIALE CONSUMABILE - PROIECT ACP 1  - 58.14.03</t>
  </si>
  <si>
    <t>TRANSF/COMPENSARI PF SI PJ</t>
  </si>
  <si>
    <t>TVA pt prestari serv juridice</t>
  </si>
  <si>
    <t>cheltuieli judecata</t>
  </si>
  <si>
    <t>PERSOANA JURIDICA</t>
  </si>
  <si>
    <t>cheltuieli fotocopiere</t>
  </si>
  <si>
    <t>cheltuieli executare</t>
  </si>
  <si>
    <t>onorariu curator</t>
  </si>
  <si>
    <t>BUGET DE STAT</t>
  </si>
  <si>
    <t>cheltuieli judiciare</t>
  </si>
  <si>
    <t>alim cont CEC -plata pt serv juridice</t>
  </si>
  <si>
    <t>alim marja CEC plata furnizor serv juridice</t>
  </si>
  <si>
    <t>alim CEC plata furnizor serv juridice</t>
  </si>
  <si>
    <t xml:space="preserve"> plata furnizor serv juridice</t>
  </si>
  <si>
    <t>taxa judiciara de timbru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</si>
</sst>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4" fontId="14" fillId="0" borderId="17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4" xfId="0" applyFont="1" applyBorder="1" applyAlignment="1">
      <alignment/>
    </xf>
    <xf numFmtId="169" fontId="0" fillId="0" borderId="45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60" applyFont="1">
      <alignment/>
      <protection/>
    </xf>
    <xf numFmtId="0" fontId="25" fillId="0" borderId="54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26" fillId="0" borderId="55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6" fillId="0" borderId="56" xfId="59" applyFont="1" applyFill="1" applyBorder="1" applyAlignment="1">
      <alignment horizontal="center"/>
      <protection/>
    </xf>
    <xf numFmtId="0" fontId="26" fillId="0" borderId="56" xfId="0" applyFont="1" applyBorder="1" applyAlignment="1">
      <alignment horizontal="left"/>
    </xf>
    <xf numFmtId="170" fontId="27" fillId="0" borderId="57" xfId="0" applyNumberFormat="1" applyFont="1" applyBorder="1" applyAlignment="1">
      <alignment/>
    </xf>
    <xf numFmtId="0" fontId="26" fillId="0" borderId="56" xfId="0" applyFont="1" applyBorder="1" applyAlignment="1">
      <alignment horizontal="justify"/>
    </xf>
    <xf numFmtId="0" fontId="26" fillId="0" borderId="58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6" fillId="0" borderId="59" xfId="59" applyFont="1" applyFill="1" applyBorder="1" applyAlignment="1">
      <alignment horizontal="center"/>
      <protection/>
    </xf>
    <xf numFmtId="0" fontId="26" fillId="0" borderId="59" xfId="0" applyFont="1" applyBorder="1" applyAlignment="1">
      <alignment horizontal="justify"/>
    </xf>
    <xf numFmtId="170" fontId="27" fillId="0" borderId="60" xfId="0" applyNumberFormat="1" applyFont="1" applyBorder="1" applyAlignment="1">
      <alignment/>
    </xf>
    <xf numFmtId="0" fontId="25" fillId="0" borderId="61" xfId="61" applyFont="1" applyFill="1" applyBorder="1" applyAlignment="1">
      <alignment/>
      <protection/>
    </xf>
    <xf numFmtId="0" fontId="25" fillId="0" borderId="54" xfId="0" applyFont="1" applyBorder="1" applyAlignment="1">
      <alignment/>
    </xf>
    <xf numFmtId="170" fontId="28" fillId="0" borderId="62" xfId="61" applyNumberFormat="1" applyFont="1" applyFill="1" applyBorder="1" applyAlignment="1">
      <alignment horizontal="right"/>
      <protection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168" fontId="14" fillId="0" borderId="63" xfId="57" applyNumberFormat="1" applyFont="1" applyBorder="1" applyAlignment="1">
      <alignment horizontal="center"/>
      <protection/>
    </xf>
    <xf numFmtId="4" fontId="27" fillId="0" borderId="11" xfId="0" applyNumberFormat="1" applyFont="1" applyBorder="1" applyAlignment="1">
      <alignment/>
    </xf>
    <xf numFmtId="4" fontId="14" fillId="0" borderId="11" xfId="57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43" fontId="29" fillId="25" borderId="11" xfId="0" applyNumberFormat="1" applyFont="1" applyFill="1" applyBorder="1" applyAlignment="1">
      <alignment horizontal="right" vertical="center" wrapText="1"/>
    </xf>
    <xf numFmtId="0" fontId="0" fillId="0" borderId="64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14" fontId="29" fillId="25" borderId="15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left" vertical="center" wrapText="1"/>
    </xf>
    <xf numFmtId="43" fontId="29" fillId="25" borderId="16" xfId="0" applyNumberFormat="1" applyFont="1" applyFill="1" applyBorder="1" applyAlignment="1">
      <alignment horizontal="right" vertical="center" wrapText="1"/>
    </xf>
    <xf numFmtId="0" fontId="28" fillId="25" borderId="12" xfId="0" applyFont="1" applyFill="1" applyBorder="1" applyAlignment="1">
      <alignment horizontal="center" vertical="center" wrapText="1"/>
    </xf>
    <xf numFmtId="14" fontId="30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0" fillId="25" borderId="13" xfId="0" applyFont="1" applyFill="1" applyBorder="1" applyAlignment="1">
      <alignment horizontal="center" vertical="center" wrapText="1"/>
    </xf>
    <xf numFmtId="43" fontId="30" fillId="25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65" xfId="62" applyFont="1" applyFill="1" applyBorder="1" applyAlignment="1">
      <alignment horizontal="center"/>
      <protection/>
    </xf>
    <xf numFmtId="0" fontId="26" fillId="0" borderId="64" xfId="0" applyFont="1" applyBorder="1" applyAlignment="1">
      <alignment horizontal="center"/>
    </xf>
    <xf numFmtId="0" fontId="26" fillId="0" borderId="64" xfId="0" applyFont="1" applyBorder="1" applyAlignment="1">
      <alignment horizontal="justify"/>
    </xf>
    <xf numFmtId="170" fontId="26" fillId="0" borderId="42" xfId="0" applyNumberFormat="1" applyFont="1" applyBorder="1" applyAlignment="1">
      <alignment/>
    </xf>
    <xf numFmtId="0" fontId="26" fillId="0" borderId="63" xfId="62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70" fontId="26" fillId="0" borderId="11" xfId="0" applyNumberFormat="1" applyFont="1" applyBorder="1" applyAlignment="1">
      <alignment/>
    </xf>
    <xf numFmtId="0" fontId="26" fillId="0" borderId="17" xfId="62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1" t="s">
        <v>80</v>
      </c>
      <c r="F6" s="2"/>
    </row>
    <row r="7" spans="2:4" ht="13.5" thickBot="1">
      <c r="B7" s="1"/>
      <c r="C7" s="1"/>
      <c r="D7" s="1"/>
    </row>
    <row r="8" spans="1:5" ht="13.5" thickBot="1">
      <c r="A8" s="89" t="s">
        <v>31</v>
      </c>
      <c r="B8" s="90" t="s">
        <v>2</v>
      </c>
      <c r="C8" s="90" t="s">
        <v>3</v>
      </c>
      <c r="D8" s="90" t="s">
        <v>32</v>
      </c>
      <c r="E8" s="91" t="s">
        <v>4</v>
      </c>
    </row>
    <row r="9" spans="1:5" ht="12.75">
      <c r="A9" s="85" t="s">
        <v>33</v>
      </c>
      <c r="B9" s="86"/>
      <c r="C9" s="86"/>
      <c r="D9" s="87">
        <v>71183244</v>
      </c>
      <c r="E9" s="88"/>
    </row>
    <row r="10" spans="1:5" ht="12.75">
      <c r="A10" s="56" t="s">
        <v>34</v>
      </c>
      <c r="B10" s="92" t="s">
        <v>35</v>
      </c>
      <c r="C10" s="93"/>
      <c r="D10" s="43"/>
      <c r="E10" s="57"/>
    </row>
    <row r="11" spans="1:5" ht="12.75">
      <c r="A11" s="56"/>
      <c r="B11" s="92"/>
      <c r="C11" s="93"/>
      <c r="D11" s="43"/>
      <c r="E11" s="57"/>
    </row>
    <row r="12" spans="1:5" ht="13.5" thickBot="1">
      <c r="A12" s="58" t="s">
        <v>36</v>
      </c>
      <c r="B12" s="94"/>
      <c r="C12" s="95"/>
      <c r="D12" s="44">
        <f>SUM(D9:D11)</f>
        <v>71183244</v>
      </c>
      <c r="E12" s="59"/>
    </row>
    <row r="13" spans="1:5" ht="12.75">
      <c r="A13" s="60" t="s">
        <v>37</v>
      </c>
      <c r="B13" s="96"/>
      <c r="C13" s="97"/>
      <c r="D13" s="43">
        <v>8029609</v>
      </c>
      <c r="E13" s="61"/>
    </row>
    <row r="14" spans="1:5" ht="12.75">
      <c r="A14" s="62" t="s">
        <v>38</v>
      </c>
      <c r="B14" s="92" t="s">
        <v>35</v>
      </c>
      <c r="C14" s="93"/>
      <c r="D14" s="63"/>
      <c r="E14" s="57"/>
    </row>
    <row r="15" spans="1:5" ht="12.75">
      <c r="A15" s="64"/>
      <c r="B15" s="98"/>
      <c r="C15" s="98"/>
      <c r="D15" s="45"/>
      <c r="E15" s="65"/>
    </row>
    <row r="16" spans="1:5" ht="13.5" thickBot="1">
      <c r="A16" s="58" t="s">
        <v>39</v>
      </c>
      <c r="B16" s="95"/>
      <c r="C16" s="95"/>
      <c r="D16" s="44">
        <f>SUM(D13:D15)</f>
        <v>8029609</v>
      </c>
      <c r="E16" s="59"/>
    </row>
    <row r="17" spans="1:5" ht="12.75">
      <c r="A17" s="60" t="s">
        <v>40</v>
      </c>
      <c r="B17" s="96"/>
      <c r="C17" s="97"/>
      <c r="D17" s="46">
        <v>159744</v>
      </c>
      <c r="E17" s="61"/>
    </row>
    <row r="18" spans="1:5" ht="12.75">
      <c r="A18" s="62" t="s">
        <v>41</v>
      </c>
      <c r="B18" s="92" t="s">
        <v>35</v>
      </c>
      <c r="C18" s="93">
        <v>26</v>
      </c>
      <c r="D18" s="43">
        <v>49920</v>
      </c>
      <c r="E18" s="57"/>
    </row>
    <row r="19" spans="1:5" ht="12.75">
      <c r="A19" s="62"/>
      <c r="B19" s="93"/>
      <c r="C19" s="93">
        <v>27</v>
      </c>
      <c r="D19" s="43">
        <v>3328</v>
      </c>
      <c r="E19" s="57"/>
    </row>
    <row r="20" spans="1:5" ht="12.75">
      <c r="A20" s="64"/>
      <c r="B20" s="98"/>
      <c r="C20" s="98"/>
      <c r="D20" s="47"/>
      <c r="E20" s="65"/>
    </row>
    <row r="21" spans="1:5" ht="13.5" thickBot="1">
      <c r="A21" s="58" t="s">
        <v>42</v>
      </c>
      <c r="B21" s="95"/>
      <c r="C21" s="95"/>
      <c r="D21" s="44">
        <f>SUM(D17:D20)</f>
        <v>212992</v>
      </c>
      <c r="E21" s="59"/>
    </row>
    <row r="22" spans="1:5" ht="12.75">
      <c r="A22" s="66" t="s">
        <v>43</v>
      </c>
      <c r="B22" s="99"/>
      <c r="C22" s="99"/>
      <c r="D22" s="48">
        <v>741885</v>
      </c>
      <c r="E22" s="67"/>
    </row>
    <row r="23" spans="1:5" ht="12.75">
      <c r="A23" s="62" t="s">
        <v>44</v>
      </c>
      <c r="B23" s="92" t="s">
        <v>35</v>
      </c>
      <c r="C23" s="100"/>
      <c r="D23" s="63"/>
      <c r="E23" s="57"/>
    </row>
    <row r="24" spans="1:5" ht="12.75">
      <c r="A24" s="64"/>
      <c r="B24" s="101"/>
      <c r="C24" s="101"/>
      <c r="D24" s="45"/>
      <c r="E24" s="65"/>
    </row>
    <row r="25" spans="1:5" ht="13.5" thickBot="1">
      <c r="A25" s="58" t="s">
        <v>45</v>
      </c>
      <c r="B25" s="102"/>
      <c r="C25" s="102"/>
      <c r="D25" s="44">
        <f>SUM(D22:D24)</f>
        <v>741885</v>
      </c>
      <c r="E25" s="59"/>
    </row>
    <row r="26" spans="1:5" ht="12.75">
      <c r="A26" s="66" t="s">
        <v>46</v>
      </c>
      <c r="B26" s="101"/>
      <c r="C26" s="101"/>
      <c r="D26" s="47">
        <v>66560</v>
      </c>
      <c r="E26" s="65"/>
    </row>
    <row r="27" spans="1:5" ht="12.75">
      <c r="A27" s="64" t="s">
        <v>47</v>
      </c>
      <c r="B27" s="92" t="s">
        <v>35</v>
      </c>
      <c r="C27" s="93">
        <v>26</v>
      </c>
      <c r="D27" s="43">
        <v>19968</v>
      </c>
      <c r="E27" s="57"/>
    </row>
    <row r="28" spans="1:5" ht="12.75">
      <c r="A28" s="64"/>
      <c r="B28" s="101"/>
      <c r="C28" s="101">
        <v>27</v>
      </c>
      <c r="D28" s="47">
        <v>23296</v>
      </c>
      <c r="E28" s="57"/>
    </row>
    <row r="29" spans="1:5" ht="12.75">
      <c r="A29" s="64"/>
      <c r="B29" s="101"/>
      <c r="C29" s="101">
        <v>28</v>
      </c>
      <c r="D29" s="47">
        <f>-1947</f>
        <v>-1947</v>
      </c>
      <c r="E29" s="57"/>
    </row>
    <row r="30" spans="1:5" ht="12.75">
      <c r="A30" s="64"/>
      <c r="B30" s="101"/>
      <c r="C30" s="101"/>
      <c r="D30" s="47"/>
      <c r="E30" s="65"/>
    </row>
    <row r="31" spans="1:5" ht="13.5" thickBot="1">
      <c r="A31" s="58" t="s">
        <v>48</v>
      </c>
      <c r="B31" s="102"/>
      <c r="C31" s="102"/>
      <c r="D31" s="44">
        <f>SUM(D26:D30)</f>
        <v>107877</v>
      </c>
      <c r="E31" s="59"/>
    </row>
    <row r="32" spans="1:5" ht="12.75">
      <c r="A32" s="68" t="s">
        <v>49</v>
      </c>
      <c r="B32" s="99"/>
      <c r="C32" s="99"/>
      <c r="D32" s="43">
        <v>434046</v>
      </c>
      <c r="E32" s="69"/>
    </row>
    <row r="33" spans="1:5" ht="12.75">
      <c r="A33" s="62" t="s">
        <v>50</v>
      </c>
      <c r="B33" s="92" t="s">
        <v>35</v>
      </c>
      <c r="C33" s="101">
        <v>24</v>
      </c>
      <c r="D33" s="40">
        <v>1198</v>
      </c>
      <c r="E33" s="57"/>
    </row>
    <row r="34" spans="1:5" ht="12.75">
      <c r="A34" s="70"/>
      <c r="B34" s="93"/>
      <c r="C34" s="93">
        <v>26</v>
      </c>
      <c r="D34" s="49">
        <v>1198</v>
      </c>
      <c r="E34" s="57"/>
    </row>
    <row r="35" spans="1:5" ht="12.75">
      <c r="A35" s="70"/>
      <c r="B35" s="93"/>
      <c r="C35" s="103"/>
      <c r="D35" s="43"/>
      <c r="E35" s="57"/>
    </row>
    <row r="36" spans="1:5" ht="13.5" thickBot="1">
      <c r="A36" s="71" t="s">
        <v>51</v>
      </c>
      <c r="B36" s="102"/>
      <c r="C36" s="102"/>
      <c r="D36" s="44">
        <f>SUM(D32:D35)</f>
        <v>436442</v>
      </c>
      <c r="E36" s="72"/>
    </row>
    <row r="37" spans="1:5" ht="12.75">
      <c r="A37" s="66" t="s">
        <v>52</v>
      </c>
      <c r="B37" s="99"/>
      <c r="C37" s="99"/>
      <c r="D37" s="48">
        <v>2025460</v>
      </c>
      <c r="E37" s="67"/>
    </row>
    <row r="38" spans="1:5" ht="12.75">
      <c r="A38" s="73" t="s">
        <v>53</v>
      </c>
      <c r="B38" s="92" t="s">
        <v>35</v>
      </c>
      <c r="C38" s="100"/>
      <c r="D38" s="63"/>
      <c r="E38" s="57"/>
    </row>
    <row r="39" spans="1:5" ht="12.75">
      <c r="A39" s="64"/>
      <c r="B39" s="101"/>
      <c r="C39" s="101"/>
      <c r="D39" s="45"/>
      <c r="E39" s="65"/>
    </row>
    <row r="40" spans="1:5" ht="13.5" thickBot="1">
      <c r="A40" s="58" t="s">
        <v>54</v>
      </c>
      <c r="B40" s="102"/>
      <c r="C40" s="102"/>
      <c r="D40" s="44">
        <f>SUM(D37:D39)</f>
        <v>2025460</v>
      </c>
      <c r="E40" s="59"/>
    </row>
    <row r="41" spans="1:5" ht="12.75">
      <c r="A41" s="68" t="s">
        <v>55</v>
      </c>
      <c r="B41" s="99"/>
      <c r="C41" s="99"/>
      <c r="D41" s="43">
        <v>678090</v>
      </c>
      <c r="E41" s="69"/>
    </row>
    <row r="42" spans="1:5" ht="12.75">
      <c r="A42" s="74" t="s">
        <v>56</v>
      </c>
      <c r="B42" s="92" t="s">
        <v>35</v>
      </c>
      <c r="C42" s="92">
        <v>27</v>
      </c>
      <c r="D42" s="63">
        <v>20488</v>
      </c>
      <c r="E42" s="57"/>
    </row>
    <row r="43" spans="1:5" ht="12.75">
      <c r="A43" s="62"/>
      <c r="B43" s="101"/>
      <c r="C43" s="101"/>
      <c r="D43" s="45"/>
      <c r="E43" s="57"/>
    </row>
    <row r="44" spans="1:5" ht="13.5" thickBot="1">
      <c r="A44" s="58" t="s">
        <v>57</v>
      </c>
      <c r="B44" s="102"/>
      <c r="C44" s="102"/>
      <c r="D44" s="44">
        <f>SUM(D41:D43)</f>
        <v>698578</v>
      </c>
      <c r="E44" s="75"/>
    </row>
    <row r="45" spans="1:5" ht="12.75">
      <c r="A45" s="68" t="s">
        <v>62</v>
      </c>
      <c r="B45" s="99"/>
      <c r="C45" s="99"/>
      <c r="D45" s="50">
        <v>2424400</v>
      </c>
      <c r="E45" s="69" t="s">
        <v>63</v>
      </c>
    </row>
    <row r="46" spans="1:5" ht="12.75">
      <c r="A46" s="74" t="s">
        <v>64</v>
      </c>
      <c r="B46" s="92" t="s">
        <v>35</v>
      </c>
      <c r="C46" s="92">
        <v>27</v>
      </c>
      <c r="D46" s="47">
        <f>-145</f>
        <v>-145</v>
      </c>
      <c r="E46" s="57"/>
    </row>
    <row r="47" spans="1:5" ht="12.75">
      <c r="A47" s="74"/>
      <c r="B47" s="92"/>
      <c r="C47" s="92"/>
      <c r="D47" s="47"/>
      <c r="E47" s="57"/>
    </row>
    <row r="48" spans="1:5" ht="13.5" thickBot="1">
      <c r="A48" s="58" t="s">
        <v>65</v>
      </c>
      <c r="B48" s="102"/>
      <c r="C48" s="102"/>
      <c r="D48" s="44">
        <f>SUM(D45:D47)</f>
        <v>2424255</v>
      </c>
      <c r="E48" s="76"/>
    </row>
    <row r="49" spans="1:5" ht="12.75">
      <c r="A49" s="68" t="s">
        <v>58</v>
      </c>
      <c r="B49" s="99"/>
      <c r="C49" s="99"/>
      <c r="D49" s="51">
        <v>68832</v>
      </c>
      <c r="E49" s="77"/>
    </row>
    <row r="50" spans="1:5" ht="12.75">
      <c r="A50" s="78" t="s">
        <v>66</v>
      </c>
      <c r="B50" s="92"/>
      <c r="C50" s="92"/>
      <c r="D50" s="52"/>
      <c r="E50" s="79"/>
    </row>
    <row r="51" spans="1:5" ht="12.75">
      <c r="A51" s="64"/>
      <c r="B51" s="101"/>
      <c r="C51" s="101"/>
      <c r="D51" s="52"/>
      <c r="E51" s="79"/>
    </row>
    <row r="52" spans="1:5" ht="13.5" thickBot="1">
      <c r="A52" s="58" t="s">
        <v>67</v>
      </c>
      <c r="B52" s="102"/>
      <c r="C52" s="102"/>
      <c r="D52" s="53">
        <f>SUM(D49:D51)</f>
        <v>68832</v>
      </c>
      <c r="E52" s="80"/>
    </row>
    <row r="53" spans="1:5" ht="12.75">
      <c r="A53" s="68" t="s">
        <v>59</v>
      </c>
      <c r="B53" s="99"/>
      <c r="C53" s="99"/>
      <c r="D53" s="51">
        <v>21792</v>
      </c>
      <c r="E53" s="77"/>
    </row>
    <row r="54" spans="1:5" ht="12.75">
      <c r="A54" s="78" t="s">
        <v>68</v>
      </c>
      <c r="B54" s="92"/>
      <c r="C54" s="92"/>
      <c r="D54" s="52"/>
      <c r="E54" s="79"/>
    </row>
    <row r="55" spans="1:5" ht="12.75">
      <c r="A55" s="64"/>
      <c r="B55" s="101"/>
      <c r="C55" s="101"/>
      <c r="D55" s="52"/>
      <c r="E55" s="79"/>
    </row>
    <row r="56" spans="1:5" ht="13.5" thickBot="1">
      <c r="A56" s="58" t="s">
        <v>69</v>
      </c>
      <c r="B56" s="102"/>
      <c r="C56" s="102"/>
      <c r="D56" s="53">
        <f>SUM(D53:D55)</f>
        <v>21792</v>
      </c>
      <c r="E56" s="80"/>
    </row>
    <row r="57" spans="1:5" ht="12.75">
      <c r="A57" s="68" t="s">
        <v>60</v>
      </c>
      <c r="B57" s="99"/>
      <c r="C57" s="99"/>
      <c r="D57" s="51">
        <v>3040</v>
      </c>
      <c r="E57" s="77"/>
    </row>
    <row r="58" spans="1:5" ht="12.75">
      <c r="A58" s="78" t="s">
        <v>70</v>
      </c>
      <c r="B58" s="92"/>
      <c r="C58" s="92"/>
      <c r="D58" s="52"/>
      <c r="E58" s="79"/>
    </row>
    <row r="59" spans="1:5" ht="12.75">
      <c r="A59" s="64"/>
      <c r="B59" s="101"/>
      <c r="C59" s="101"/>
      <c r="D59" s="52"/>
      <c r="E59" s="79"/>
    </row>
    <row r="60" spans="1:5" ht="13.5" thickBot="1">
      <c r="A60" s="58" t="s">
        <v>69</v>
      </c>
      <c r="B60" s="102"/>
      <c r="C60" s="102"/>
      <c r="D60" s="53">
        <f>SUM(D57:D59)</f>
        <v>3040</v>
      </c>
      <c r="E60" s="80"/>
    </row>
    <row r="61" spans="1:5" ht="12.75">
      <c r="A61" s="68" t="s">
        <v>61</v>
      </c>
      <c r="B61" s="99"/>
      <c r="C61" s="99"/>
      <c r="D61" s="51">
        <v>653</v>
      </c>
      <c r="E61" s="77"/>
    </row>
    <row r="62" spans="1:5" ht="12.75">
      <c r="A62" s="78" t="s">
        <v>71</v>
      </c>
      <c r="B62" s="92"/>
      <c r="C62" s="92"/>
      <c r="D62" s="52"/>
      <c r="E62" s="79"/>
    </row>
    <row r="63" spans="1:5" ht="12.75">
      <c r="A63" s="64"/>
      <c r="B63" s="101"/>
      <c r="C63" s="101"/>
      <c r="D63" s="52"/>
      <c r="E63" s="79"/>
    </row>
    <row r="64" spans="1:5" ht="13.5" thickBot="1">
      <c r="A64" s="58"/>
      <c r="B64" s="102"/>
      <c r="C64" s="102"/>
      <c r="D64" s="53">
        <f>SUM(D61:D63)</f>
        <v>653</v>
      </c>
      <c r="E64" s="80"/>
    </row>
    <row r="65" spans="1:5" ht="12.75">
      <c r="A65" s="68" t="s">
        <v>72</v>
      </c>
      <c r="B65" s="99"/>
      <c r="C65" s="99"/>
      <c r="D65" s="51">
        <v>3703</v>
      </c>
      <c r="E65" s="77"/>
    </row>
    <row r="66" spans="1:5" ht="12.75">
      <c r="A66" s="78" t="s">
        <v>73</v>
      </c>
      <c r="B66" s="92"/>
      <c r="C66" s="92"/>
      <c r="D66" s="52"/>
      <c r="E66" s="79"/>
    </row>
    <row r="67" spans="1:5" ht="12.75">
      <c r="A67" s="64"/>
      <c r="B67" s="101"/>
      <c r="C67" s="101"/>
      <c r="D67" s="52"/>
      <c r="E67" s="79"/>
    </row>
    <row r="68" spans="1:5" ht="13.5" thickBot="1">
      <c r="A68" s="58" t="s">
        <v>69</v>
      </c>
      <c r="B68" s="102"/>
      <c r="C68" s="102"/>
      <c r="D68" s="53">
        <f>SUM(D65:D67)</f>
        <v>3703</v>
      </c>
      <c r="E68" s="80"/>
    </row>
    <row r="69" spans="1:5" ht="12.75">
      <c r="A69" s="68" t="s">
        <v>74</v>
      </c>
      <c r="B69" s="99"/>
      <c r="C69" s="99"/>
      <c r="D69" s="54">
        <v>2013587</v>
      </c>
      <c r="E69" s="81"/>
    </row>
    <row r="70" spans="1:5" ht="12.75">
      <c r="A70" s="78" t="s">
        <v>75</v>
      </c>
      <c r="B70" s="92" t="s">
        <v>35</v>
      </c>
      <c r="C70" s="92">
        <v>26</v>
      </c>
      <c r="D70" s="40">
        <v>1680</v>
      </c>
      <c r="E70" s="82"/>
    </row>
    <row r="71" spans="1:5" ht="12.75">
      <c r="A71" s="74"/>
      <c r="B71" s="92"/>
      <c r="C71" s="92">
        <v>27</v>
      </c>
      <c r="D71" s="47">
        <v>599</v>
      </c>
      <c r="E71" s="57"/>
    </row>
    <row r="72" spans="1:5" ht="12.75">
      <c r="A72" s="64"/>
      <c r="B72" s="101"/>
      <c r="C72" s="101"/>
      <c r="D72" s="47"/>
      <c r="E72" s="57"/>
    </row>
    <row r="73" spans="1:5" ht="13.5" thickBot="1">
      <c r="A73" s="58" t="s">
        <v>76</v>
      </c>
      <c r="B73" s="102"/>
      <c r="C73" s="102"/>
      <c r="D73" s="44">
        <f>SUM(D69:D72)</f>
        <v>2015866</v>
      </c>
      <c r="E73" s="72"/>
    </row>
    <row r="74" spans="1:5" ht="12.75">
      <c r="A74" s="68" t="s">
        <v>77</v>
      </c>
      <c r="B74" s="99"/>
      <c r="C74" s="99"/>
      <c r="D74" s="55">
        <v>674046</v>
      </c>
      <c r="E74" s="69"/>
    </row>
    <row r="75" spans="1:5" ht="12.75">
      <c r="A75" s="78" t="s">
        <v>78</v>
      </c>
      <c r="B75" s="92" t="s">
        <v>35</v>
      </c>
      <c r="C75" s="92"/>
      <c r="D75" s="63"/>
      <c r="E75" s="57"/>
    </row>
    <row r="76" spans="1:5" ht="12.75">
      <c r="A76" s="64"/>
      <c r="B76" s="101"/>
      <c r="C76" s="101"/>
      <c r="D76" s="45"/>
      <c r="E76" s="57"/>
    </row>
    <row r="77" spans="1:5" ht="13.5" thickBot="1">
      <c r="A77" s="83" t="s">
        <v>79</v>
      </c>
      <c r="B77" s="104"/>
      <c r="C77" s="104"/>
      <c r="D77" s="84">
        <f>SUM(D74:D76)</f>
        <v>674046</v>
      </c>
      <c r="E77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6">
      <selection activeCell="L88" sqref="L8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1" t="str">
        <f>personal!E6</f>
        <v>24-28 aprilie 2023</v>
      </c>
    </row>
    <row r="6" ht="13.5" thickBot="1"/>
    <row r="7" spans="1:6" ht="39" thickBot="1">
      <c r="A7" s="23" t="s">
        <v>7</v>
      </c>
      <c r="B7" s="24" t="s">
        <v>8</v>
      </c>
      <c r="C7" s="25" t="s">
        <v>9</v>
      </c>
      <c r="D7" s="24" t="s">
        <v>10</v>
      </c>
      <c r="E7" s="24" t="s">
        <v>4</v>
      </c>
      <c r="F7" s="26" t="s">
        <v>21</v>
      </c>
    </row>
    <row r="8" spans="1:6" ht="12.75">
      <c r="A8" s="112">
        <v>1</v>
      </c>
      <c r="B8" s="105" t="s">
        <v>81</v>
      </c>
      <c r="C8" s="106">
        <v>6385</v>
      </c>
      <c r="D8" s="19" t="s">
        <v>82</v>
      </c>
      <c r="E8" s="19" t="s">
        <v>83</v>
      </c>
      <c r="F8" s="20">
        <v>137579.01</v>
      </c>
    </row>
    <row r="9" spans="1:6" ht="12.75">
      <c r="A9" s="112">
        <f>A8+1</f>
        <v>2</v>
      </c>
      <c r="B9" s="105" t="s">
        <v>81</v>
      </c>
      <c r="C9" s="106">
        <v>6383</v>
      </c>
      <c r="D9" s="19" t="s">
        <v>84</v>
      </c>
      <c r="E9" s="19" t="s">
        <v>83</v>
      </c>
      <c r="F9" s="20">
        <v>212856.03</v>
      </c>
    </row>
    <row r="10" spans="1:6" ht="12.75">
      <c r="A10" s="112">
        <f aca="true" t="shared" si="0" ref="A10:A72">A9+1</f>
        <v>3</v>
      </c>
      <c r="B10" s="105" t="s">
        <v>81</v>
      </c>
      <c r="C10" s="106">
        <v>6375</v>
      </c>
      <c r="D10" s="19" t="s">
        <v>85</v>
      </c>
      <c r="E10" s="19" t="s">
        <v>86</v>
      </c>
      <c r="F10" s="20">
        <v>862.74</v>
      </c>
    </row>
    <row r="11" spans="1:6" ht="12.75">
      <c r="A11" s="112">
        <f t="shared" si="0"/>
        <v>4</v>
      </c>
      <c r="B11" s="105" t="s">
        <v>81</v>
      </c>
      <c r="C11" s="106">
        <v>6372</v>
      </c>
      <c r="D11" s="19" t="s">
        <v>87</v>
      </c>
      <c r="E11" s="19" t="s">
        <v>88</v>
      </c>
      <c r="F11" s="20">
        <v>238.6</v>
      </c>
    </row>
    <row r="12" spans="1:6" ht="12.75">
      <c r="A12" s="112">
        <f t="shared" si="0"/>
        <v>5</v>
      </c>
      <c r="B12" s="105" t="s">
        <v>81</v>
      </c>
      <c r="C12" s="106">
        <v>6373</v>
      </c>
      <c r="D12" s="19" t="s">
        <v>87</v>
      </c>
      <c r="E12" s="19" t="s">
        <v>88</v>
      </c>
      <c r="F12" s="20">
        <v>238.6</v>
      </c>
    </row>
    <row r="13" spans="1:6" ht="12.75">
      <c r="A13" s="112">
        <f t="shared" si="0"/>
        <v>6</v>
      </c>
      <c r="B13" s="105" t="s">
        <v>81</v>
      </c>
      <c r="C13" s="106">
        <v>6388</v>
      </c>
      <c r="D13" s="19" t="s">
        <v>87</v>
      </c>
      <c r="E13" s="19" t="s">
        <v>88</v>
      </c>
      <c r="F13" s="20">
        <v>195</v>
      </c>
    </row>
    <row r="14" spans="1:6" ht="12.75">
      <c r="A14" s="112">
        <f t="shared" si="0"/>
        <v>7</v>
      </c>
      <c r="B14" s="105" t="s">
        <v>81</v>
      </c>
      <c r="C14" s="106">
        <v>6376</v>
      </c>
      <c r="D14" s="19" t="s">
        <v>89</v>
      </c>
      <c r="E14" s="19" t="s">
        <v>86</v>
      </c>
      <c r="F14" s="20">
        <v>2960.2</v>
      </c>
    </row>
    <row r="15" spans="1:6" ht="12.75">
      <c r="A15" s="112">
        <f t="shared" si="0"/>
        <v>8</v>
      </c>
      <c r="B15" s="105" t="s">
        <v>81</v>
      </c>
      <c r="C15" s="106">
        <v>6377</v>
      </c>
      <c r="D15" s="19" t="s">
        <v>90</v>
      </c>
      <c r="E15" s="19" t="s">
        <v>86</v>
      </c>
      <c r="F15" s="20">
        <v>4685.22</v>
      </c>
    </row>
    <row r="16" spans="1:6" ht="12.75">
      <c r="A16" s="112">
        <f t="shared" si="0"/>
        <v>9</v>
      </c>
      <c r="B16" s="105" t="s">
        <v>81</v>
      </c>
      <c r="C16" s="106">
        <v>6378</v>
      </c>
      <c r="D16" s="19" t="s">
        <v>90</v>
      </c>
      <c r="E16" s="19" t="s">
        <v>86</v>
      </c>
      <c r="F16" s="20">
        <v>3507.35</v>
      </c>
    </row>
    <row r="17" spans="1:6" ht="12.75">
      <c r="A17" s="112">
        <f t="shared" si="0"/>
        <v>10</v>
      </c>
      <c r="B17" s="105" t="s">
        <v>81</v>
      </c>
      <c r="C17" s="106">
        <v>6379</v>
      </c>
      <c r="D17" s="19" t="s">
        <v>89</v>
      </c>
      <c r="E17" s="19" t="s">
        <v>86</v>
      </c>
      <c r="F17" s="20">
        <v>3478.8</v>
      </c>
    </row>
    <row r="18" spans="1:6" ht="12.75">
      <c r="A18" s="112">
        <f t="shared" si="0"/>
        <v>11</v>
      </c>
      <c r="B18" s="105" t="s">
        <v>81</v>
      </c>
      <c r="C18" s="106">
        <v>6380</v>
      </c>
      <c r="D18" s="19" t="s">
        <v>89</v>
      </c>
      <c r="E18" s="19" t="s">
        <v>86</v>
      </c>
      <c r="F18" s="20">
        <v>7210.58</v>
      </c>
    </row>
    <row r="19" spans="1:6" ht="12.75">
      <c r="A19" s="112">
        <f t="shared" si="0"/>
        <v>12</v>
      </c>
      <c r="B19" s="105" t="s">
        <v>81</v>
      </c>
      <c r="C19" s="106">
        <v>6381</v>
      </c>
      <c r="D19" s="19" t="s">
        <v>90</v>
      </c>
      <c r="E19" s="19" t="s">
        <v>86</v>
      </c>
      <c r="F19" s="20">
        <v>6334.88</v>
      </c>
    </row>
    <row r="20" spans="1:6" ht="12.75">
      <c r="A20" s="112">
        <f t="shared" si="0"/>
        <v>13</v>
      </c>
      <c r="B20" s="105" t="s">
        <v>81</v>
      </c>
      <c r="C20" s="106">
        <v>6382</v>
      </c>
      <c r="D20" s="19" t="s">
        <v>90</v>
      </c>
      <c r="E20" s="19" t="s">
        <v>86</v>
      </c>
      <c r="F20" s="20">
        <v>7195.8</v>
      </c>
    </row>
    <row r="21" spans="1:6" ht="12.75">
      <c r="A21" s="112">
        <f t="shared" si="0"/>
        <v>14</v>
      </c>
      <c r="B21" s="105" t="s">
        <v>91</v>
      </c>
      <c r="C21" s="106">
        <v>6406</v>
      </c>
      <c r="D21" s="19" t="s">
        <v>92</v>
      </c>
      <c r="E21" s="19" t="s">
        <v>93</v>
      </c>
      <c r="F21" s="20">
        <v>1914.6</v>
      </c>
    </row>
    <row r="22" spans="1:6" ht="12.75">
      <c r="A22" s="112">
        <f t="shared" si="0"/>
        <v>15</v>
      </c>
      <c r="B22" s="105" t="s">
        <v>91</v>
      </c>
      <c r="C22" s="106">
        <v>6392</v>
      </c>
      <c r="D22" s="19" t="s">
        <v>94</v>
      </c>
      <c r="E22" s="19" t="s">
        <v>95</v>
      </c>
      <c r="F22" s="20">
        <v>9772.92</v>
      </c>
    </row>
    <row r="23" spans="1:6" ht="12.75">
      <c r="A23" s="112">
        <f t="shared" si="0"/>
        <v>16</v>
      </c>
      <c r="B23" s="105" t="s">
        <v>91</v>
      </c>
      <c r="C23" s="106">
        <v>3402</v>
      </c>
      <c r="D23" s="19" t="s">
        <v>92</v>
      </c>
      <c r="E23" s="19" t="s">
        <v>95</v>
      </c>
      <c r="F23" s="20">
        <v>1643.12</v>
      </c>
    </row>
    <row r="24" spans="1:6" ht="12.75">
      <c r="A24" s="112">
        <f t="shared" si="0"/>
        <v>17</v>
      </c>
      <c r="B24" s="105" t="s">
        <v>91</v>
      </c>
      <c r="C24" s="106">
        <v>6391</v>
      </c>
      <c r="D24" s="19" t="s">
        <v>96</v>
      </c>
      <c r="E24" s="19" t="s">
        <v>97</v>
      </c>
      <c r="F24" s="20">
        <v>30173.82</v>
      </c>
    </row>
    <row r="25" spans="1:6" ht="12.75">
      <c r="A25" s="112">
        <f t="shared" si="0"/>
        <v>18</v>
      </c>
      <c r="B25" s="105" t="s">
        <v>91</v>
      </c>
      <c r="C25" s="106">
        <v>6393</v>
      </c>
      <c r="D25" s="19" t="s">
        <v>98</v>
      </c>
      <c r="E25" s="19" t="s">
        <v>99</v>
      </c>
      <c r="F25" s="20">
        <v>13851.94</v>
      </c>
    </row>
    <row r="26" spans="1:6" ht="12.75">
      <c r="A26" s="112">
        <f t="shared" si="0"/>
        <v>19</v>
      </c>
      <c r="B26" s="105" t="s">
        <v>91</v>
      </c>
      <c r="C26" s="106">
        <v>6395</v>
      </c>
      <c r="D26" s="19" t="s">
        <v>98</v>
      </c>
      <c r="E26" s="19" t="s">
        <v>99</v>
      </c>
      <c r="F26" s="20">
        <v>1505.89</v>
      </c>
    </row>
    <row r="27" spans="1:6" ht="12.75">
      <c r="A27" s="112">
        <f t="shared" si="0"/>
        <v>20</v>
      </c>
      <c r="B27" s="105" t="s">
        <v>91</v>
      </c>
      <c r="C27" s="106">
        <v>6397</v>
      </c>
      <c r="D27" s="19" t="s">
        <v>100</v>
      </c>
      <c r="E27" s="19" t="s">
        <v>97</v>
      </c>
      <c r="F27" s="20">
        <v>1356.3</v>
      </c>
    </row>
    <row r="28" spans="1:6" ht="12.75">
      <c r="A28" s="112">
        <f t="shared" si="0"/>
        <v>21</v>
      </c>
      <c r="B28" s="105" t="s">
        <v>91</v>
      </c>
      <c r="C28" s="106">
        <v>6399</v>
      </c>
      <c r="D28" s="19" t="s">
        <v>101</v>
      </c>
      <c r="E28" s="19" t="s">
        <v>97</v>
      </c>
      <c r="F28" s="20">
        <v>928.08</v>
      </c>
    </row>
    <row r="29" spans="1:6" ht="12.75">
      <c r="A29" s="112">
        <f t="shared" si="0"/>
        <v>22</v>
      </c>
      <c r="B29" s="105" t="s">
        <v>91</v>
      </c>
      <c r="C29" s="106">
        <v>6403</v>
      </c>
      <c r="D29" s="19" t="s">
        <v>92</v>
      </c>
      <c r="E29" s="19" t="s">
        <v>99</v>
      </c>
      <c r="F29" s="20">
        <v>84.9</v>
      </c>
    </row>
    <row r="30" spans="1:6" ht="12.75">
      <c r="A30" s="112">
        <f t="shared" si="0"/>
        <v>23</v>
      </c>
      <c r="B30" s="105" t="s">
        <v>91</v>
      </c>
      <c r="C30" s="106">
        <v>6405</v>
      </c>
      <c r="D30" s="19" t="s">
        <v>92</v>
      </c>
      <c r="E30" s="19" t="s">
        <v>102</v>
      </c>
      <c r="F30" s="20">
        <v>83.16</v>
      </c>
    </row>
    <row r="31" spans="1:6" ht="12.75">
      <c r="A31" s="112">
        <f t="shared" si="0"/>
        <v>24</v>
      </c>
      <c r="B31" s="105" t="s">
        <v>91</v>
      </c>
      <c r="C31" s="106">
        <v>6389</v>
      </c>
      <c r="D31" s="19" t="s">
        <v>103</v>
      </c>
      <c r="E31" s="19" t="s">
        <v>83</v>
      </c>
      <c r="F31" s="20">
        <v>28263.69</v>
      </c>
    </row>
    <row r="32" spans="1:6" ht="12.75">
      <c r="A32" s="112">
        <f t="shared" si="0"/>
        <v>25</v>
      </c>
      <c r="B32" s="105" t="s">
        <v>91</v>
      </c>
      <c r="C32" s="106">
        <v>6390</v>
      </c>
      <c r="D32" s="19" t="s">
        <v>104</v>
      </c>
      <c r="E32" s="19" t="s">
        <v>83</v>
      </c>
      <c r="F32" s="20">
        <v>35700</v>
      </c>
    </row>
    <row r="33" spans="1:6" ht="12.75">
      <c r="A33" s="112">
        <f t="shared" si="0"/>
        <v>26</v>
      </c>
      <c r="B33" s="105" t="s">
        <v>91</v>
      </c>
      <c r="C33" s="106">
        <v>6400</v>
      </c>
      <c r="D33" s="19" t="s">
        <v>105</v>
      </c>
      <c r="E33" s="19" t="s">
        <v>83</v>
      </c>
      <c r="F33" s="20">
        <v>618.8</v>
      </c>
    </row>
    <row r="34" spans="1:6" ht="12.75">
      <c r="A34" s="112">
        <f t="shared" si="0"/>
        <v>27</v>
      </c>
      <c r="B34" s="105" t="s">
        <v>91</v>
      </c>
      <c r="C34" s="106">
        <v>6404</v>
      </c>
      <c r="D34" s="19" t="s">
        <v>92</v>
      </c>
      <c r="E34" s="19" t="s">
        <v>83</v>
      </c>
      <c r="F34" s="20">
        <v>442.15</v>
      </c>
    </row>
    <row r="35" spans="1:6" ht="12.75">
      <c r="A35" s="112">
        <f t="shared" si="0"/>
        <v>28</v>
      </c>
      <c r="B35" s="105" t="s">
        <v>91</v>
      </c>
      <c r="C35" s="106">
        <v>6407</v>
      </c>
      <c r="D35" s="19" t="s">
        <v>106</v>
      </c>
      <c r="E35" s="19" t="s">
        <v>83</v>
      </c>
      <c r="F35" s="20">
        <v>7041.84</v>
      </c>
    </row>
    <row r="36" spans="1:6" ht="12.75">
      <c r="A36" s="112">
        <f t="shared" si="0"/>
        <v>29</v>
      </c>
      <c r="B36" s="105" t="s">
        <v>91</v>
      </c>
      <c r="C36" s="106">
        <v>6398</v>
      </c>
      <c r="D36" s="19" t="s">
        <v>100</v>
      </c>
      <c r="E36" s="19" t="s">
        <v>107</v>
      </c>
      <c r="F36" s="20">
        <v>160.65</v>
      </c>
    </row>
    <row r="37" spans="1:6" ht="12.75">
      <c r="A37" s="112">
        <f t="shared" si="0"/>
        <v>30</v>
      </c>
      <c r="B37" s="105" t="s">
        <v>91</v>
      </c>
      <c r="C37" s="106">
        <v>6394</v>
      </c>
      <c r="D37" s="19" t="s">
        <v>98</v>
      </c>
      <c r="E37" s="19" t="s">
        <v>108</v>
      </c>
      <c r="F37" s="20">
        <v>321.18</v>
      </c>
    </row>
    <row r="38" spans="1:6" ht="12.75">
      <c r="A38" s="112">
        <f t="shared" si="0"/>
        <v>31</v>
      </c>
      <c r="B38" s="105" t="s">
        <v>91</v>
      </c>
      <c r="C38" s="106">
        <v>6396</v>
      </c>
      <c r="D38" s="19" t="s">
        <v>98</v>
      </c>
      <c r="E38" s="19" t="s">
        <v>108</v>
      </c>
      <c r="F38" s="20">
        <v>50.92</v>
      </c>
    </row>
    <row r="39" spans="1:6" ht="12.75">
      <c r="A39" s="112">
        <f t="shared" si="0"/>
        <v>32</v>
      </c>
      <c r="B39" s="105" t="s">
        <v>91</v>
      </c>
      <c r="C39" s="106">
        <v>6408</v>
      </c>
      <c r="D39" s="19" t="s">
        <v>109</v>
      </c>
      <c r="E39" s="19" t="s">
        <v>110</v>
      </c>
      <c r="F39" s="20">
        <v>2717.96</v>
      </c>
    </row>
    <row r="40" spans="1:6" ht="12.75">
      <c r="A40" s="112">
        <f t="shared" si="0"/>
        <v>33</v>
      </c>
      <c r="B40" s="105" t="s">
        <v>111</v>
      </c>
      <c r="C40" s="106">
        <v>6464</v>
      </c>
      <c r="D40" s="19" t="s">
        <v>112</v>
      </c>
      <c r="E40" s="19" t="s">
        <v>113</v>
      </c>
      <c r="F40" s="20">
        <v>302977.71</v>
      </c>
    </row>
    <row r="41" spans="1:6" ht="12.75">
      <c r="A41" s="112">
        <f t="shared" si="0"/>
        <v>34</v>
      </c>
      <c r="B41" s="105" t="s">
        <v>111</v>
      </c>
      <c r="C41" s="106">
        <v>6465</v>
      </c>
      <c r="D41" s="19" t="s">
        <v>112</v>
      </c>
      <c r="E41" s="19" t="s">
        <v>113</v>
      </c>
      <c r="F41" s="20">
        <v>3278.99</v>
      </c>
    </row>
    <row r="42" spans="1:6" ht="12.75">
      <c r="A42" s="112">
        <f t="shared" si="0"/>
        <v>35</v>
      </c>
      <c r="B42" s="105" t="s">
        <v>111</v>
      </c>
      <c r="C42" s="106">
        <v>6468</v>
      </c>
      <c r="D42" s="19" t="s">
        <v>114</v>
      </c>
      <c r="E42" s="19" t="s">
        <v>83</v>
      </c>
      <c r="F42" s="20">
        <v>578499.65</v>
      </c>
    </row>
    <row r="43" spans="1:6" ht="12.75">
      <c r="A43" s="112">
        <f t="shared" si="0"/>
        <v>36</v>
      </c>
      <c r="B43" s="105" t="s">
        <v>111</v>
      </c>
      <c r="C43" s="106">
        <v>6469</v>
      </c>
      <c r="D43" s="19" t="s">
        <v>115</v>
      </c>
      <c r="E43" s="19" t="s">
        <v>83</v>
      </c>
      <c r="F43" s="20">
        <v>438085.78</v>
      </c>
    </row>
    <row r="44" spans="1:6" ht="12.75">
      <c r="A44" s="112">
        <f t="shared" si="0"/>
        <v>37</v>
      </c>
      <c r="B44" s="105" t="s">
        <v>111</v>
      </c>
      <c r="C44" s="106">
        <v>6466</v>
      </c>
      <c r="D44" s="19" t="s">
        <v>92</v>
      </c>
      <c r="E44" s="19" t="s">
        <v>83</v>
      </c>
      <c r="F44" s="20">
        <v>2655.1</v>
      </c>
    </row>
    <row r="45" spans="1:6" ht="12.75">
      <c r="A45" s="112">
        <f t="shared" si="0"/>
        <v>38</v>
      </c>
      <c r="B45" s="105" t="s">
        <v>111</v>
      </c>
      <c r="C45" s="106">
        <v>6462</v>
      </c>
      <c r="D45" s="19" t="s">
        <v>87</v>
      </c>
      <c r="E45" s="19" t="s">
        <v>88</v>
      </c>
      <c r="F45" s="20">
        <v>473</v>
      </c>
    </row>
    <row r="46" spans="1:6" ht="12.75">
      <c r="A46" s="112">
        <f t="shared" si="0"/>
        <v>39</v>
      </c>
      <c r="B46" s="105" t="s">
        <v>116</v>
      </c>
      <c r="C46" s="106">
        <v>6519</v>
      </c>
      <c r="D46" s="19" t="s">
        <v>92</v>
      </c>
      <c r="E46" s="19" t="s">
        <v>95</v>
      </c>
      <c r="F46" s="20">
        <v>2705.31</v>
      </c>
    </row>
    <row r="47" spans="1:6" ht="12.75">
      <c r="A47" s="112">
        <f t="shared" si="0"/>
        <v>40</v>
      </c>
      <c r="B47" s="105" t="s">
        <v>116</v>
      </c>
      <c r="C47" s="106">
        <v>6524</v>
      </c>
      <c r="D47" s="19" t="s">
        <v>92</v>
      </c>
      <c r="E47" s="19" t="s">
        <v>95</v>
      </c>
      <c r="F47" s="20">
        <v>3729.22</v>
      </c>
    </row>
    <row r="48" spans="1:6" ht="12.75">
      <c r="A48" s="112">
        <f t="shared" si="0"/>
        <v>41</v>
      </c>
      <c r="B48" s="105" t="s">
        <v>116</v>
      </c>
      <c r="C48" s="106">
        <v>6503</v>
      </c>
      <c r="D48" s="19" t="s">
        <v>92</v>
      </c>
      <c r="E48" s="19" t="s">
        <v>95</v>
      </c>
      <c r="F48" s="20">
        <v>2315.94</v>
      </c>
    </row>
    <row r="49" spans="1:6" ht="12.75">
      <c r="A49" s="112">
        <f t="shared" si="0"/>
        <v>42</v>
      </c>
      <c r="B49" s="105" t="s">
        <v>116</v>
      </c>
      <c r="C49" s="106">
        <v>6544</v>
      </c>
      <c r="D49" s="19" t="s">
        <v>117</v>
      </c>
      <c r="E49" s="19" t="s">
        <v>95</v>
      </c>
      <c r="F49" s="20">
        <v>216106.25</v>
      </c>
    </row>
    <row r="50" spans="1:6" ht="12.75">
      <c r="A50" s="112">
        <f t="shared" si="0"/>
        <v>43</v>
      </c>
      <c r="B50" s="105" t="s">
        <v>116</v>
      </c>
      <c r="C50" s="106">
        <v>6530</v>
      </c>
      <c r="D50" s="19" t="s">
        <v>118</v>
      </c>
      <c r="E50" s="19" t="s">
        <v>95</v>
      </c>
      <c r="F50" s="20">
        <v>8835.8</v>
      </c>
    </row>
    <row r="51" spans="1:6" ht="12.75">
      <c r="A51" s="112">
        <f t="shared" si="0"/>
        <v>44</v>
      </c>
      <c r="B51" s="105" t="s">
        <v>116</v>
      </c>
      <c r="C51" s="106">
        <v>6520</v>
      </c>
      <c r="D51" s="19" t="s">
        <v>92</v>
      </c>
      <c r="E51" s="19" t="s">
        <v>99</v>
      </c>
      <c r="F51" s="20">
        <v>160.18</v>
      </c>
    </row>
    <row r="52" spans="1:6" ht="12.75">
      <c r="A52" s="112">
        <f t="shared" si="0"/>
        <v>45</v>
      </c>
      <c r="B52" s="105" t="s">
        <v>116</v>
      </c>
      <c r="C52" s="106">
        <v>6525</v>
      </c>
      <c r="D52" s="19" t="s">
        <v>92</v>
      </c>
      <c r="E52" s="19" t="s">
        <v>99</v>
      </c>
      <c r="F52" s="20">
        <v>145.26</v>
      </c>
    </row>
    <row r="53" spans="1:6" ht="12.75">
      <c r="A53" s="112">
        <f t="shared" si="0"/>
        <v>46</v>
      </c>
      <c r="B53" s="105" t="s">
        <v>116</v>
      </c>
      <c r="C53" s="106">
        <v>6529</v>
      </c>
      <c r="D53" s="19" t="s">
        <v>94</v>
      </c>
      <c r="E53" s="19" t="s">
        <v>97</v>
      </c>
      <c r="F53" s="20">
        <v>1988.49</v>
      </c>
    </row>
    <row r="54" spans="1:6" ht="12.75">
      <c r="A54" s="112">
        <f t="shared" si="0"/>
        <v>47</v>
      </c>
      <c r="B54" s="105" t="s">
        <v>116</v>
      </c>
      <c r="C54" s="106">
        <v>6504</v>
      </c>
      <c r="D54" s="19" t="s">
        <v>92</v>
      </c>
      <c r="E54" s="19" t="s">
        <v>99</v>
      </c>
      <c r="F54" s="20">
        <v>722.68</v>
      </c>
    </row>
    <row r="55" spans="1:6" ht="12.75">
      <c r="A55" s="112">
        <f t="shared" si="0"/>
        <v>48</v>
      </c>
      <c r="B55" s="105" t="s">
        <v>116</v>
      </c>
      <c r="C55" s="106">
        <v>6533</v>
      </c>
      <c r="D55" s="19" t="s">
        <v>119</v>
      </c>
      <c r="E55" s="19" t="s">
        <v>120</v>
      </c>
      <c r="F55" s="20">
        <v>1631.85</v>
      </c>
    </row>
    <row r="56" spans="1:6" ht="12.75">
      <c r="A56" s="112">
        <f t="shared" si="0"/>
        <v>49</v>
      </c>
      <c r="B56" s="105" t="s">
        <v>116</v>
      </c>
      <c r="C56" s="106">
        <v>6534</v>
      </c>
      <c r="D56" s="19" t="s">
        <v>121</v>
      </c>
      <c r="E56" s="19" t="s">
        <v>120</v>
      </c>
      <c r="F56" s="20">
        <v>230.24</v>
      </c>
    </row>
    <row r="57" spans="1:6" ht="12.75">
      <c r="A57" s="112">
        <f t="shared" si="0"/>
        <v>50</v>
      </c>
      <c r="B57" s="105" t="s">
        <v>116</v>
      </c>
      <c r="C57" s="106">
        <v>6522</v>
      </c>
      <c r="D57" s="19" t="s">
        <v>92</v>
      </c>
      <c r="E57" s="19" t="s">
        <v>120</v>
      </c>
      <c r="F57" s="20">
        <v>62.76</v>
      </c>
    </row>
    <row r="58" spans="1:6" ht="12.75">
      <c r="A58" s="112">
        <f t="shared" si="0"/>
        <v>51</v>
      </c>
      <c r="B58" s="105" t="s">
        <v>116</v>
      </c>
      <c r="C58" s="106">
        <v>6527</v>
      </c>
      <c r="D58" s="19" t="s">
        <v>92</v>
      </c>
      <c r="E58" s="19" t="s">
        <v>120</v>
      </c>
      <c r="F58" s="20">
        <v>165.64</v>
      </c>
    </row>
    <row r="59" spans="1:6" ht="12.75">
      <c r="A59" s="112">
        <f t="shared" si="0"/>
        <v>52</v>
      </c>
      <c r="B59" s="105" t="s">
        <v>116</v>
      </c>
      <c r="C59" s="106">
        <v>6505</v>
      </c>
      <c r="D59" s="19" t="s">
        <v>92</v>
      </c>
      <c r="E59" s="19" t="s">
        <v>120</v>
      </c>
      <c r="F59" s="20">
        <v>403.39</v>
      </c>
    </row>
    <row r="60" spans="1:6" ht="12.75">
      <c r="A60" s="112">
        <f t="shared" si="0"/>
        <v>53</v>
      </c>
      <c r="B60" s="105" t="s">
        <v>116</v>
      </c>
      <c r="C60" s="106">
        <v>6517</v>
      </c>
      <c r="D60" s="19" t="s">
        <v>122</v>
      </c>
      <c r="E60" s="19" t="s">
        <v>83</v>
      </c>
      <c r="F60" s="20">
        <v>27311.69</v>
      </c>
    </row>
    <row r="61" spans="1:6" ht="12.75">
      <c r="A61" s="112">
        <f t="shared" si="0"/>
        <v>54</v>
      </c>
      <c r="B61" s="105" t="s">
        <v>116</v>
      </c>
      <c r="C61" s="106">
        <v>6535</v>
      </c>
      <c r="D61" s="19" t="s">
        <v>84</v>
      </c>
      <c r="E61" s="19" t="s">
        <v>83</v>
      </c>
      <c r="F61" s="20">
        <v>7240.32</v>
      </c>
    </row>
    <row r="62" spans="1:6" ht="12.75">
      <c r="A62" s="112">
        <f t="shared" si="0"/>
        <v>55</v>
      </c>
      <c r="B62" s="105" t="s">
        <v>116</v>
      </c>
      <c r="C62" s="106">
        <v>6536</v>
      </c>
      <c r="D62" s="19" t="s">
        <v>123</v>
      </c>
      <c r="E62" s="19" t="s">
        <v>83</v>
      </c>
      <c r="F62" s="20">
        <v>17664.36</v>
      </c>
    </row>
    <row r="63" spans="1:6" ht="12.75">
      <c r="A63" s="112">
        <f t="shared" si="0"/>
        <v>56</v>
      </c>
      <c r="B63" s="105" t="s">
        <v>116</v>
      </c>
      <c r="C63" s="106">
        <v>6537</v>
      </c>
      <c r="D63" s="19" t="s">
        <v>124</v>
      </c>
      <c r="E63" s="19" t="s">
        <v>83</v>
      </c>
      <c r="F63" s="20">
        <v>18627.34</v>
      </c>
    </row>
    <row r="64" spans="1:6" ht="12.75">
      <c r="A64" s="112">
        <f t="shared" si="0"/>
        <v>57</v>
      </c>
      <c r="B64" s="105" t="s">
        <v>116</v>
      </c>
      <c r="C64" s="106">
        <v>6521</v>
      </c>
      <c r="D64" s="19" t="s">
        <v>92</v>
      </c>
      <c r="E64" s="19" t="s">
        <v>83</v>
      </c>
      <c r="F64" s="20">
        <v>1112.97</v>
      </c>
    </row>
    <row r="65" spans="1:6" ht="12.75">
      <c r="A65" s="112">
        <f t="shared" si="0"/>
        <v>58</v>
      </c>
      <c r="B65" s="105" t="s">
        <v>116</v>
      </c>
      <c r="C65" s="106">
        <v>6526</v>
      </c>
      <c r="D65" s="19" t="s">
        <v>92</v>
      </c>
      <c r="E65" s="19" t="s">
        <v>83</v>
      </c>
      <c r="F65" s="20">
        <v>3108.1</v>
      </c>
    </row>
    <row r="66" spans="1:6" ht="12.75">
      <c r="A66" s="112">
        <f t="shared" si="0"/>
        <v>59</v>
      </c>
      <c r="B66" s="105" t="s">
        <v>116</v>
      </c>
      <c r="C66" s="106">
        <v>6531</v>
      </c>
      <c r="D66" s="19" t="s">
        <v>94</v>
      </c>
      <c r="E66" s="19" t="s">
        <v>83</v>
      </c>
      <c r="F66" s="20">
        <v>118.93</v>
      </c>
    </row>
    <row r="67" spans="1:6" ht="12.75">
      <c r="A67" s="112">
        <f t="shared" si="0"/>
        <v>60</v>
      </c>
      <c r="B67" s="105" t="s">
        <v>116</v>
      </c>
      <c r="C67" s="106">
        <v>6506</v>
      </c>
      <c r="D67" s="19" t="s">
        <v>92</v>
      </c>
      <c r="E67" s="19" t="s">
        <v>83</v>
      </c>
      <c r="F67" s="20">
        <v>843.41</v>
      </c>
    </row>
    <row r="68" spans="1:6" ht="12.75">
      <c r="A68" s="112">
        <f t="shared" si="0"/>
        <v>61</v>
      </c>
      <c r="B68" s="105" t="s">
        <v>116</v>
      </c>
      <c r="C68" s="106">
        <v>6538</v>
      </c>
      <c r="D68" s="19" t="s">
        <v>124</v>
      </c>
      <c r="E68" s="19" t="s">
        <v>125</v>
      </c>
      <c r="F68" s="20">
        <v>216.67</v>
      </c>
    </row>
    <row r="69" spans="1:6" ht="12.75">
      <c r="A69" s="112">
        <f t="shared" si="0"/>
        <v>62</v>
      </c>
      <c r="B69" s="105" t="s">
        <v>116</v>
      </c>
      <c r="C69" s="106">
        <v>6539</v>
      </c>
      <c r="D69" s="19" t="s">
        <v>122</v>
      </c>
      <c r="E69" s="19" t="s">
        <v>125</v>
      </c>
      <c r="F69" s="20">
        <v>238</v>
      </c>
    </row>
    <row r="70" spans="1:6" ht="12.75">
      <c r="A70" s="112">
        <f t="shared" si="0"/>
        <v>63</v>
      </c>
      <c r="B70" s="105" t="s">
        <v>116</v>
      </c>
      <c r="C70" s="106">
        <v>6523</v>
      </c>
      <c r="D70" s="19" t="s">
        <v>92</v>
      </c>
      <c r="E70" s="19" t="s">
        <v>125</v>
      </c>
      <c r="F70" s="20">
        <v>41.72</v>
      </c>
    </row>
    <row r="71" spans="1:6" ht="12.75">
      <c r="A71" s="112">
        <f t="shared" si="0"/>
        <v>64</v>
      </c>
      <c r="B71" s="105" t="s">
        <v>116</v>
      </c>
      <c r="C71" s="106">
        <v>6528</v>
      </c>
      <c r="D71" s="19" t="s">
        <v>92</v>
      </c>
      <c r="E71" s="19" t="s">
        <v>125</v>
      </c>
      <c r="F71" s="20">
        <v>51.86</v>
      </c>
    </row>
    <row r="72" spans="1:6" ht="13.5" thickBot="1">
      <c r="A72" s="113">
        <f t="shared" si="0"/>
        <v>65</v>
      </c>
      <c r="B72" s="107" t="s">
        <v>116</v>
      </c>
      <c r="C72" s="96">
        <v>6543</v>
      </c>
      <c r="D72" s="27" t="s">
        <v>126</v>
      </c>
      <c r="E72" s="27" t="s">
        <v>127</v>
      </c>
      <c r="F72" s="28">
        <v>580</v>
      </c>
    </row>
    <row r="73" spans="1:6" ht="20.25" customHeight="1" thickBot="1">
      <c r="A73" s="108"/>
      <c r="B73" s="109"/>
      <c r="C73" s="109"/>
      <c r="D73" s="109"/>
      <c r="E73" s="110" t="s">
        <v>128</v>
      </c>
      <c r="F73" s="111">
        <f>SUM(F8:F72)</f>
        <v>2166303.3400000003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72" t="s">
        <v>16</v>
      </c>
      <c r="B3" s="172"/>
      <c r="C3" s="172"/>
      <c r="D3" s="11"/>
    </row>
    <row r="4" spans="1:10" ht="30" customHeight="1">
      <c r="A4" s="173" t="s">
        <v>23</v>
      </c>
      <c r="B4" s="173"/>
      <c r="C4" s="173"/>
      <c r="D4" s="173"/>
      <c r="E4" s="17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24-28 aprilie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" customHeight="1" thickBot="1">
      <c r="A8" s="29" t="s">
        <v>11</v>
      </c>
      <c r="B8" s="30" t="s">
        <v>12</v>
      </c>
      <c r="C8" s="30" t="s">
        <v>13</v>
      </c>
      <c r="D8" s="30" t="s">
        <v>30</v>
      </c>
      <c r="E8" s="31" t="s">
        <v>14</v>
      </c>
    </row>
    <row r="9" spans="1:5" s="16" customFormat="1" ht="25.5">
      <c r="A9" s="138" t="s">
        <v>129</v>
      </c>
      <c r="B9" s="132" t="s">
        <v>142</v>
      </c>
      <c r="C9" s="133" t="s">
        <v>150</v>
      </c>
      <c r="D9" s="134" t="s">
        <v>136</v>
      </c>
      <c r="E9" s="139">
        <v>2700.03</v>
      </c>
    </row>
    <row r="10" spans="1:5" s="16" customFormat="1" ht="25.5">
      <c r="A10" s="138" t="s">
        <v>133</v>
      </c>
      <c r="B10" s="135" t="s">
        <v>143</v>
      </c>
      <c r="C10" s="133" t="s">
        <v>144</v>
      </c>
      <c r="D10" s="134" t="s">
        <v>145</v>
      </c>
      <c r="E10" s="140">
        <v>1439.9</v>
      </c>
    </row>
    <row r="11" spans="1:5" s="16" customFormat="1" ht="25.5">
      <c r="A11" s="138" t="s">
        <v>141</v>
      </c>
      <c r="B11" s="135" t="s">
        <v>146</v>
      </c>
      <c r="C11" s="133" t="s">
        <v>151</v>
      </c>
      <c r="D11" s="134" t="s">
        <v>147</v>
      </c>
      <c r="E11" s="140">
        <v>8786.35</v>
      </c>
    </row>
    <row r="12" spans="1:5" s="16" customFormat="1" ht="25.5">
      <c r="A12" s="138" t="s">
        <v>141</v>
      </c>
      <c r="B12" s="135" t="s">
        <v>148</v>
      </c>
      <c r="C12" s="133" t="s">
        <v>152</v>
      </c>
      <c r="D12" s="134" t="s">
        <v>147</v>
      </c>
      <c r="E12" s="140">
        <v>48622.04</v>
      </c>
    </row>
    <row r="13" spans="1:5" s="16" customFormat="1" ht="25.5">
      <c r="A13" s="138"/>
      <c r="B13" s="132" t="s">
        <v>149</v>
      </c>
      <c r="C13" s="133" t="s">
        <v>153</v>
      </c>
      <c r="D13" s="134" t="s">
        <v>147</v>
      </c>
      <c r="E13" s="139">
        <v>10080.59</v>
      </c>
    </row>
    <row r="14" spans="1:5" s="16" customFormat="1" ht="13.5" thickBot="1">
      <c r="A14" s="32"/>
      <c r="B14" s="33"/>
      <c r="C14" s="34"/>
      <c r="D14" s="34"/>
      <c r="E14" s="35"/>
    </row>
    <row r="15" spans="1:5" ht="16.5" customHeight="1" thickBot="1">
      <c r="A15" s="29" t="s">
        <v>15</v>
      </c>
      <c r="B15" s="136"/>
      <c r="C15" s="136"/>
      <c r="D15" s="136"/>
      <c r="E15" s="137">
        <f>SUM(E9:E14)</f>
        <v>71628.91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160" customWidth="1"/>
    <col min="2" max="2" width="16.28125" style="160" customWidth="1"/>
    <col min="3" max="3" width="21.7109375" style="160" customWidth="1"/>
    <col min="4" max="4" width="23.8515625" style="160" customWidth="1"/>
    <col min="5" max="5" width="35.421875" style="160" customWidth="1"/>
    <col min="6" max="6" width="25.140625" style="161" customWidth="1"/>
    <col min="7" max="8" width="9.140625" style="160" customWidth="1"/>
    <col min="9" max="9" width="9.140625" style="162" customWidth="1"/>
    <col min="10" max="10" width="34.00390625" style="160" customWidth="1"/>
    <col min="11" max="16384" width="9.140625" style="160" customWidth="1"/>
  </cols>
  <sheetData>
    <row r="2" ht="12.75">
      <c r="A2" s="21" t="s">
        <v>29</v>
      </c>
    </row>
    <row r="3" ht="12.75">
      <c r="A3" s="21"/>
    </row>
    <row r="4" ht="12.75">
      <c r="A4" s="21" t="s">
        <v>25</v>
      </c>
    </row>
    <row r="5" spans="1:5" ht="12.75">
      <c r="A5" s="21" t="s">
        <v>18</v>
      </c>
      <c r="D5" s="18" t="s">
        <v>24</v>
      </c>
      <c r="E5" s="41" t="str">
        <f>personal!E6</f>
        <v>24-28 aprilie 2023</v>
      </c>
    </row>
    <row r="6" ht="13.5" thickBot="1"/>
    <row r="7" spans="1:9" ht="46.5" customHeight="1" thickBot="1">
      <c r="A7" s="148" t="s">
        <v>7</v>
      </c>
      <c r="B7" s="149" t="s">
        <v>8</v>
      </c>
      <c r="C7" s="149" t="s">
        <v>9</v>
      </c>
      <c r="D7" s="149" t="s">
        <v>19</v>
      </c>
      <c r="E7" s="149" t="s">
        <v>26</v>
      </c>
      <c r="F7" s="150" t="s">
        <v>21</v>
      </c>
      <c r="I7" s="160"/>
    </row>
    <row r="8" spans="1:9" ht="12.75">
      <c r="A8" s="163">
        <v>1</v>
      </c>
      <c r="B8" s="147" t="s">
        <v>129</v>
      </c>
      <c r="C8" s="147">
        <v>6417</v>
      </c>
      <c r="D8" s="164" t="s">
        <v>130</v>
      </c>
      <c r="E8" s="165" t="s">
        <v>131</v>
      </c>
      <c r="F8" s="166">
        <v>500</v>
      </c>
      <c r="I8" s="160"/>
    </row>
    <row r="9" spans="1:9" ht="19.5" customHeight="1">
      <c r="A9" s="167">
        <v>2</v>
      </c>
      <c r="B9" s="141" t="s">
        <v>129</v>
      </c>
      <c r="C9" s="141">
        <v>6419</v>
      </c>
      <c r="D9" s="168" t="s">
        <v>130</v>
      </c>
      <c r="E9" s="169" t="s">
        <v>132</v>
      </c>
      <c r="F9" s="170">
        <v>1200</v>
      </c>
      <c r="I9" s="160"/>
    </row>
    <row r="10" spans="1:6" ht="18" customHeight="1">
      <c r="A10" s="167">
        <v>3</v>
      </c>
      <c r="B10" s="141" t="s">
        <v>129</v>
      </c>
      <c r="C10" s="141">
        <v>6420</v>
      </c>
      <c r="D10" s="168" t="s">
        <v>130</v>
      </c>
      <c r="E10" s="169" t="s">
        <v>132</v>
      </c>
      <c r="F10" s="170">
        <v>1200</v>
      </c>
    </row>
    <row r="11" spans="1:6" ht="18" customHeight="1">
      <c r="A11" s="167">
        <v>4</v>
      </c>
      <c r="B11" s="141" t="s">
        <v>129</v>
      </c>
      <c r="C11" s="141">
        <v>6418</v>
      </c>
      <c r="D11" s="168" t="s">
        <v>130</v>
      </c>
      <c r="E11" s="169" t="s">
        <v>131</v>
      </c>
      <c r="F11" s="170">
        <v>500</v>
      </c>
    </row>
    <row r="12" spans="1:6" ht="18" customHeight="1">
      <c r="A12" s="167">
        <v>5</v>
      </c>
      <c r="B12" s="141" t="s">
        <v>133</v>
      </c>
      <c r="C12" s="141">
        <v>6493</v>
      </c>
      <c r="D12" s="168" t="s">
        <v>130</v>
      </c>
      <c r="E12" s="169" t="s">
        <v>134</v>
      </c>
      <c r="F12" s="170">
        <v>1000</v>
      </c>
    </row>
    <row r="13" spans="1:6" ht="18" customHeight="1">
      <c r="A13" s="167">
        <v>6</v>
      </c>
      <c r="B13" s="142">
        <v>45040</v>
      </c>
      <c r="C13" s="143">
        <v>6386</v>
      </c>
      <c r="D13" s="143" t="s">
        <v>136</v>
      </c>
      <c r="E13" s="144" t="s">
        <v>154</v>
      </c>
      <c r="F13" s="146">
        <v>912000</v>
      </c>
    </row>
    <row r="14" spans="1:6" ht="18" customHeight="1">
      <c r="A14" s="167">
        <v>7</v>
      </c>
      <c r="B14" s="142">
        <v>45041</v>
      </c>
      <c r="C14" s="143">
        <v>6430</v>
      </c>
      <c r="D14" s="143" t="s">
        <v>136</v>
      </c>
      <c r="E14" s="144" t="s">
        <v>155</v>
      </c>
      <c r="F14" s="146">
        <v>126993</v>
      </c>
    </row>
    <row r="15" spans="1:6" ht="18" customHeight="1">
      <c r="A15" s="167">
        <v>8</v>
      </c>
      <c r="B15" s="142">
        <v>45041</v>
      </c>
      <c r="C15" s="145">
        <v>6431</v>
      </c>
      <c r="D15" s="143" t="s">
        <v>136</v>
      </c>
      <c r="E15" s="144" t="s">
        <v>155</v>
      </c>
      <c r="F15" s="146">
        <v>155613</v>
      </c>
    </row>
    <row r="16" spans="1:6" ht="18" customHeight="1">
      <c r="A16" s="167">
        <v>9</v>
      </c>
      <c r="B16" s="142">
        <v>45041</v>
      </c>
      <c r="C16" s="145">
        <v>6432</v>
      </c>
      <c r="D16" s="143" t="s">
        <v>136</v>
      </c>
      <c r="E16" s="144" t="s">
        <v>155</v>
      </c>
      <c r="F16" s="146">
        <v>131290</v>
      </c>
    </row>
    <row r="17" spans="1:6" ht="18" customHeight="1">
      <c r="A17" s="167">
        <v>10</v>
      </c>
      <c r="B17" s="142">
        <v>45041</v>
      </c>
      <c r="C17" s="143">
        <v>6433</v>
      </c>
      <c r="D17" s="143" t="s">
        <v>136</v>
      </c>
      <c r="E17" s="144" t="s">
        <v>155</v>
      </c>
      <c r="F17" s="146">
        <v>64172</v>
      </c>
    </row>
    <row r="18" spans="1:6" ht="18" customHeight="1">
      <c r="A18" s="167">
        <v>11</v>
      </c>
      <c r="B18" s="142">
        <v>45041</v>
      </c>
      <c r="C18" s="143">
        <v>6434</v>
      </c>
      <c r="D18" s="143" t="s">
        <v>136</v>
      </c>
      <c r="E18" s="144" t="s">
        <v>155</v>
      </c>
      <c r="F18" s="146">
        <v>160930</v>
      </c>
    </row>
    <row r="19" spans="1:6" ht="18" customHeight="1">
      <c r="A19" s="167">
        <v>12</v>
      </c>
      <c r="B19" s="142">
        <v>45041</v>
      </c>
      <c r="C19" s="143">
        <v>6435</v>
      </c>
      <c r="D19" s="143" t="s">
        <v>136</v>
      </c>
      <c r="E19" s="144" t="s">
        <v>155</v>
      </c>
      <c r="F19" s="146">
        <v>157593</v>
      </c>
    </row>
    <row r="20" spans="1:6" ht="18" customHeight="1">
      <c r="A20" s="167">
        <v>13</v>
      </c>
      <c r="B20" s="142">
        <v>45041</v>
      </c>
      <c r="C20" s="143">
        <v>6409</v>
      </c>
      <c r="D20" s="143" t="s">
        <v>138</v>
      </c>
      <c r="E20" s="144" t="s">
        <v>156</v>
      </c>
      <c r="F20" s="146">
        <v>1000</v>
      </c>
    </row>
    <row r="21" spans="1:6" ht="18" customHeight="1">
      <c r="A21" s="167">
        <v>14</v>
      </c>
      <c r="B21" s="142">
        <v>45041</v>
      </c>
      <c r="C21" s="143">
        <v>6410</v>
      </c>
      <c r="D21" s="143" t="s">
        <v>138</v>
      </c>
      <c r="E21" s="144" t="s">
        <v>156</v>
      </c>
      <c r="F21" s="146">
        <v>3250</v>
      </c>
    </row>
    <row r="22" spans="1:6" ht="18" customHeight="1">
      <c r="A22" s="167">
        <v>15</v>
      </c>
      <c r="B22" s="142">
        <v>45041</v>
      </c>
      <c r="C22" s="143">
        <v>6411</v>
      </c>
      <c r="D22" s="143" t="s">
        <v>138</v>
      </c>
      <c r="E22" s="144" t="s">
        <v>156</v>
      </c>
      <c r="F22" s="146">
        <v>1487.5</v>
      </c>
    </row>
    <row r="23" spans="1:6" ht="18" customHeight="1">
      <c r="A23" s="167">
        <v>16</v>
      </c>
      <c r="B23" s="142">
        <v>45041</v>
      </c>
      <c r="C23" s="143">
        <v>6412</v>
      </c>
      <c r="D23" s="143" t="s">
        <v>138</v>
      </c>
      <c r="E23" s="144" t="s">
        <v>156</v>
      </c>
      <c r="F23" s="146">
        <v>4250</v>
      </c>
    </row>
    <row r="24" spans="1:6" ht="18" customHeight="1">
      <c r="A24" s="167">
        <v>17</v>
      </c>
      <c r="B24" s="142">
        <v>45041</v>
      </c>
      <c r="C24" s="143">
        <v>6413</v>
      </c>
      <c r="D24" s="143" t="s">
        <v>138</v>
      </c>
      <c r="E24" s="144" t="s">
        <v>156</v>
      </c>
      <c r="F24" s="146">
        <v>500</v>
      </c>
    </row>
    <row r="25" spans="1:6" ht="18" customHeight="1">
      <c r="A25" s="167">
        <v>18</v>
      </c>
      <c r="B25" s="142">
        <v>45041</v>
      </c>
      <c r="C25" s="143">
        <v>6414</v>
      </c>
      <c r="D25" s="143" t="s">
        <v>138</v>
      </c>
      <c r="E25" s="144" t="s">
        <v>156</v>
      </c>
      <c r="F25" s="146">
        <v>3300</v>
      </c>
    </row>
    <row r="26" spans="1:6" ht="18" customHeight="1">
      <c r="A26" s="167">
        <v>19</v>
      </c>
      <c r="B26" s="142">
        <v>45041</v>
      </c>
      <c r="C26" s="143">
        <v>6415</v>
      </c>
      <c r="D26" s="143" t="s">
        <v>138</v>
      </c>
      <c r="E26" s="144" t="s">
        <v>156</v>
      </c>
      <c r="F26" s="146">
        <v>30</v>
      </c>
    </row>
    <row r="27" spans="1:6" ht="18" customHeight="1">
      <c r="A27" s="167">
        <v>20</v>
      </c>
      <c r="B27" s="142">
        <v>45041</v>
      </c>
      <c r="C27" s="143">
        <v>6416</v>
      </c>
      <c r="D27" s="143" t="s">
        <v>138</v>
      </c>
      <c r="E27" s="144" t="s">
        <v>156</v>
      </c>
      <c r="F27" s="146">
        <v>1500</v>
      </c>
    </row>
    <row r="28" spans="1:6" ht="18" customHeight="1">
      <c r="A28" s="167">
        <v>21</v>
      </c>
      <c r="B28" s="142">
        <v>45041</v>
      </c>
      <c r="C28" s="143">
        <v>6421</v>
      </c>
      <c r="D28" s="143" t="s">
        <v>157</v>
      </c>
      <c r="E28" s="144" t="s">
        <v>158</v>
      </c>
      <c r="F28" s="146">
        <v>46</v>
      </c>
    </row>
    <row r="29" spans="1:6" ht="18" customHeight="1">
      <c r="A29" s="167">
        <v>22</v>
      </c>
      <c r="B29" s="142">
        <v>45041</v>
      </c>
      <c r="C29" s="143">
        <v>6422</v>
      </c>
      <c r="D29" s="143" t="s">
        <v>138</v>
      </c>
      <c r="E29" s="144" t="s">
        <v>159</v>
      </c>
      <c r="F29" s="146">
        <v>335.95</v>
      </c>
    </row>
    <row r="30" spans="1:6" ht="18" customHeight="1">
      <c r="A30" s="167">
        <v>23</v>
      </c>
      <c r="B30" s="142">
        <v>45041</v>
      </c>
      <c r="C30" s="143">
        <v>6423</v>
      </c>
      <c r="D30" s="143" t="s">
        <v>138</v>
      </c>
      <c r="E30" s="144" t="s">
        <v>160</v>
      </c>
      <c r="F30" s="146">
        <v>780</v>
      </c>
    </row>
    <row r="31" spans="1:6" ht="18" customHeight="1">
      <c r="A31" s="167">
        <v>24</v>
      </c>
      <c r="B31" s="142">
        <v>45041</v>
      </c>
      <c r="C31" s="143">
        <v>6424</v>
      </c>
      <c r="D31" s="143" t="s">
        <v>157</v>
      </c>
      <c r="E31" s="144" t="s">
        <v>160</v>
      </c>
      <c r="F31" s="146">
        <v>1000</v>
      </c>
    </row>
    <row r="32" spans="1:6" ht="18" customHeight="1">
      <c r="A32" s="167">
        <v>25</v>
      </c>
      <c r="B32" s="142">
        <v>45041</v>
      </c>
      <c r="C32" s="143">
        <v>6425</v>
      </c>
      <c r="D32" s="143" t="s">
        <v>138</v>
      </c>
      <c r="E32" s="144" t="s">
        <v>156</v>
      </c>
      <c r="F32" s="146">
        <v>11200</v>
      </c>
    </row>
    <row r="33" spans="1:6" ht="18" customHeight="1">
      <c r="A33" s="167">
        <v>26</v>
      </c>
      <c r="B33" s="142">
        <v>45041</v>
      </c>
      <c r="C33" s="143">
        <v>6426</v>
      </c>
      <c r="D33" s="143" t="s">
        <v>157</v>
      </c>
      <c r="E33" s="144" t="s">
        <v>156</v>
      </c>
      <c r="F33" s="146">
        <v>14800.53</v>
      </c>
    </row>
    <row r="34" spans="1:6" ht="18" customHeight="1">
      <c r="A34" s="167">
        <v>27</v>
      </c>
      <c r="B34" s="142">
        <v>45041</v>
      </c>
      <c r="C34" s="143">
        <v>6427</v>
      </c>
      <c r="D34" s="143" t="s">
        <v>138</v>
      </c>
      <c r="E34" s="144" t="s">
        <v>156</v>
      </c>
      <c r="F34" s="146">
        <v>1500</v>
      </c>
    </row>
    <row r="35" spans="1:6" ht="18" customHeight="1">
      <c r="A35" s="167">
        <v>28</v>
      </c>
      <c r="B35" s="142">
        <v>45041</v>
      </c>
      <c r="C35" s="143">
        <v>6428</v>
      </c>
      <c r="D35" s="143" t="s">
        <v>138</v>
      </c>
      <c r="E35" s="144" t="s">
        <v>156</v>
      </c>
      <c r="F35" s="146">
        <v>200</v>
      </c>
    </row>
    <row r="36" spans="1:6" ht="18" customHeight="1">
      <c r="A36" s="167">
        <v>29</v>
      </c>
      <c r="B36" s="142">
        <v>45041</v>
      </c>
      <c r="C36" s="143">
        <v>6429</v>
      </c>
      <c r="D36" s="143" t="s">
        <v>138</v>
      </c>
      <c r="E36" s="144" t="s">
        <v>156</v>
      </c>
      <c r="F36" s="146">
        <v>2000</v>
      </c>
    </row>
    <row r="37" spans="1:6" ht="18" customHeight="1">
      <c r="A37" s="167">
        <v>30</v>
      </c>
      <c r="B37" s="142">
        <v>45041</v>
      </c>
      <c r="C37" s="143">
        <v>6448</v>
      </c>
      <c r="D37" s="143" t="s">
        <v>161</v>
      </c>
      <c r="E37" s="144" t="s">
        <v>162</v>
      </c>
      <c r="F37" s="146">
        <v>150</v>
      </c>
    </row>
    <row r="38" spans="1:6" ht="18" customHeight="1">
      <c r="A38" s="167">
        <v>31</v>
      </c>
      <c r="B38" s="142">
        <v>45041</v>
      </c>
      <c r="C38" s="143">
        <v>6449</v>
      </c>
      <c r="D38" s="143" t="s">
        <v>161</v>
      </c>
      <c r="E38" s="144" t="s">
        <v>162</v>
      </c>
      <c r="F38" s="146">
        <v>150</v>
      </c>
    </row>
    <row r="39" spans="1:6" ht="18" customHeight="1">
      <c r="A39" s="167">
        <v>32</v>
      </c>
      <c r="B39" s="142">
        <v>45041</v>
      </c>
      <c r="C39" s="143">
        <v>6450</v>
      </c>
      <c r="D39" s="143" t="s">
        <v>161</v>
      </c>
      <c r="E39" s="144" t="s">
        <v>162</v>
      </c>
      <c r="F39" s="146">
        <v>110</v>
      </c>
    </row>
    <row r="40" spans="1:6" ht="18" customHeight="1">
      <c r="A40" s="167">
        <v>33</v>
      </c>
      <c r="B40" s="142">
        <v>45041</v>
      </c>
      <c r="C40" s="143">
        <v>6451</v>
      </c>
      <c r="D40" s="143" t="s">
        <v>161</v>
      </c>
      <c r="E40" s="144" t="s">
        <v>162</v>
      </c>
      <c r="F40" s="146">
        <v>60</v>
      </c>
    </row>
    <row r="41" spans="1:6" ht="18" customHeight="1">
      <c r="A41" s="167">
        <v>34</v>
      </c>
      <c r="B41" s="142">
        <v>45041</v>
      </c>
      <c r="C41" s="143">
        <v>6452</v>
      </c>
      <c r="D41" s="143" t="s">
        <v>161</v>
      </c>
      <c r="E41" s="144" t="s">
        <v>162</v>
      </c>
      <c r="F41" s="146">
        <v>20</v>
      </c>
    </row>
    <row r="42" spans="1:6" ht="18" customHeight="1">
      <c r="A42" s="167">
        <v>35</v>
      </c>
      <c r="B42" s="142">
        <v>45041</v>
      </c>
      <c r="C42" s="143">
        <v>6453</v>
      </c>
      <c r="D42" s="143" t="s">
        <v>161</v>
      </c>
      <c r="E42" s="144" t="s">
        <v>162</v>
      </c>
      <c r="F42" s="146">
        <v>2000</v>
      </c>
    </row>
    <row r="43" spans="1:6" ht="18" customHeight="1">
      <c r="A43" s="167">
        <v>36</v>
      </c>
      <c r="B43" s="142">
        <v>45041</v>
      </c>
      <c r="C43" s="143">
        <v>6454</v>
      </c>
      <c r="D43" s="143" t="s">
        <v>161</v>
      </c>
      <c r="E43" s="144" t="s">
        <v>162</v>
      </c>
      <c r="F43" s="146">
        <v>300</v>
      </c>
    </row>
    <row r="44" spans="1:6" ht="18" customHeight="1">
      <c r="A44" s="167">
        <v>37</v>
      </c>
      <c r="B44" s="142">
        <v>45041</v>
      </c>
      <c r="C44" s="143">
        <v>6455</v>
      </c>
      <c r="D44" s="143" t="s">
        <v>161</v>
      </c>
      <c r="E44" s="144" t="s">
        <v>162</v>
      </c>
      <c r="F44" s="146">
        <v>20</v>
      </c>
    </row>
    <row r="45" spans="1:6" ht="18" customHeight="1">
      <c r="A45" s="167">
        <v>38</v>
      </c>
      <c r="B45" s="142">
        <v>45041</v>
      </c>
      <c r="C45" s="143">
        <v>6456</v>
      </c>
      <c r="D45" s="143" t="s">
        <v>161</v>
      </c>
      <c r="E45" s="144" t="s">
        <v>162</v>
      </c>
      <c r="F45" s="146">
        <v>100</v>
      </c>
    </row>
    <row r="46" spans="1:6" ht="18" customHeight="1">
      <c r="A46" s="167">
        <v>39</v>
      </c>
      <c r="B46" s="142">
        <v>45041</v>
      </c>
      <c r="C46" s="143">
        <v>6457</v>
      </c>
      <c r="D46" s="143" t="s">
        <v>161</v>
      </c>
      <c r="E46" s="144" t="s">
        <v>162</v>
      </c>
      <c r="F46" s="146">
        <v>50</v>
      </c>
    </row>
    <row r="47" spans="1:6" ht="18" customHeight="1">
      <c r="A47" s="167">
        <v>40</v>
      </c>
      <c r="B47" s="142">
        <v>45041</v>
      </c>
      <c r="C47" s="143">
        <v>6458</v>
      </c>
      <c r="D47" s="143" t="s">
        <v>161</v>
      </c>
      <c r="E47" s="144" t="s">
        <v>162</v>
      </c>
      <c r="F47" s="146">
        <v>200</v>
      </c>
    </row>
    <row r="48" spans="1:6" ht="18" customHeight="1">
      <c r="A48" s="167">
        <v>41</v>
      </c>
      <c r="B48" s="142">
        <v>45041</v>
      </c>
      <c r="C48" s="143">
        <v>6438</v>
      </c>
      <c r="D48" s="143" t="s">
        <v>161</v>
      </c>
      <c r="E48" s="144" t="s">
        <v>162</v>
      </c>
      <c r="F48" s="146">
        <v>200</v>
      </c>
    </row>
    <row r="49" spans="1:6" ht="18" customHeight="1">
      <c r="A49" s="167">
        <v>42</v>
      </c>
      <c r="B49" s="142">
        <v>45041</v>
      </c>
      <c r="C49" s="143">
        <v>6439</v>
      </c>
      <c r="D49" s="143" t="s">
        <v>161</v>
      </c>
      <c r="E49" s="144" t="s">
        <v>162</v>
      </c>
      <c r="F49" s="146">
        <v>200</v>
      </c>
    </row>
    <row r="50" spans="1:6" ht="18" customHeight="1">
      <c r="A50" s="167">
        <v>43</v>
      </c>
      <c r="B50" s="142">
        <v>45041</v>
      </c>
      <c r="C50" s="143">
        <v>6440</v>
      </c>
      <c r="D50" s="143" t="s">
        <v>161</v>
      </c>
      <c r="E50" s="144" t="s">
        <v>162</v>
      </c>
      <c r="F50" s="146">
        <v>200</v>
      </c>
    </row>
    <row r="51" spans="1:6" ht="18" customHeight="1">
      <c r="A51" s="167">
        <v>44</v>
      </c>
      <c r="B51" s="142">
        <v>45041</v>
      </c>
      <c r="C51" s="143">
        <v>6441</v>
      </c>
      <c r="D51" s="143" t="s">
        <v>161</v>
      </c>
      <c r="E51" s="144" t="s">
        <v>162</v>
      </c>
      <c r="F51" s="146">
        <v>200</v>
      </c>
    </row>
    <row r="52" spans="1:6" ht="18" customHeight="1">
      <c r="A52" s="167">
        <v>45</v>
      </c>
      <c r="B52" s="142">
        <v>45041</v>
      </c>
      <c r="C52" s="143">
        <v>6442</v>
      </c>
      <c r="D52" s="143" t="s">
        <v>161</v>
      </c>
      <c r="E52" s="144" t="s">
        <v>162</v>
      </c>
      <c r="F52" s="146">
        <v>220</v>
      </c>
    </row>
    <row r="53" spans="1:6" ht="18" customHeight="1">
      <c r="A53" s="167">
        <v>46</v>
      </c>
      <c r="B53" s="142">
        <v>45041</v>
      </c>
      <c r="C53" s="143">
        <v>6443</v>
      </c>
      <c r="D53" s="143" t="s">
        <v>161</v>
      </c>
      <c r="E53" s="144" t="s">
        <v>162</v>
      </c>
      <c r="F53" s="146">
        <v>200</v>
      </c>
    </row>
    <row r="54" spans="1:6" ht="18" customHeight="1">
      <c r="A54" s="167">
        <v>47</v>
      </c>
      <c r="B54" s="142">
        <v>45041</v>
      </c>
      <c r="C54" s="143">
        <v>6444</v>
      </c>
      <c r="D54" s="143" t="s">
        <v>161</v>
      </c>
      <c r="E54" s="144" t="s">
        <v>162</v>
      </c>
      <c r="F54" s="146">
        <v>220</v>
      </c>
    </row>
    <row r="55" spans="1:6" ht="18" customHeight="1">
      <c r="A55" s="167">
        <v>48</v>
      </c>
      <c r="B55" s="142">
        <v>45041</v>
      </c>
      <c r="C55" s="143">
        <v>6445</v>
      </c>
      <c r="D55" s="143" t="s">
        <v>161</v>
      </c>
      <c r="E55" s="144" t="s">
        <v>162</v>
      </c>
      <c r="F55" s="146">
        <v>50</v>
      </c>
    </row>
    <row r="56" spans="1:6" ht="18" customHeight="1">
      <c r="A56" s="167">
        <v>49</v>
      </c>
      <c r="B56" s="142">
        <v>45041</v>
      </c>
      <c r="C56" s="143">
        <v>6446</v>
      </c>
      <c r="D56" s="143" t="s">
        <v>161</v>
      </c>
      <c r="E56" s="144" t="s">
        <v>162</v>
      </c>
      <c r="F56" s="146">
        <v>75</v>
      </c>
    </row>
    <row r="57" spans="1:6" ht="18" customHeight="1">
      <c r="A57" s="167">
        <v>50</v>
      </c>
      <c r="B57" s="142">
        <v>45041</v>
      </c>
      <c r="C57" s="143">
        <v>6447</v>
      </c>
      <c r="D57" s="143" t="s">
        <v>161</v>
      </c>
      <c r="E57" s="144" t="s">
        <v>162</v>
      </c>
      <c r="F57" s="146">
        <v>70</v>
      </c>
    </row>
    <row r="58" spans="1:6" ht="18" customHeight="1">
      <c r="A58" s="167">
        <v>51</v>
      </c>
      <c r="B58" s="142">
        <v>45042</v>
      </c>
      <c r="C58" s="143">
        <v>6494</v>
      </c>
      <c r="D58" s="143" t="s">
        <v>157</v>
      </c>
      <c r="E58" s="144" t="s">
        <v>158</v>
      </c>
      <c r="F58" s="146">
        <v>276.08</v>
      </c>
    </row>
    <row r="59" spans="1:6" ht="18" customHeight="1">
      <c r="A59" s="167">
        <v>52</v>
      </c>
      <c r="B59" s="142">
        <v>45042</v>
      </c>
      <c r="C59" s="143">
        <v>6495</v>
      </c>
      <c r="D59" s="143" t="s">
        <v>157</v>
      </c>
      <c r="E59" s="144" t="s">
        <v>158</v>
      </c>
      <c r="F59" s="146">
        <v>49.98</v>
      </c>
    </row>
    <row r="60" spans="1:6" ht="18" customHeight="1">
      <c r="A60" s="167">
        <v>53</v>
      </c>
      <c r="B60" s="142">
        <v>45042</v>
      </c>
      <c r="C60" s="143">
        <v>6496</v>
      </c>
      <c r="D60" s="143" t="s">
        <v>138</v>
      </c>
      <c r="E60" s="144" t="s">
        <v>160</v>
      </c>
      <c r="F60" s="146">
        <v>250</v>
      </c>
    </row>
    <row r="61" spans="1:6" ht="18" customHeight="1">
      <c r="A61" s="167">
        <v>54</v>
      </c>
      <c r="B61" s="142">
        <v>45042</v>
      </c>
      <c r="C61" s="143">
        <v>6497</v>
      </c>
      <c r="D61" s="143" t="s">
        <v>157</v>
      </c>
      <c r="E61" s="144" t="s">
        <v>160</v>
      </c>
      <c r="F61" s="146">
        <v>940</v>
      </c>
    </row>
    <row r="62" spans="1:6" ht="18" customHeight="1">
      <c r="A62" s="167">
        <v>55</v>
      </c>
      <c r="B62" s="142">
        <v>45042</v>
      </c>
      <c r="C62" s="143">
        <v>6498</v>
      </c>
      <c r="D62" s="143" t="s">
        <v>138</v>
      </c>
      <c r="E62" s="144" t="s">
        <v>156</v>
      </c>
      <c r="F62" s="146">
        <v>600</v>
      </c>
    </row>
    <row r="63" spans="1:6" ht="18" customHeight="1">
      <c r="A63" s="167">
        <v>56</v>
      </c>
      <c r="B63" s="142">
        <v>45042</v>
      </c>
      <c r="C63" s="143">
        <v>9499</v>
      </c>
      <c r="D63" s="143" t="s">
        <v>138</v>
      </c>
      <c r="E63" s="144" t="s">
        <v>156</v>
      </c>
      <c r="F63" s="146">
        <v>1500</v>
      </c>
    </row>
    <row r="64" spans="1:6" ht="18" customHeight="1">
      <c r="A64" s="167">
        <v>57</v>
      </c>
      <c r="B64" s="142">
        <v>45042</v>
      </c>
      <c r="C64" s="143">
        <v>6500</v>
      </c>
      <c r="D64" s="143" t="s">
        <v>157</v>
      </c>
      <c r="E64" s="144" t="s">
        <v>156</v>
      </c>
      <c r="F64" s="146">
        <v>1000</v>
      </c>
    </row>
    <row r="65" spans="1:6" ht="18" customHeight="1">
      <c r="A65" s="167">
        <v>58</v>
      </c>
      <c r="B65" s="142">
        <v>45042</v>
      </c>
      <c r="C65" s="143">
        <v>6501</v>
      </c>
      <c r="D65" s="143" t="s">
        <v>157</v>
      </c>
      <c r="E65" s="144" t="s">
        <v>156</v>
      </c>
      <c r="F65" s="146">
        <v>5150</v>
      </c>
    </row>
    <row r="66" spans="1:6" ht="18" customHeight="1">
      <c r="A66" s="167">
        <v>59</v>
      </c>
      <c r="B66" s="142">
        <v>45042</v>
      </c>
      <c r="C66" s="143">
        <v>6507</v>
      </c>
      <c r="D66" s="143" t="s">
        <v>136</v>
      </c>
      <c r="E66" s="144" t="s">
        <v>163</v>
      </c>
      <c r="F66" s="146">
        <v>1487397.96</v>
      </c>
    </row>
    <row r="67" spans="1:6" ht="18" customHeight="1">
      <c r="A67" s="167">
        <v>60</v>
      </c>
      <c r="B67" s="142">
        <v>45042</v>
      </c>
      <c r="C67" s="143">
        <v>6508</v>
      </c>
      <c r="D67" s="143" t="s">
        <v>136</v>
      </c>
      <c r="E67" s="144" t="s">
        <v>164</v>
      </c>
      <c r="F67" s="146">
        <v>74362.39</v>
      </c>
    </row>
    <row r="68" spans="1:6" ht="18" customHeight="1">
      <c r="A68" s="167">
        <v>61</v>
      </c>
      <c r="B68" s="142">
        <v>45042</v>
      </c>
      <c r="C68" s="143">
        <v>6509</v>
      </c>
      <c r="D68" s="143" t="s">
        <v>136</v>
      </c>
      <c r="E68" s="144" t="s">
        <v>165</v>
      </c>
      <c r="F68" s="146">
        <v>2705186.92</v>
      </c>
    </row>
    <row r="69" spans="1:6" ht="18" customHeight="1">
      <c r="A69" s="167">
        <v>62</v>
      </c>
      <c r="B69" s="142">
        <v>45042</v>
      </c>
      <c r="C69" s="143">
        <v>6510</v>
      </c>
      <c r="D69" s="143" t="s">
        <v>136</v>
      </c>
      <c r="E69" s="144" t="s">
        <v>164</v>
      </c>
      <c r="F69" s="146">
        <v>135245</v>
      </c>
    </row>
    <row r="70" spans="1:6" ht="18" customHeight="1">
      <c r="A70" s="167">
        <v>63</v>
      </c>
      <c r="B70" s="142">
        <v>45043</v>
      </c>
      <c r="C70" s="143">
        <v>6561</v>
      </c>
      <c r="D70" s="143" t="s">
        <v>157</v>
      </c>
      <c r="E70" s="144" t="s">
        <v>166</v>
      </c>
      <c r="F70" s="146">
        <v>140224.11</v>
      </c>
    </row>
    <row r="71" spans="1:6" ht="18" customHeight="1">
      <c r="A71" s="167">
        <v>64</v>
      </c>
      <c r="B71" s="142">
        <v>45043</v>
      </c>
      <c r="C71" s="143">
        <v>6562</v>
      </c>
      <c r="D71" s="143" t="s">
        <v>157</v>
      </c>
      <c r="E71" s="144" t="s">
        <v>166</v>
      </c>
      <c r="F71" s="146">
        <v>97795.74</v>
      </c>
    </row>
    <row r="72" spans="1:6" ht="18" customHeight="1">
      <c r="A72" s="167">
        <v>65</v>
      </c>
      <c r="B72" s="142">
        <v>45043</v>
      </c>
      <c r="C72" s="143">
        <v>6563</v>
      </c>
      <c r="D72" s="143" t="s">
        <v>157</v>
      </c>
      <c r="E72" s="144" t="s">
        <v>166</v>
      </c>
      <c r="F72" s="146">
        <v>411581.31</v>
      </c>
    </row>
    <row r="73" spans="1:6" ht="18" customHeight="1">
      <c r="A73" s="167">
        <v>66</v>
      </c>
      <c r="B73" s="142">
        <v>45044</v>
      </c>
      <c r="C73" s="143">
        <v>6577</v>
      </c>
      <c r="D73" s="143" t="s">
        <v>138</v>
      </c>
      <c r="E73" s="144" t="s">
        <v>156</v>
      </c>
      <c r="F73" s="146">
        <v>2690</v>
      </c>
    </row>
    <row r="74" spans="1:6" ht="18" customHeight="1">
      <c r="A74" s="167">
        <v>67</v>
      </c>
      <c r="B74" s="142">
        <v>45044</v>
      </c>
      <c r="C74" s="143">
        <v>6578</v>
      </c>
      <c r="D74" s="143" t="s">
        <v>157</v>
      </c>
      <c r="E74" s="144" t="s">
        <v>156</v>
      </c>
      <c r="F74" s="146">
        <v>166.66</v>
      </c>
    </row>
    <row r="75" spans="1:6" ht="18" customHeight="1">
      <c r="A75" s="167">
        <v>68</v>
      </c>
      <c r="B75" s="142">
        <v>45044</v>
      </c>
      <c r="C75" s="143">
        <v>6581</v>
      </c>
      <c r="D75" s="143" t="s">
        <v>157</v>
      </c>
      <c r="E75" s="144" t="s">
        <v>156</v>
      </c>
      <c r="F75" s="146">
        <v>5807.17</v>
      </c>
    </row>
    <row r="76" spans="1:6" ht="18" customHeight="1">
      <c r="A76" s="167">
        <v>69</v>
      </c>
      <c r="B76" s="142">
        <v>45044</v>
      </c>
      <c r="C76" s="143">
        <v>6583</v>
      </c>
      <c r="D76" s="143" t="s">
        <v>161</v>
      </c>
      <c r="E76" s="144" t="s">
        <v>162</v>
      </c>
      <c r="F76" s="146">
        <v>30</v>
      </c>
    </row>
    <row r="77" spans="1:6" ht="18" customHeight="1">
      <c r="A77" s="167">
        <v>70</v>
      </c>
      <c r="B77" s="142">
        <v>45044</v>
      </c>
      <c r="C77" s="143">
        <v>6585</v>
      </c>
      <c r="D77" s="143" t="s">
        <v>157</v>
      </c>
      <c r="E77" s="144" t="s">
        <v>167</v>
      </c>
      <c r="F77" s="146">
        <v>20</v>
      </c>
    </row>
    <row r="78" spans="1:6" ht="18" customHeight="1">
      <c r="A78" s="167">
        <v>71</v>
      </c>
      <c r="B78" s="142">
        <v>45044</v>
      </c>
      <c r="C78" s="143">
        <v>6587</v>
      </c>
      <c r="D78" s="143" t="s">
        <v>138</v>
      </c>
      <c r="E78" s="144" t="s">
        <v>156</v>
      </c>
      <c r="F78" s="146">
        <v>4821</v>
      </c>
    </row>
    <row r="79" spans="1:6" ht="18" customHeight="1">
      <c r="A79" s="167">
        <v>72</v>
      </c>
      <c r="B79" s="142">
        <v>45044</v>
      </c>
      <c r="C79" s="143">
        <v>6589</v>
      </c>
      <c r="D79" s="143" t="s">
        <v>138</v>
      </c>
      <c r="E79" s="144" t="s">
        <v>156</v>
      </c>
      <c r="F79" s="146">
        <v>4713</v>
      </c>
    </row>
    <row r="80" spans="1:6" ht="18" customHeight="1">
      <c r="A80" s="167">
        <v>73</v>
      </c>
      <c r="B80" s="142">
        <v>45044</v>
      </c>
      <c r="C80" s="143">
        <v>6588</v>
      </c>
      <c r="D80" s="143" t="s">
        <v>157</v>
      </c>
      <c r="E80" s="144" t="s">
        <v>156</v>
      </c>
      <c r="F80" s="146">
        <v>1500</v>
      </c>
    </row>
    <row r="81" spans="1:6" ht="18" customHeight="1">
      <c r="A81" s="167">
        <v>74</v>
      </c>
      <c r="B81" s="142">
        <v>45044</v>
      </c>
      <c r="C81" s="143">
        <v>6586</v>
      </c>
      <c r="D81" s="143" t="s">
        <v>138</v>
      </c>
      <c r="E81" s="144" t="s">
        <v>156</v>
      </c>
      <c r="F81" s="146">
        <v>600</v>
      </c>
    </row>
    <row r="82" spans="1:6" ht="18" customHeight="1">
      <c r="A82" s="167">
        <v>75</v>
      </c>
      <c r="B82" s="142">
        <v>45044</v>
      </c>
      <c r="C82" s="143">
        <v>6584</v>
      </c>
      <c r="D82" s="143" t="s">
        <v>138</v>
      </c>
      <c r="E82" s="144" t="s">
        <v>156</v>
      </c>
      <c r="F82" s="146">
        <v>333.33</v>
      </c>
    </row>
    <row r="83" spans="1:6" ht="18" customHeight="1">
      <c r="A83" s="167">
        <v>76</v>
      </c>
      <c r="B83" s="142">
        <v>45044</v>
      </c>
      <c r="C83" s="143">
        <v>6582</v>
      </c>
      <c r="D83" s="143" t="s">
        <v>161</v>
      </c>
      <c r="E83" s="144" t="s">
        <v>162</v>
      </c>
      <c r="F83" s="146">
        <v>80</v>
      </c>
    </row>
    <row r="84" spans="1:6" ht="18" customHeight="1">
      <c r="A84" s="167">
        <v>77</v>
      </c>
      <c r="B84" s="142">
        <v>45044</v>
      </c>
      <c r="C84" s="143">
        <v>6580</v>
      </c>
      <c r="D84" s="143" t="s">
        <v>138</v>
      </c>
      <c r="E84" s="144" t="s">
        <v>156</v>
      </c>
      <c r="F84" s="146">
        <v>500</v>
      </c>
    </row>
    <row r="85" spans="1:6" ht="18" customHeight="1" thickBot="1">
      <c r="A85" s="171">
        <v>78</v>
      </c>
      <c r="B85" s="151">
        <v>45044</v>
      </c>
      <c r="C85" s="152">
        <v>6579</v>
      </c>
      <c r="D85" s="152" t="s">
        <v>157</v>
      </c>
      <c r="E85" s="153" t="s">
        <v>159</v>
      </c>
      <c r="F85" s="154">
        <v>752.08</v>
      </c>
    </row>
    <row r="86" spans="1:6" ht="18" customHeight="1" thickBot="1">
      <c r="A86" s="155"/>
      <c r="B86" s="156"/>
      <c r="C86" s="157"/>
      <c r="D86" s="158"/>
      <c r="E86" s="158" t="s">
        <v>5</v>
      </c>
      <c r="F86" s="159">
        <f>SUM(F8:F85)</f>
        <v>6848538.710000001</v>
      </c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0"/>
    </row>
    <row r="254" ht="18" customHeight="1">
      <c r="I254" s="160"/>
    </row>
    <row r="255" ht="18" customHeight="1">
      <c r="I255" s="160"/>
    </row>
    <row r="256" ht="18" customHeight="1">
      <c r="I256" s="160"/>
    </row>
    <row r="257" ht="18" customHeight="1">
      <c r="I257" s="160"/>
    </row>
    <row r="258" ht="18" customHeight="1">
      <c r="I258" s="160"/>
    </row>
    <row r="259" ht="18" customHeight="1">
      <c r="I259" s="160"/>
    </row>
    <row r="260" ht="18" customHeight="1">
      <c r="I260" s="160"/>
    </row>
    <row r="261" ht="18" customHeight="1">
      <c r="I261" s="160"/>
    </row>
    <row r="262" ht="18" customHeight="1">
      <c r="I262" s="160"/>
    </row>
    <row r="263" ht="18" customHeight="1">
      <c r="I263" s="160"/>
    </row>
    <row r="264" ht="18" customHeight="1">
      <c r="I264" s="160"/>
    </row>
    <row r="265" ht="18" customHeight="1">
      <c r="I265" s="160"/>
    </row>
    <row r="266" ht="18" customHeight="1">
      <c r="I266" s="160"/>
    </row>
    <row r="267" ht="18" customHeight="1">
      <c r="I267" s="160"/>
    </row>
    <row r="268" ht="18" customHeight="1">
      <c r="I268" s="160"/>
    </row>
    <row r="269" ht="18" customHeight="1">
      <c r="I269" s="160"/>
    </row>
    <row r="270" ht="18" customHeight="1">
      <c r="I270" s="160"/>
    </row>
    <row r="271" ht="18" customHeight="1">
      <c r="I271" s="160"/>
    </row>
    <row r="272" ht="18" customHeight="1">
      <c r="I272" s="160"/>
    </row>
    <row r="273" ht="18" customHeight="1">
      <c r="I273" s="160"/>
    </row>
    <row r="274" ht="18" customHeight="1">
      <c r="I274" s="160"/>
    </row>
    <row r="275" ht="18" customHeight="1">
      <c r="I275" s="160"/>
    </row>
    <row r="276" ht="18" customHeight="1">
      <c r="I276" s="160"/>
    </row>
    <row r="277" ht="18" customHeight="1">
      <c r="I277" s="160"/>
    </row>
    <row r="278" ht="18" customHeight="1">
      <c r="I278" s="160"/>
    </row>
    <row r="279" ht="18" customHeight="1">
      <c r="I279" s="160"/>
    </row>
    <row r="280" ht="18" customHeight="1">
      <c r="I280" s="160"/>
    </row>
    <row r="281" ht="18" customHeight="1">
      <c r="I281" s="160"/>
    </row>
    <row r="282" ht="18" customHeight="1">
      <c r="I282" s="160"/>
    </row>
    <row r="283" ht="18" customHeight="1">
      <c r="I283" s="160"/>
    </row>
    <row r="284" ht="18" customHeight="1">
      <c r="I284" s="160"/>
    </row>
    <row r="285" ht="18" customHeight="1">
      <c r="I285" s="160"/>
    </row>
    <row r="286" ht="18" customHeight="1">
      <c r="I286" s="160"/>
    </row>
    <row r="287" ht="18" customHeight="1">
      <c r="I287" s="160"/>
    </row>
    <row r="288" ht="18" customHeight="1">
      <c r="I288" s="160"/>
    </row>
    <row r="289" ht="18" customHeight="1">
      <c r="I289" s="160"/>
    </row>
    <row r="290" ht="18" customHeight="1">
      <c r="I290" s="160"/>
    </row>
    <row r="291" ht="18" customHeight="1">
      <c r="I291" s="160"/>
    </row>
    <row r="292" ht="18" customHeight="1">
      <c r="I292" s="160"/>
    </row>
    <row r="293" ht="18" customHeight="1">
      <c r="I293" s="160"/>
    </row>
    <row r="294" ht="18" customHeight="1">
      <c r="I294" s="160"/>
    </row>
    <row r="295" ht="18" customHeight="1">
      <c r="I295" s="160"/>
    </row>
    <row r="296" ht="18" customHeight="1">
      <c r="I296" s="160"/>
    </row>
    <row r="297" ht="18" customHeight="1">
      <c r="I297" s="160"/>
    </row>
    <row r="298" ht="18" customHeight="1">
      <c r="I298" s="160"/>
    </row>
    <row r="299" ht="18" customHeight="1">
      <c r="I299" s="160"/>
    </row>
    <row r="300" ht="18" customHeight="1">
      <c r="I300" s="160"/>
    </row>
    <row r="301" ht="18" customHeight="1">
      <c r="I301" s="160"/>
    </row>
    <row r="302" ht="18" customHeight="1">
      <c r="I302" s="160"/>
    </row>
    <row r="303" ht="18" customHeight="1">
      <c r="I303" s="16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C36" sqref="C36"/>
    </sheetView>
  </sheetViews>
  <sheetFormatPr defaultColWidth="10.421875" defaultRowHeight="12.75"/>
  <cols>
    <col min="1" max="1" width="9.421875" style="114" customWidth="1"/>
    <col min="2" max="2" width="17.28125" style="114" customWidth="1"/>
    <col min="3" max="3" width="20.57421875" style="114" customWidth="1"/>
    <col min="4" max="4" width="24.7109375" style="114" customWidth="1"/>
    <col min="5" max="5" width="44.8515625" style="114" bestFit="1" customWidth="1"/>
    <col min="6" max="6" width="15.00390625" style="114" customWidth="1"/>
    <col min="7" max="16384" width="10.421875" style="114" customWidth="1"/>
  </cols>
  <sheetData>
    <row r="1" spans="1:6" ht="12.75">
      <c r="A1" s="7" t="s">
        <v>29</v>
      </c>
      <c r="B1" s="116"/>
      <c r="C1" s="5"/>
      <c r="D1" s="5"/>
      <c r="E1" s="116"/>
      <c r="F1" s="116"/>
    </row>
    <row r="2" spans="2:6" ht="12.75">
      <c r="B2" s="116"/>
      <c r="C2" s="116"/>
      <c r="D2" s="116"/>
      <c r="E2" s="116"/>
      <c r="F2" s="116"/>
    </row>
    <row r="3" spans="1:6" ht="12.75">
      <c r="A3" s="7" t="s">
        <v>17</v>
      </c>
      <c r="B3" s="5"/>
      <c r="C3" s="116"/>
      <c r="D3" s="5"/>
      <c r="E3" s="117"/>
      <c r="F3" s="116"/>
    </row>
    <row r="4" spans="1:6" ht="12.75">
      <c r="A4" s="7" t="s">
        <v>22</v>
      </c>
      <c r="B4" s="5"/>
      <c r="C4" s="116"/>
      <c r="D4" s="5"/>
      <c r="E4" s="116"/>
      <c r="F4" s="5"/>
    </row>
    <row r="5" spans="1:6" ht="12.75">
      <c r="A5" s="116"/>
      <c r="B5" s="5"/>
      <c r="C5" s="116"/>
      <c r="D5" s="116"/>
      <c r="E5" s="116"/>
      <c r="F5" s="116"/>
    </row>
    <row r="6" spans="1:6" ht="12.75">
      <c r="A6" s="116"/>
      <c r="B6" s="6"/>
      <c r="C6" s="18" t="s">
        <v>24</v>
      </c>
      <c r="D6" s="22" t="str">
        <f>personal!E6</f>
        <v>24-28 aprilie 2023</v>
      </c>
      <c r="E6" s="116"/>
      <c r="F6" s="116"/>
    </row>
    <row r="7" spans="1:6" ht="13.5" thickBot="1">
      <c r="A7" s="116"/>
      <c r="B7" s="116"/>
      <c r="C7" s="116"/>
      <c r="D7" s="116"/>
      <c r="E7" s="116"/>
      <c r="F7" s="116"/>
    </row>
    <row r="8" spans="1:6" ht="39" thickBot="1">
      <c r="A8" s="36" t="s">
        <v>7</v>
      </c>
      <c r="B8" s="37" t="s">
        <v>8</v>
      </c>
      <c r="C8" s="38" t="s">
        <v>9</v>
      </c>
      <c r="D8" s="37" t="s">
        <v>19</v>
      </c>
      <c r="E8" s="37" t="s">
        <v>20</v>
      </c>
      <c r="F8" s="39" t="s">
        <v>21</v>
      </c>
    </row>
    <row r="9" spans="1:6" ht="12.75">
      <c r="A9" s="118">
        <v>1</v>
      </c>
      <c r="B9" s="119" t="s">
        <v>135</v>
      </c>
      <c r="C9" s="119">
        <v>6387</v>
      </c>
      <c r="D9" s="120" t="s">
        <v>136</v>
      </c>
      <c r="E9" s="121" t="s">
        <v>137</v>
      </c>
      <c r="F9" s="122">
        <v>77000</v>
      </c>
    </row>
    <row r="10" spans="1:6" ht="12.75">
      <c r="A10" s="118">
        <v>2</v>
      </c>
      <c r="B10" s="119" t="s">
        <v>133</v>
      </c>
      <c r="C10" s="119">
        <v>6511</v>
      </c>
      <c r="D10" s="120" t="s">
        <v>138</v>
      </c>
      <c r="E10" s="123" t="s">
        <v>139</v>
      </c>
      <c r="F10" s="122">
        <v>24670</v>
      </c>
    </row>
    <row r="11" spans="1:6" ht="12.75">
      <c r="A11" s="118">
        <v>3</v>
      </c>
      <c r="B11" s="119" t="s">
        <v>133</v>
      </c>
      <c r="C11" s="119">
        <v>6512</v>
      </c>
      <c r="D11" s="120" t="s">
        <v>138</v>
      </c>
      <c r="E11" s="123" t="s">
        <v>139</v>
      </c>
      <c r="F11" s="122">
        <v>4934</v>
      </c>
    </row>
    <row r="12" spans="1:6" ht="12.75">
      <c r="A12" s="118">
        <v>4</v>
      </c>
      <c r="B12" s="119" t="s">
        <v>133</v>
      </c>
      <c r="C12" s="119">
        <v>6514</v>
      </c>
      <c r="D12" s="120" t="s">
        <v>138</v>
      </c>
      <c r="E12" s="123" t="s">
        <v>139</v>
      </c>
      <c r="F12" s="122">
        <v>24670</v>
      </c>
    </row>
    <row r="13" spans="1:256" ht="12.75">
      <c r="A13" s="118">
        <v>5</v>
      </c>
      <c r="B13" s="119" t="s">
        <v>133</v>
      </c>
      <c r="C13" s="119">
        <v>6513</v>
      </c>
      <c r="D13" s="120" t="s">
        <v>138</v>
      </c>
      <c r="E13" s="123" t="s">
        <v>139</v>
      </c>
      <c r="F13" s="122">
        <v>24670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6" ht="12.75">
      <c r="A14" s="118">
        <v>6</v>
      </c>
      <c r="B14" s="119" t="s">
        <v>133</v>
      </c>
      <c r="C14" s="119">
        <v>6515</v>
      </c>
      <c r="D14" s="120" t="s">
        <v>138</v>
      </c>
      <c r="E14" s="123" t="s">
        <v>139</v>
      </c>
      <c r="F14" s="122">
        <v>14802</v>
      </c>
    </row>
    <row r="15" spans="1:6" ht="12.75">
      <c r="A15" s="118">
        <v>7</v>
      </c>
      <c r="B15" s="119" t="s">
        <v>133</v>
      </c>
      <c r="C15" s="119">
        <v>6518</v>
      </c>
      <c r="D15" s="120" t="s">
        <v>136</v>
      </c>
      <c r="E15" s="123" t="s">
        <v>140</v>
      </c>
      <c r="F15" s="122">
        <v>10500</v>
      </c>
    </row>
    <row r="16" spans="1:6" ht="12.75">
      <c r="A16" s="118">
        <v>8</v>
      </c>
      <c r="B16" s="119" t="s">
        <v>133</v>
      </c>
      <c r="C16" s="119">
        <v>6516</v>
      </c>
      <c r="D16" s="120" t="s">
        <v>138</v>
      </c>
      <c r="E16" s="123" t="s">
        <v>139</v>
      </c>
      <c r="F16" s="122">
        <v>14802</v>
      </c>
    </row>
    <row r="17" spans="1:6" ht="12.75">
      <c r="A17" s="118">
        <v>9</v>
      </c>
      <c r="B17" s="119" t="s">
        <v>141</v>
      </c>
      <c r="C17" s="119">
        <v>6564</v>
      </c>
      <c r="D17" s="120" t="s">
        <v>138</v>
      </c>
      <c r="E17" s="123" t="s">
        <v>139</v>
      </c>
      <c r="F17" s="122">
        <v>14820.3</v>
      </c>
    </row>
    <row r="18" spans="1:6" ht="12.75">
      <c r="A18" s="118">
        <v>10</v>
      </c>
      <c r="B18" s="119" t="s">
        <v>141</v>
      </c>
      <c r="C18" s="119">
        <v>6565</v>
      </c>
      <c r="D18" s="120" t="s">
        <v>138</v>
      </c>
      <c r="E18" s="123" t="s">
        <v>139</v>
      </c>
      <c r="F18" s="122">
        <v>24700.5</v>
      </c>
    </row>
    <row r="19" spans="1:6" ht="12.75">
      <c r="A19" s="118">
        <v>11</v>
      </c>
      <c r="B19" s="119" t="s">
        <v>141</v>
      </c>
      <c r="C19" s="119">
        <v>6566</v>
      </c>
      <c r="D19" s="120" t="s">
        <v>138</v>
      </c>
      <c r="E19" s="123" t="s">
        <v>139</v>
      </c>
      <c r="F19" s="122">
        <v>14820.3</v>
      </c>
    </row>
    <row r="20" spans="1:6" ht="12.75">
      <c r="A20" s="118">
        <v>12</v>
      </c>
      <c r="B20" s="119" t="s">
        <v>141</v>
      </c>
      <c r="C20" s="119">
        <v>6567</v>
      </c>
      <c r="D20" s="120" t="s">
        <v>138</v>
      </c>
      <c r="E20" s="123" t="s">
        <v>139</v>
      </c>
      <c r="F20" s="122">
        <v>14820.3</v>
      </c>
    </row>
    <row r="21" spans="1:6" ht="12.75">
      <c r="A21" s="118">
        <v>13</v>
      </c>
      <c r="B21" s="119" t="s">
        <v>141</v>
      </c>
      <c r="C21" s="119">
        <v>6568</v>
      </c>
      <c r="D21" s="120" t="s">
        <v>138</v>
      </c>
      <c r="E21" s="123" t="s">
        <v>139</v>
      </c>
      <c r="F21" s="122">
        <v>14820.3</v>
      </c>
    </row>
    <row r="22" spans="1:6" ht="12.75">
      <c r="A22" s="118">
        <v>14</v>
      </c>
      <c r="B22" s="119" t="s">
        <v>141</v>
      </c>
      <c r="C22" s="119">
        <v>6569</v>
      </c>
      <c r="D22" s="120" t="s">
        <v>138</v>
      </c>
      <c r="E22" s="123" t="s">
        <v>139</v>
      </c>
      <c r="F22" s="122">
        <v>14820.3</v>
      </c>
    </row>
    <row r="23" spans="1:6" ht="12.75">
      <c r="A23" s="118">
        <v>15</v>
      </c>
      <c r="B23" s="119" t="s">
        <v>141</v>
      </c>
      <c r="C23" s="119">
        <v>6570</v>
      </c>
      <c r="D23" s="120" t="s">
        <v>138</v>
      </c>
      <c r="E23" s="123" t="s">
        <v>139</v>
      </c>
      <c r="F23" s="122">
        <v>14820.3</v>
      </c>
    </row>
    <row r="24" spans="1:6" ht="12.75">
      <c r="A24" s="118">
        <v>16</v>
      </c>
      <c r="B24" s="119" t="s">
        <v>141</v>
      </c>
      <c r="C24" s="119">
        <v>6571</v>
      </c>
      <c r="D24" s="120" t="s">
        <v>138</v>
      </c>
      <c r="E24" s="123" t="s">
        <v>139</v>
      </c>
      <c r="F24" s="122">
        <v>14820.3</v>
      </c>
    </row>
    <row r="25" spans="1:6" ht="12.75">
      <c r="A25" s="118">
        <v>17</v>
      </c>
      <c r="B25" s="119" t="s">
        <v>141</v>
      </c>
      <c r="C25" s="119">
        <v>6572</v>
      </c>
      <c r="D25" s="120" t="s">
        <v>138</v>
      </c>
      <c r="E25" s="123" t="s">
        <v>139</v>
      </c>
      <c r="F25" s="122">
        <v>14820.3</v>
      </c>
    </row>
    <row r="26" spans="1:6" ht="12.75">
      <c r="A26" s="118">
        <v>18</v>
      </c>
      <c r="B26" s="119" t="s">
        <v>141</v>
      </c>
      <c r="C26" s="119">
        <v>6573</v>
      </c>
      <c r="D26" s="120" t="s">
        <v>138</v>
      </c>
      <c r="E26" s="123" t="s">
        <v>139</v>
      </c>
      <c r="F26" s="122">
        <v>4940.1</v>
      </c>
    </row>
    <row r="27" spans="1:6" ht="12.75">
      <c r="A27" s="118">
        <v>19</v>
      </c>
      <c r="B27" s="119" t="s">
        <v>141</v>
      </c>
      <c r="C27" s="119">
        <v>6574</v>
      </c>
      <c r="D27" s="120" t="s">
        <v>138</v>
      </c>
      <c r="E27" s="123" t="s">
        <v>139</v>
      </c>
      <c r="F27" s="122">
        <v>4940.1</v>
      </c>
    </row>
    <row r="28" spans="1:6" ht="12.75">
      <c r="A28" s="118">
        <v>20</v>
      </c>
      <c r="B28" s="119" t="s">
        <v>141</v>
      </c>
      <c r="C28" s="119">
        <v>6575</v>
      </c>
      <c r="D28" s="120" t="s">
        <v>138</v>
      </c>
      <c r="E28" s="123" t="s">
        <v>139</v>
      </c>
      <c r="F28" s="122">
        <v>14820.3</v>
      </c>
    </row>
    <row r="29" spans="1:6" ht="13.5" thickBot="1">
      <c r="A29" s="124">
        <v>21</v>
      </c>
      <c r="B29" s="125" t="s">
        <v>141</v>
      </c>
      <c r="C29" s="125">
        <v>6576</v>
      </c>
      <c r="D29" s="126" t="s">
        <v>138</v>
      </c>
      <c r="E29" s="127" t="s">
        <v>139</v>
      </c>
      <c r="F29" s="128">
        <v>24700.5</v>
      </c>
    </row>
    <row r="30" spans="1:6" s="7" customFormat="1" ht="20.25" customHeight="1" thickBot="1">
      <c r="A30" s="129"/>
      <c r="B30" s="115"/>
      <c r="C30" s="115"/>
      <c r="D30" s="115"/>
      <c r="E30" s="130" t="s">
        <v>5</v>
      </c>
      <c r="F30" s="131">
        <f>SUM(F9:F29)</f>
        <v>388711.89999999985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2023-05-04T12:19:43Z</cp:lastPrinted>
  <dcterms:created xsi:type="dcterms:W3CDTF">2016-01-19T13:06:09Z</dcterms:created>
  <dcterms:modified xsi:type="dcterms:W3CDTF">2023-05-04T12:19:47Z</dcterms:modified>
  <cp:category/>
  <cp:version/>
  <cp:contentType/>
  <cp:contentStatus/>
</cp:coreProperties>
</file>