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<sst xmlns="http://schemas.openxmlformats.org/spreadsheetml/2006/main" count="457" uniqueCount="158">
  <si>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</si>
  <si>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</si>
  <si>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</si>
  <si>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</si>
  <si>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</si>
  <si>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</si>
  <si>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</si>
  <si>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</si>
  <si>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</si>
  <si>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</si>
  <si>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</si>
  <si>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</si>
  <si>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</si>
  <si>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</si>
  <si>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</si>
  <si>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</si>
  <si>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</si>
  <si>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</si>
  <si>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</si>
  <si>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</si>
  <si>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</si>
  <si>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</si>
  <si>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</si>
  <si>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</si>
  <si>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</si>
  <si>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</si>
  <si>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</si>
  <si>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</si>
  <si>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</si>
  <si>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</si>
  <si>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</si>
  <si>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</si>
  <si>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</si>
  <si>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</si>
  <si>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</si>
  <si>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</si>
  <si>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</si>
  <si>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</si>
  <si>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</si>
  <si>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</si>
  <si>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</si>
  <si>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</si>
  <si>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</si>
  <si>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</si>
  <si>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</si>
  <si>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</si>
  <si>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</si>
  <si>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</si>
  <si>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</si>
  <si>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</si>
  <si>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</si>
  <si>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</si>
  <si>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</si>
  <si>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</si>
  <si>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</si>
  <si>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</si>
  <si>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</si>
  <si>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</si>
  <si>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</si>
  <si>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</si>
  <si>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</si>
  <si>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</si>
  <si>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</si>
  <si>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</si>
  <si>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</si>
  <si>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</si>
  <si>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</si>
  <si>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</si>
  <si>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</si>
  <si>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</si>
  <si>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</si>
  <si>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</si>
  <si>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</si>
  <si>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</si>
  <si>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</si>
  <si>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</si>
  <si>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</si>
  <si>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</si>
  <si>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</si>
  <si>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</si>
  <si>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24,07,2023</t>
  </si>
  <si>
    <t>APA NOVA</t>
  </si>
  <si>
    <t>apa rece</t>
  </si>
  <si>
    <t>mf</t>
  </si>
  <si>
    <t>alimentare bloomberg</t>
  </si>
  <si>
    <t>tva bloomberg</t>
  </si>
  <si>
    <t>anaf</t>
  </si>
  <si>
    <t>servicii ascensor</t>
  </si>
  <si>
    <t>pf</t>
  </si>
  <si>
    <t>avans deplasare</t>
  </si>
  <si>
    <t>tarom</t>
  </si>
  <si>
    <t>bilet avion</t>
  </si>
  <si>
    <t xml:space="preserve">cumpana </t>
  </si>
  <si>
    <t>produse protocol</t>
  </si>
  <si>
    <t>tmau</t>
  </si>
  <si>
    <t>reintregire comision</t>
  </si>
  <si>
    <t>manpres</t>
  </si>
  <si>
    <t>abonament</t>
  </si>
  <si>
    <t>25,07,2023</t>
  </si>
  <si>
    <t>avans kituri</t>
  </si>
  <si>
    <t>chirie</t>
  </si>
  <si>
    <t>omv petrom</t>
  </si>
  <si>
    <t>carburanti</t>
  </si>
  <si>
    <t>alimentare fti</t>
  </si>
  <si>
    <t>tva fti</t>
  </si>
  <si>
    <t>26,07,2023</t>
  </si>
  <si>
    <t>rcs&amp;rds</t>
  </si>
  <si>
    <t>servicii cablu</t>
  </si>
  <si>
    <t>transfond</t>
  </si>
  <si>
    <t>servicii</t>
  </si>
  <si>
    <t>penta doc</t>
  </si>
  <si>
    <t>ascensorul company</t>
  </si>
  <si>
    <t>compania de stingeri</t>
  </si>
  <si>
    <t>26,07,20223</t>
  </si>
  <si>
    <t>best auto</t>
  </si>
  <si>
    <t>servicii spalare</t>
  </si>
  <si>
    <t>reparatii</t>
  </si>
  <si>
    <t>ch transport</t>
  </si>
  <si>
    <t>ch profesionale</t>
  </si>
  <si>
    <t>27,07,2023</t>
  </si>
  <si>
    <t>olimpic</t>
  </si>
  <si>
    <t>cn aeroporturi</t>
  </si>
  <si>
    <t>krogold industries</t>
  </si>
  <si>
    <t>materiale</t>
  </si>
  <si>
    <t>total</t>
  </si>
  <si>
    <t>24.07.2023</t>
  </si>
  <si>
    <t>BIROU EXPERTIZE</t>
  </si>
  <si>
    <t>onorariu expertize dosar 9108/94/2022</t>
  </si>
  <si>
    <t>25.07.2023</t>
  </si>
  <si>
    <t>onorariu expertize dosar 3566/255/2022</t>
  </si>
  <si>
    <t>onorariu expertize dosar 3054/97/2020</t>
  </si>
  <si>
    <t>27.07.2023</t>
  </si>
  <si>
    <t>onorariu expertize dosar 4328/254/2022</t>
  </si>
  <si>
    <t>onorariu expertize dosar 423/291/2020</t>
  </si>
  <si>
    <t>onorariu expertize dosar 3042/263/2017</t>
  </si>
  <si>
    <t>26.07.2023</t>
  </si>
  <si>
    <t>PERSOANA JURIDICA</t>
  </si>
  <si>
    <t>poprire DE 136/2023</t>
  </si>
  <si>
    <t>PERSOANA FIZICA</t>
  </si>
  <si>
    <t>daune morale dosar 2108/100/2020</t>
  </si>
  <si>
    <t>despagubire CEDO</t>
  </si>
  <si>
    <t>28.07.2023</t>
  </si>
  <si>
    <t>20.07.2023</t>
  </si>
  <si>
    <t>fact 230348/29.06.2023-servicii mentenanta pt sistem forexebug</t>
  </si>
  <si>
    <t>LOGIKA IT SOLUTIONS SRL</t>
  </si>
  <si>
    <t>BUGET DE STAT</t>
  </si>
  <si>
    <t>TVA pt plata serv juridice si de reprezentare</t>
  </si>
  <si>
    <t>alimentat cont CEC pt plata serv juridice si de reprezentare</t>
  </si>
  <si>
    <t>plata serv juridice si de reprezentare</t>
  </si>
  <si>
    <t>cheltuieli judecata</t>
  </si>
  <si>
    <t>onorariu curator</t>
  </si>
  <si>
    <t>cheltuieli executare</t>
  </si>
  <si>
    <t>dobanda cheltuieli judecata</t>
  </si>
  <si>
    <t>cheltuieli fotocopiere</t>
  </si>
  <si>
    <t>cheltuieli judiciare</t>
  </si>
  <si>
    <t>alimentat cont CEC pt plata taxa ICSID</t>
  </si>
  <si>
    <t>cheltuieli judecata si executare</t>
  </si>
  <si>
    <t>24-28 iulie 2023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</si>
</sst>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Border="1" applyAlignment="1">
      <alignment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7" xfId="0" applyBorder="1" applyAlignment="1">
      <alignment/>
    </xf>
    <xf numFmtId="0" fontId="19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9" fontId="0" fillId="0" borderId="46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169" fontId="0" fillId="0" borderId="22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6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14" fontId="0" fillId="0" borderId="48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Border="1" applyAlignment="1">
      <alignment/>
    </xf>
    <xf numFmtId="0" fontId="19" fillId="0" borderId="48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0" fontId="0" fillId="0" borderId="38" xfId="0" applyBorder="1" applyAlignment="1">
      <alignment horizontal="center"/>
    </xf>
    <xf numFmtId="164" fontId="0" fillId="0" borderId="37" xfId="42" applyFont="1" applyFill="1" applyBorder="1" applyAlignment="1" applyProtection="1">
      <alignment/>
      <protection/>
    </xf>
    <xf numFmtId="0" fontId="0" fillId="0" borderId="29" xfId="0" applyBorder="1" applyAlignment="1">
      <alignment horizontal="center"/>
    </xf>
    <xf numFmtId="164" fontId="0" fillId="0" borderId="30" xfId="42" applyFont="1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164" fontId="0" fillId="0" borderId="34" xfId="42" applyFont="1" applyFill="1" applyBorder="1" applyAlignment="1" applyProtection="1">
      <alignment/>
      <protection/>
    </xf>
    <xf numFmtId="0" fontId="25" fillId="0" borderId="53" xfId="57" applyFont="1" applyFill="1" applyBorder="1" applyAlignment="1">
      <alignment horizontal="center"/>
      <protection/>
    </xf>
    <xf numFmtId="0" fontId="25" fillId="0" borderId="53" xfId="57" applyFont="1" applyFill="1" applyBorder="1" applyAlignment="1">
      <alignment horizontal="left" wrapText="1"/>
      <protection/>
    </xf>
    <xf numFmtId="0" fontId="25" fillId="0" borderId="53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25" fillId="0" borderId="54" xfId="57" applyFont="1" applyFill="1" applyBorder="1" applyAlignment="1">
      <alignment horizontal="center"/>
      <protection/>
    </xf>
    <xf numFmtId="4" fontId="25" fillId="25" borderId="55" xfId="0" applyNumberFormat="1" applyFont="1" applyFill="1" applyBorder="1" applyAlignment="1">
      <alignment/>
    </xf>
    <xf numFmtId="0" fontId="0" fillId="0" borderId="56" xfId="0" applyFont="1" applyBorder="1" applyAlignment="1">
      <alignment horizontal="center"/>
    </xf>
    <xf numFmtId="14" fontId="26" fillId="26" borderId="56" xfId="0" applyNumberFormat="1" applyFont="1" applyFill="1" applyBorder="1" applyAlignment="1">
      <alignment horizontal="center" vertical="center" wrapText="1"/>
    </xf>
    <xf numFmtId="0" fontId="26" fillId="26" borderId="56" xfId="0" applyFont="1" applyFill="1" applyBorder="1" applyAlignment="1">
      <alignment horizontal="center" vertical="center" wrapText="1"/>
    </xf>
    <xf numFmtId="0" fontId="26" fillId="26" borderId="56" xfId="0" applyFont="1" applyFill="1" applyBorder="1" applyAlignment="1">
      <alignment horizontal="left" vertical="center" wrapText="1"/>
    </xf>
    <xf numFmtId="0" fontId="26" fillId="26" borderId="56" xfId="0" applyFont="1" applyFill="1" applyBorder="1" applyAlignment="1">
      <alignment horizontal="center" wrapText="1"/>
    </xf>
    <xf numFmtId="43" fontId="26" fillId="26" borderId="42" xfId="0" applyNumberFormat="1" applyFont="1" applyFill="1" applyBorder="1" applyAlignment="1">
      <alignment horizontal="right" vertical="center" wrapText="1"/>
    </xf>
    <xf numFmtId="0" fontId="0" fillId="0" borderId="57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6" fillId="26" borderId="14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left" vertical="center" wrapText="1"/>
    </xf>
    <xf numFmtId="43" fontId="26" fillId="26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8" fillId="26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6" borderId="11" xfId="0" applyFont="1" applyFill="1" applyBorder="1" applyAlignment="1">
      <alignment horizontal="center" vertical="center" wrapText="1"/>
    </xf>
    <xf numFmtId="43" fontId="28" fillId="26" borderId="12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9" fillId="0" borderId="58" xfId="62" applyFont="1" applyFill="1" applyBorder="1" applyAlignment="1">
      <alignment horizontal="center"/>
      <protection/>
    </xf>
    <xf numFmtId="0" fontId="29" fillId="0" borderId="57" xfId="0" applyFont="1" applyBorder="1" applyAlignment="1">
      <alignment horizontal="center"/>
    </xf>
    <xf numFmtId="0" fontId="29" fillId="0" borderId="57" xfId="0" applyFont="1" applyBorder="1" applyAlignment="1">
      <alignment horizontal="justify"/>
    </xf>
    <xf numFmtId="170" fontId="29" fillId="0" borderId="41" xfId="0" applyNumberFormat="1" applyFont="1" applyBorder="1" applyAlignment="1">
      <alignment/>
    </xf>
    <xf numFmtId="0" fontId="29" fillId="0" borderId="59" xfId="62" applyFont="1" applyFill="1" applyBorder="1" applyAlignment="1">
      <alignment horizontal="center"/>
      <protection/>
    </xf>
    <xf numFmtId="0" fontId="29" fillId="0" borderId="56" xfId="0" applyFont="1" applyBorder="1" applyAlignment="1">
      <alignment horizontal="center"/>
    </xf>
    <xf numFmtId="0" fontId="29" fillId="0" borderId="56" xfId="0" applyFont="1" applyBorder="1" applyAlignment="1">
      <alignment horizontal="justify"/>
    </xf>
    <xf numFmtId="170" fontId="29" fillId="0" borderId="42" xfId="0" applyNumberFormat="1" applyFont="1" applyBorder="1" applyAlignment="1">
      <alignment/>
    </xf>
    <xf numFmtId="0" fontId="29" fillId="0" borderId="13" xfId="62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9" fillId="0" borderId="53" xfId="59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9" fillId="0" borderId="53" xfId="0" applyFont="1" applyBorder="1" applyAlignment="1">
      <alignment horizontal="justify"/>
    </xf>
    <xf numFmtId="0" fontId="29" fillId="0" borderId="54" xfId="59" applyFont="1" applyFill="1" applyBorder="1" applyAlignment="1">
      <alignment horizontal="center"/>
      <protection/>
    </xf>
    <xf numFmtId="170" fontId="25" fillId="0" borderId="55" xfId="0" applyNumberFormat="1" applyFont="1" applyBorder="1" applyAlignment="1">
      <alignment/>
    </xf>
    <xf numFmtId="0" fontId="29" fillId="0" borderId="60" xfId="59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9" fillId="0" borderId="61" xfId="59" applyFont="1" applyFill="1" applyBorder="1" applyAlignment="1">
      <alignment horizontal="center"/>
      <protection/>
    </xf>
    <xf numFmtId="0" fontId="29" fillId="0" borderId="61" xfId="0" applyFont="1" applyBorder="1" applyAlignment="1">
      <alignment horizontal="justify"/>
    </xf>
    <xf numFmtId="170" fontId="25" fillId="0" borderId="62" xfId="0" applyNumberFormat="1" applyFont="1" applyBorder="1" applyAlignment="1">
      <alignment/>
    </xf>
    <xf numFmtId="0" fontId="30" fillId="0" borderId="63" xfId="61" applyFont="1" applyFill="1" applyBorder="1" applyAlignment="1">
      <alignment/>
      <protection/>
    </xf>
    <xf numFmtId="0" fontId="29" fillId="0" borderId="64" xfId="61" applyFont="1" applyFill="1" applyBorder="1" applyAlignment="1">
      <alignment/>
      <protection/>
    </xf>
    <xf numFmtId="170" fontId="27" fillId="0" borderId="65" xfId="61" applyNumberFormat="1" applyFont="1" applyFill="1" applyBorder="1" applyAlignment="1">
      <alignment horizontal="right"/>
      <protection/>
    </xf>
    <xf numFmtId="0" fontId="30" fillId="0" borderId="6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22.421875" style="0" customWidth="1"/>
    <col min="2" max="2" width="11.28125" style="0" customWidth="1"/>
    <col min="3" max="3" width="8.28125" style="0" customWidth="1"/>
    <col min="4" max="4" width="18.003906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7" t="s">
        <v>157</v>
      </c>
      <c r="F6" s="2"/>
    </row>
    <row r="7" spans="2:4" ht="13.5" thickBot="1">
      <c r="B7" s="1"/>
      <c r="C7" s="1"/>
      <c r="D7" s="1"/>
    </row>
    <row r="8" spans="1:8" ht="25.5" customHeight="1" thickBot="1">
      <c r="A8" s="91" t="s">
        <v>31</v>
      </c>
      <c r="B8" s="92" t="s">
        <v>2</v>
      </c>
      <c r="C8" s="92" t="s">
        <v>3</v>
      </c>
      <c r="D8" s="92" t="s">
        <v>32</v>
      </c>
      <c r="E8" s="93" t="s">
        <v>4</v>
      </c>
      <c r="F8" s="36"/>
      <c r="G8" s="36"/>
      <c r="H8" s="36"/>
    </row>
    <row r="9" spans="1:8" ht="12.75" customHeight="1">
      <c r="A9" s="87" t="s">
        <v>33</v>
      </c>
      <c r="B9" s="88"/>
      <c r="C9" s="88"/>
      <c r="D9" s="89">
        <v>128311695.83</v>
      </c>
      <c r="E9" s="90"/>
      <c r="F9" s="36"/>
      <c r="G9" s="36"/>
      <c r="H9" s="36"/>
    </row>
    <row r="10" spans="1:8" ht="12.75">
      <c r="A10" s="57" t="s">
        <v>34</v>
      </c>
      <c r="B10" s="94" t="s">
        <v>35</v>
      </c>
      <c r="C10" s="95">
        <v>25</v>
      </c>
      <c r="D10" s="41">
        <f>-2063</f>
        <v>-2063</v>
      </c>
      <c r="E10" s="58"/>
      <c r="F10" s="36"/>
      <c r="G10" s="36"/>
      <c r="H10" s="36"/>
    </row>
    <row r="11" spans="1:8" ht="12.75">
      <c r="A11" s="57"/>
      <c r="B11" s="94"/>
      <c r="C11" s="95">
        <v>26</v>
      </c>
      <c r="D11" s="41">
        <v>5711</v>
      </c>
      <c r="E11" s="58"/>
      <c r="F11" s="36"/>
      <c r="G11" s="36"/>
      <c r="H11" s="36"/>
    </row>
    <row r="12" spans="1:8" ht="12.75">
      <c r="A12" s="57"/>
      <c r="B12" s="94"/>
      <c r="C12" s="95">
        <v>28</v>
      </c>
      <c r="D12" s="41">
        <v>753282</v>
      </c>
      <c r="E12" s="58"/>
      <c r="F12" s="36"/>
      <c r="G12" s="36"/>
      <c r="H12" s="36"/>
    </row>
    <row r="13" spans="1:8" ht="12.75">
      <c r="A13" s="57"/>
      <c r="B13" s="94"/>
      <c r="C13" s="95"/>
      <c r="D13" s="41"/>
      <c r="E13" s="58"/>
      <c r="F13" s="36"/>
      <c r="G13" s="36"/>
      <c r="H13" s="36"/>
    </row>
    <row r="14" spans="1:8" ht="13.5" thickBot="1">
      <c r="A14" s="59" t="s">
        <v>36</v>
      </c>
      <c r="B14" s="96"/>
      <c r="C14" s="97"/>
      <c r="D14" s="42">
        <f>SUM(D9:D13)</f>
        <v>129068625.83</v>
      </c>
      <c r="E14" s="60"/>
      <c r="F14" s="36"/>
      <c r="G14" s="36"/>
      <c r="H14" s="36"/>
    </row>
    <row r="15" spans="1:8" ht="12.75">
      <c r="A15" s="61" t="s">
        <v>37</v>
      </c>
      <c r="B15" s="98"/>
      <c r="C15" s="99"/>
      <c r="D15" s="41">
        <v>14596768</v>
      </c>
      <c r="E15" s="62"/>
      <c r="F15" s="36"/>
      <c r="G15" s="36"/>
      <c r="H15" s="36"/>
    </row>
    <row r="16" spans="1:8" ht="12.75">
      <c r="A16" s="63" t="s">
        <v>38</v>
      </c>
      <c r="B16" s="94" t="s">
        <v>35</v>
      </c>
      <c r="C16" s="95"/>
      <c r="D16" s="64"/>
      <c r="E16" s="58"/>
      <c r="F16" s="36"/>
      <c r="G16" s="36"/>
      <c r="H16" s="36"/>
    </row>
    <row r="17" spans="1:8" ht="12.75">
      <c r="A17" s="65"/>
      <c r="B17" s="100"/>
      <c r="C17" s="100"/>
      <c r="D17" s="43"/>
      <c r="E17" s="66"/>
      <c r="F17" s="36"/>
      <c r="G17" s="36"/>
      <c r="H17" s="36"/>
    </row>
    <row r="18" spans="1:8" ht="13.5" thickBot="1">
      <c r="A18" s="59" t="s">
        <v>39</v>
      </c>
      <c r="B18" s="97"/>
      <c r="C18" s="97"/>
      <c r="D18" s="42">
        <f>SUM(D15:D17)</f>
        <v>14596768</v>
      </c>
      <c r="E18" s="60"/>
      <c r="F18" s="36"/>
      <c r="G18" s="36"/>
      <c r="H18" s="36"/>
    </row>
    <row r="19" spans="1:8" ht="12.75">
      <c r="A19" s="61" t="s">
        <v>40</v>
      </c>
      <c r="B19" s="98"/>
      <c r="C19" s="99"/>
      <c r="D19" s="44">
        <v>343911</v>
      </c>
      <c r="E19" s="62"/>
      <c r="F19" s="36"/>
      <c r="G19" s="36"/>
      <c r="H19" s="36"/>
    </row>
    <row r="20" spans="1:8" ht="12.75">
      <c r="A20" s="63" t="s">
        <v>41</v>
      </c>
      <c r="B20" s="94" t="s">
        <v>35</v>
      </c>
      <c r="C20" s="95">
        <v>28</v>
      </c>
      <c r="D20" s="41">
        <v>44962</v>
      </c>
      <c r="E20" s="58"/>
      <c r="F20" s="36"/>
      <c r="G20" s="36"/>
      <c r="H20" s="36"/>
    </row>
    <row r="21" spans="1:8" ht="12.75">
      <c r="A21" s="65"/>
      <c r="B21" s="100"/>
      <c r="C21" s="100"/>
      <c r="D21" s="45"/>
      <c r="E21" s="66"/>
      <c r="F21" s="36"/>
      <c r="G21" s="36"/>
      <c r="H21" s="36"/>
    </row>
    <row r="22" spans="1:8" ht="13.5" thickBot="1">
      <c r="A22" s="59" t="s">
        <v>42</v>
      </c>
      <c r="B22" s="97"/>
      <c r="C22" s="97"/>
      <c r="D22" s="42">
        <f>SUM(D19:D21)</f>
        <v>388873</v>
      </c>
      <c r="E22" s="60"/>
      <c r="F22" s="36"/>
      <c r="G22" s="36"/>
      <c r="H22" s="36"/>
    </row>
    <row r="23" spans="1:8" ht="12.75">
      <c r="A23" s="67" t="s">
        <v>43</v>
      </c>
      <c r="B23" s="101"/>
      <c r="C23" s="101"/>
      <c r="D23" s="46">
        <v>1301655</v>
      </c>
      <c r="E23" s="68"/>
      <c r="F23" s="47"/>
      <c r="G23" s="36"/>
      <c r="H23" s="36"/>
    </row>
    <row r="24" spans="1:8" ht="12.75">
      <c r="A24" s="63" t="s">
        <v>44</v>
      </c>
      <c r="B24" s="94" t="s">
        <v>35</v>
      </c>
      <c r="C24" s="102"/>
      <c r="D24" s="64"/>
      <c r="E24" s="58"/>
      <c r="F24" s="47"/>
      <c r="G24" s="36"/>
      <c r="H24" s="36"/>
    </row>
    <row r="25" spans="1:8" ht="12" customHeight="1">
      <c r="A25" s="65"/>
      <c r="B25" s="103"/>
      <c r="C25" s="103"/>
      <c r="D25" s="43"/>
      <c r="E25" s="66"/>
      <c r="F25" s="47"/>
      <c r="G25" s="36"/>
      <c r="H25" s="36"/>
    </row>
    <row r="26" spans="1:8" ht="13.5" thickBot="1">
      <c r="A26" s="59" t="s">
        <v>45</v>
      </c>
      <c r="B26" s="104"/>
      <c r="C26" s="104"/>
      <c r="D26" s="42">
        <f>SUM(D23:D25)</f>
        <v>1301655</v>
      </c>
      <c r="E26" s="60"/>
      <c r="F26" s="47"/>
      <c r="G26" s="36"/>
      <c r="H26" s="36"/>
    </row>
    <row r="27" spans="1:8" ht="12.75">
      <c r="A27" s="67" t="s">
        <v>46</v>
      </c>
      <c r="B27" s="103"/>
      <c r="C27" s="103"/>
      <c r="D27" s="45">
        <v>150060</v>
      </c>
      <c r="E27" s="66"/>
      <c r="F27" s="47"/>
      <c r="G27" s="36"/>
      <c r="H27" s="36"/>
    </row>
    <row r="28" spans="1:8" ht="12.75">
      <c r="A28" s="65" t="s">
        <v>47</v>
      </c>
      <c r="B28" s="94" t="s">
        <v>35</v>
      </c>
      <c r="C28" s="95">
        <v>28</v>
      </c>
      <c r="D28" s="41">
        <v>19968</v>
      </c>
      <c r="E28" s="58"/>
      <c r="F28" s="47"/>
      <c r="G28" s="36"/>
      <c r="H28" s="36"/>
    </row>
    <row r="29" spans="1:8" ht="12.75">
      <c r="A29" s="65"/>
      <c r="B29" s="103"/>
      <c r="C29" s="103"/>
      <c r="D29" s="45"/>
      <c r="E29" s="66"/>
      <c r="F29" s="47"/>
      <c r="G29" s="36"/>
      <c r="H29" s="36"/>
    </row>
    <row r="30" spans="1:8" ht="13.5" thickBot="1">
      <c r="A30" s="59" t="s">
        <v>48</v>
      </c>
      <c r="B30" s="104"/>
      <c r="C30" s="104"/>
      <c r="D30" s="42">
        <f>SUM(D27:D29)</f>
        <v>170028</v>
      </c>
      <c r="E30" s="60"/>
      <c r="F30" s="47"/>
      <c r="G30" s="36"/>
      <c r="H30" s="36"/>
    </row>
    <row r="31" spans="1:8" ht="12.75">
      <c r="A31" s="69" t="s">
        <v>49</v>
      </c>
      <c r="B31" s="101"/>
      <c r="C31" s="101"/>
      <c r="D31" s="41">
        <v>512524.44</v>
      </c>
      <c r="E31" s="70"/>
      <c r="F31" s="47"/>
      <c r="G31" s="36"/>
      <c r="H31" s="36"/>
    </row>
    <row r="32" spans="1:8" ht="12.75">
      <c r="A32" s="63" t="s">
        <v>50</v>
      </c>
      <c r="B32" s="94" t="s">
        <v>35</v>
      </c>
      <c r="C32" s="103">
        <v>24</v>
      </c>
      <c r="D32" s="36">
        <v>1509</v>
      </c>
      <c r="E32" s="58"/>
      <c r="F32" s="47"/>
      <c r="G32" s="36"/>
      <c r="H32" s="36"/>
    </row>
    <row r="33" spans="1:8" ht="12.75">
      <c r="A33" s="71"/>
      <c r="B33" s="95"/>
      <c r="C33" s="95">
        <v>26</v>
      </c>
      <c r="D33" s="48">
        <v>23</v>
      </c>
      <c r="E33" s="58"/>
      <c r="F33" s="47"/>
      <c r="G33" s="36"/>
      <c r="H33" s="36"/>
    </row>
    <row r="34" spans="1:8" ht="12.75">
      <c r="A34" s="71"/>
      <c r="B34" s="95"/>
      <c r="C34" s="105"/>
      <c r="D34" s="41"/>
      <c r="E34" s="58"/>
      <c r="F34" s="47"/>
      <c r="G34" s="36"/>
      <c r="H34" s="36"/>
    </row>
    <row r="35" spans="1:8" ht="13.5" thickBot="1">
      <c r="A35" s="72" t="s">
        <v>51</v>
      </c>
      <c r="B35" s="104"/>
      <c r="C35" s="104"/>
      <c r="D35" s="42">
        <f>SUM(D31:D34)</f>
        <v>514056.44</v>
      </c>
      <c r="E35" s="73"/>
      <c r="F35" s="47"/>
      <c r="G35" s="36"/>
      <c r="H35" s="36"/>
    </row>
    <row r="36" spans="1:8" ht="12.75">
      <c r="A36" s="67" t="s">
        <v>52</v>
      </c>
      <c r="B36" s="101"/>
      <c r="C36" s="101"/>
      <c r="D36" s="46">
        <v>3493943</v>
      </c>
      <c r="E36" s="68"/>
      <c r="F36" s="47"/>
      <c r="G36" s="36"/>
      <c r="H36" s="36"/>
    </row>
    <row r="37" spans="1:8" ht="12.75">
      <c r="A37" s="74" t="s">
        <v>53</v>
      </c>
      <c r="B37" s="94" t="s">
        <v>35</v>
      </c>
      <c r="C37" s="102"/>
      <c r="D37" s="64"/>
      <c r="E37" s="58"/>
      <c r="F37" s="47"/>
      <c r="G37" s="36"/>
      <c r="H37" s="36"/>
    </row>
    <row r="38" spans="1:8" ht="12" customHeight="1">
      <c r="A38" s="65"/>
      <c r="B38" s="103"/>
      <c r="C38" s="103"/>
      <c r="D38" s="43"/>
      <c r="E38" s="66"/>
      <c r="F38" s="47"/>
      <c r="G38" s="36"/>
      <c r="H38" s="36"/>
    </row>
    <row r="39" spans="1:8" ht="13.5" thickBot="1">
      <c r="A39" s="59" t="s">
        <v>54</v>
      </c>
      <c r="B39" s="104"/>
      <c r="C39" s="104"/>
      <c r="D39" s="42">
        <f>SUM(D36:D38)</f>
        <v>3493943</v>
      </c>
      <c r="E39" s="60"/>
      <c r="F39" s="47"/>
      <c r="G39" s="36"/>
      <c r="H39" s="36"/>
    </row>
    <row r="40" spans="1:8" ht="12.75">
      <c r="A40" s="69" t="s">
        <v>55</v>
      </c>
      <c r="B40" s="101"/>
      <c r="C40" s="101"/>
      <c r="D40" s="41">
        <v>1083517</v>
      </c>
      <c r="E40" s="70"/>
      <c r="F40" s="47"/>
      <c r="G40" s="36"/>
      <c r="H40" s="36"/>
    </row>
    <row r="41" spans="1:8" ht="12.75">
      <c r="A41" s="75" t="s">
        <v>56</v>
      </c>
      <c r="B41" s="94" t="s">
        <v>35</v>
      </c>
      <c r="C41" s="94">
        <v>26</v>
      </c>
      <c r="D41" s="64">
        <v>6074</v>
      </c>
      <c r="E41" s="58"/>
      <c r="F41" s="47"/>
      <c r="G41" s="36"/>
      <c r="H41" s="36"/>
    </row>
    <row r="42" spans="1:8" ht="12.75">
      <c r="A42" s="63"/>
      <c r="B42" s="103"/>
      <c r="C42" s="103"/>
      <c r="D42" s="43"/>
      <c r="E42" s="58"/>
      <c r="F42" s="47"/>
      <c r="G42" s="36"/>
      <c r="H42" s="36"/>
    </row>
    <row r="43" spans="1:8" ht="13.5" thickBot="1">
      <c r="A43" s="59" t="s">
        <v>57</v>
      </c>
      <c r="B43" s="104"/>
      <c r="C43" s="104"/>
      <c r="D43" s="42">
        <f>SUM(D40:D42)</f>
        <v>1089591</v>
      </c>
      <c r="E43" s="76"/>
      <c r="F43" s="47"/>
      <c r="G43" s="36"/>
      <c r="H43" s="36"/>
    </row>
    <row r="44" spans="1:8" ht="12.75">
      <c r="A44" s="69" t="s">
        <v>62</v>
      </c>
      <c r="B44" s="101"/>
      <c r="C44" s="101"/>
      <c r="D44" s="49">
        <v>2457505</v>
      </c>
      <c r="E44" s="70" t="s">
        <v>63</v>
      </c>
      <c r="F44" s="47"/>
      <c r="G44" s="36"/>
      <c r="H44" s="36"/>
    </row>
    <row r="45" spans="1:8" ht="12.75">
      <c r="A45" s="75" t="s">
        <v>64</v>
      </c>
      <c r="B45" s="94"/>
      <c r="C45" s="94"/>
      <c r="D45" s="45"/>
      <c r="E45" s="58"/>
      <c r="F45" s="47"/>
      <c r="G45" s="36"/>
      <c r="H45" s="36"/>
    </row>
    <row r="46" spans="1:8" ht="12.75">
      <c r="A46" s="75"/>
      <c r="B46" s="94"/>
      <c r="C46" s="94"/>
      <c r="D46" s="45"/>
      <c r="E46" s="58"/>
      <c r="F46" s="47"/>
      <c r="G46" s="36"/>
      <c r="H46" s="36"/>
    </row>
    <row r="47" spans="1:8" ht="13.5" thickBot="1">
      <c r="A47" s="59" t="s">
        <v>65</v>
      </c>
      <c r="B47" s="104"/>
      <c r="C47" s="104"/>
      <c r="D47" s="42">
        <f>SUM(D44:D46)</f>
        <v>2457505</v>
      </c>
      <c r="E47" s="77"/>
      <c r="F47" s="47"/>
      <c r="G47" s="36"/>
      <c r="H47" s="36"/>
    </row>
    <row r="48" spans="1:8" ht="12.75">
      <c r="A48" s="69" t="s">
        <v>58</v>
      </c>
      <c r="B48" s="101"/>
      <c r="C48" s="101"/>
      <c r="D48" s="50">
        <v>68832</v>
      </c>
      <c r="E48" s="78"/>
      <c r="F48" s="47"/>
      <c r="G48" s="36"/>
      <c r="H48" s="36"/>
    </row>
    <row r="49" spans="1:8" ht="12.75">
      <c r="A49" s="79" t="s">
        <v>66</v>
      </c>
      <c r="B49" s="94"/>
      <c r="C49" s="94"/>
      <c r="D49" s="51"/>
      <c r="E49" s="80"/>
      <c r="F49" s="47"/>
      <c r="G49" s="36"/>
      <c r="H49" s="36"/>
    </row>
    <row r="50" spans="1:8" ht="12.75">
      <c r="A50" s="65"/>
      <c r="B50" s="103"/>
      <c r="C50" s="103"/>
      <c r="D50" s="51"/>
      <c r="E50" s="80"/>
      <c r="F50" s="47"/>
      <c r="G50" s="36"/>
      <c r="H50" s="36"/>
    </row>
    <row r="51" spans="1:8" ht="13.5" thickBot="1">
      <c r="A51" s="59" t="s">
        <v>67</v>
      </c>
      <c r="B51" s="104"/>
      <c r="C51" s="104"/>
      <c r="D51" s="52">
        <f>SUM(D48:D50)</f>
        <v>68832</v>
      </c>
      <c r="E51" s="81"/>
      <c r="F51" s="47"/>
      <c r="G51" s="36"/>
      <c r="H51" s="36"/>
    </row>
    <row r="52" spans="1:8" ht="12.75">
      <c r="A52" s="69" t="s">
        <v>59</v>
      </c>
      <c r="B52" s="101"/>
      <c r="C52" s="101"/>
      <c r="D52" s="50">
        <v>21792</v>
      </c>
      <c r="E52" s="78"/>
      <c r="F52" s="47"/>
      <c r="G52" s="36"/>
      <c r="H52" s="36"/>
    </row>
    <row r="53" spans="1:8" ht="12.75">
      <c r="A53" s="79" t="s">
        <v>68</v>
      </c>
      <c r="B53" s="94"/>
      <c r="C53" s="94"/>
      <c r="D53" s="51"/>
      <c r="E53" s="80"/>
      <c r="F53" s="47"/>
      <c r="G53" s="36"/>
      <c r="H53" s="36"/>
    </row>
    <row r="54" spans="1:8" ht="12.75">
      <c r="A54" s="65"/>
      <c r="B54" s="103"/>
      <c r="C54" s="103"/>
      <c r="D54" s="51"/>
      <c r="E54" s="80"/>
      <c r="F54" s="47"/>
      <c r="G54" s="36"/>
      <c r="H54" s="36"/>
    </row>
    <row r="55" spans="1:8" ht="13.5" thickBot="1">
      <c r="A55" s="59" t="s">
        <v>69</v>
      </c>
      <c r="B55" s="104"/>
      <c r="C55" s="104"/>
      <c r="D55" s="52">
        <f>SUM(D52:D54)</f>
        <v>21792</v>
      </c>
      <c r="E55" s="81"/>
      <c r="F55" s="47"/>
      <c r="G55" s="36"/>
      <c r="H55" s="36"/>
    </row>
    <row r="56" spans="1:8" ht="12.75">
      <c r="A56" s="69" t="s">
        <v>60</v>
      </c>
      <c r="B56" s="101"/>
      <c r="C56" s="101"/>
      <c r="D56" s="50">
        <v>3040</v>
      </c>
      <c r="E56" s="78"/>
      <c r="F56" s="47"/>
      <c r="G56" s="36"/>
      <c r="H56" s="36"/>
    </row>
    <row r="57" spans="1:8" ht="12.75">
      <c r="A57" s="79" t="s">
        <v>70</v>
      </c>
      <c r="B57" s="94"/>
      <c r="C57" s="94"/>
      <c r="D57" s="51"/>
      <c r="E57" s="80"/>
      <c r="F57" s="47"/>
      <c r="G57" s="36"/>
      <c r="H57" s="36"/>
    </row>
    <row r="58" spans="1:8" ht="12.75">
      <c r="A58" s="65"/>
      <c r="B58" s="103"/>
      <c r="C58" s="103"/>
      <c r="D58" s="51"/>
      <c r="E58" s="80"/>
      <c r="F58" s="47"/>
      <c r="G58" s="36"/>
      <c r="H58" s="36"/>
    </row>
    <row r="59" spans="1:8" ht="13.5" thickBot="1">
      <c r="A59" s="59" t="s">
        <v>69</v>
      </c>
      <c r="B59" s="104"/>
      <c r="C59" s="104"/>
      <c r="D59" s="52">
        <f>SUM(D56:D58)</f>
        <v>3040</v>
      </c>
      <c r="E59" s="81"/>
      <c r="F59" s="47"/>
      <c r="G59" s="36"/>
      <c r="H59" s="36"/>
    </row>
    <row r="60" spans="1:8" ht="12.75">
      <c r="A60" s="69" t="s">
        <v>61</v>
      </c>
      <c r="B60" s="101"/>
      <c r="C60" s="101"/>
      <c r="D60" s="50">
        <v>653</v>
      </c>
      <c r="E60" s="78"/>
      <c r="F60" s="47"/>
      <c r="G60" s="36"/>
      <c r="H60" s="36"/>
    </row>
    <row r="61" spans="1:8" ht="12.75">
      <c r="A61" s="79" t="s">
        <v>71</v>
      </c>
      <c r="B61" s="94"/>
      <c r="C61" s="94"/>
      <c r="D61" s="51"/>
      <c r="E61" s="80"/>
      <c r="F61" s="47"/>
      <c r="G61" s="36"/>
      <c r="H61" s="36"/>
    </row>
    <row r="62" spans="1:8" ht="12.75">
      <c r="A62" s="65"/>
      <c r="B62" s="103"/>
      <c r="C62" s="103"/>
      <c r="D62" s="51"/>
      <c r="E62" s="80"/>
      <c r="F62" s="47"/>
      <c r="G62" s="36"/>
      <c r="H62" s="36"/>
    </row>
    <row r="63" spans="1:8" ht="13.5" thickBot="1">
      <c r="A63" s="59"/>
      <c r="B63" s="104"/>
      <c r="C63" s="104"/>
      <c r="D63" s="52">
        <f>SUM(D60:D62)</f>
        <v>653</v>
      </c>
      <c r="E63" s="81"/>
      <c r="F63" s="47"/>
      <c r="G63" s="36"/>
      <c r="H63" s="36"/>
    </row>
    <row r="64" spans="1:8" ht="12.75">
      <c r="A64" s="69" t="s">
        <v>72</v>
      </c>
      <c r="B64" s="101"/>
      <c r="C64" s="101"/>
      <c r="D64" s="50">
        <v>3703</v>
      </c>
      <c r="E64" s="78"/>
      <c r="F64" s="47"/>
      <c r="G64" s="36"/>
      <c r="H64" s="36"/>
    </row>
    <row r="65" spans="1:8" ht="12.75">
      <c r="A65" s="79" t="s">
        <v>73</v>
      </c>
      <c r="B65" s="94"/>
      <c r="C65" s="94"/>
      <c r="D65" s="51"/>
      <c r="E65" s="80"/>
      <c r="F65" s="47"/>
      <c r="G65" s="36"/>
      <c r="H65" s="36"/>
    </row>
    <row r="66" spans="1:8" ht="12.75">
      <c r="A66" s="65"/>
      <c r="B66" s="103"/>
      <c r="C66" s="103"/>
      <c r="D66" s="51"/>
      <c r="E66" s="80"/>
      <c r="F66" s="47"/>
      <c r="G66" s="36"/>
      <c r="H66" s="36"/>
    </row>
    <row r="67" spans="1:8" ht="13.5" thickBot="1">
      <c r="A67" s="59" t="s">
        <v>69</v>
      </c>
      <c r="B67" s="104"/>
      <c r="C67" s="104"/>
      <c r="D67" s="52">
        <f>SUM(D64:D66)</f>
        <v>3703</v>
      </c>
      <c r="E67" s="81"/>
      <c r="F67" s="47"/>
      <c r="G67" s="36"/>
      <c r="H67" s="36"/>
    </row>
    <row r="68" spans="1:8" ht="12.75">
      <c r="A68" s="69" t="s">
        <v>74</v>
      </c>
      <c r="B68" s="101"/>
      <c r="C68" s="101"/>
      <c r="D68" s="53">
        <v>3480654</v>
      </c>
      <c r="E68" s="82"/>
      <c r="F68" s="47"/>
      <c r="G68" s="36"/>
      <c r="H68" s="36"/>
    </row>
    <row r="69" spans="1:5" ht="12.75">
      <c r="A69" s="79" t="s">
        <v>75</v>
      </c>
      <c r="B69" s="94" t="s">
        <v>35</v>
      </c>
      <c r="C69" s="94">
        <v>25</v>
      </c>
      <c r="D69" s="36">
        <f>-46</f>
        <v>-46</v>
      </c>
      <c r="E69" s="83"/>
    </row>
    <row r="70" spans="1:5" ht="12.75">
      <c r="A70" s="75"/>
      <c r="B70" s="94"/>
      <c r="C70" s="94">
        <v>26</v>
      </c>
      <c r="D70" s="45">
        <v>128</v>
      </c>
      <c r="E70" s="58"/>
    </row>
    <row r="71" spans="1:5" ht="12.75">
      <c r="A71" s="84"/>
      <c r="B71" s="103"/>
      <c r="C71" s="103">
        <v>28</v>
      </c>
      <c r="D71" s="45">
        <v>18420</v>
      </c>
      <c r="E71" s="58"/>
    </row>
    <row r="72" spans="1:5" ht="12.75">
      <c r="A72" s="65"/>
      <c r="B72" s="103"/>
      <c r="C72" s="103"/>
      <c r="D72" s="45"/>
      <c r="E72" s="58"/>
    </row>
    <row r="73" spans="1:5" ht="13.5" thickBot="1">
      <c r="A73" s="59" t="s">
        <v>76</v>
      </c>
      <c r="B73" s="104"/>
      <c r="C73" s="104"/>
      <c r="D73" s="42">
        <f>SUM(D68:D72)</f>
        <v>3499156</v>
      </c>
      <c r="E73" s="73"/>
    </row>
    <row r="74" spans="1:5" ht="12.75">
      <c r="A74" s="69" t="s">
        <v>77</v>
      </c>
      <c r="B74" s="101"/>
      <c r="C74" s="101"/>
      <c r="D74" s="54">
        <v>1182846</v>
      </c>
      <c r="E74" s="70"/>
    </row>
    <row r="75" spans="1:5" ht="12.75">
      <c r="A75" s="79" t="s">
        <v>78</v>
      </c>
      <c r="B75" s="94" t="s">
        <v>35</v>
      </c>
      <c r="C75" s="94"/>
      <c r="D75" s="64"/>
      <c r="E75" s="58"/>
    </row>
    <row r="76" spans="1:5" ht="12.75">
      <c r="A76" s="65"/>
      <c r="B76" s="103"/>
      <c r="C76" s="103"/>
      <c r="D76" s="43"/>
      <c r="E76" s="58"/>
    </row>
    <row r="77" spans="1:5" ht="13.5" thickBot="1">
      <c r="A77" s="85" t="s">
        <v>79</v>
      </c>
      <c r="B77" s="106"/>
      <c r="C77" s="106"/>
      <c r="D77" s="86">
        <f>SUM(D74:D76)</f>
        <v>1182846</v>
      </c>
      <c r="E77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0">
      <selection activeCell="E53" sqref="E5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7" t="str">
        <f>personal!E6</f>
        <v>24-28 iulie 2023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21">
        <v>1</v>
      </c>
      <c r="B8" s="107" t="s">
        <v>80</v>
      </c>
      <c r="C8" s="108">
        <v>12851</v>
      </c>
      <c r="D8" s="55" t="s">
        <v>81</v>
      </c>
      <c r="E8" s="56" t="s">
        <v>82</v>
      </c>
      <c r="F8" s="122">
        <v>15520.63</v>
      </c>
    </row>
    <row r="9" spans="1:6" ht="12.75">
      <c r="A9" s="123">
        <v>2</v>
      </c>
      <c r="B9" s="107" t="s">
        <v>80</v>
      </c>
      <c r="C9" s="109">
        <v>12854</v>
      </c>
      <c r="D9" s="55" t="s">
        <v>83</v>
      </c>
      <c r="E9" s="56" t="s">
        <v>84</v>
      </c>
      <c r="F9" s="124">
        <v>48263.86</v>
      </c>
    </row>
    <row r="10" spans="1:6" ht="12.75">
      <c r="A10" s="123">
        <v>3</v>
      </c>
      <c r="B10" s="107" t="s">
        <v>80</v>
      </c>
      <c r="C10" s="109">
        <v>12855</v>
      </c>
      <c r="D10" s="55" t="s">
        <v>83</v>
      </c>
      <c r="E10" s="56" t="s">
        <v>85</v>
      </c>
      <c r="F10" s="124">
        <v>8733</v>
      </c>
    </row>
    <row r="11" spans="1:6" ht="12.75">
      <c r="A11" s="123">
        <v>4</v>
      </c>
      <c r="B11" s="107" t="s">
        <v>80</v>
      </c>
      <c r="C11" s="109">
        <v>12856</v>
      </c>
      <c r="D11" s="55" t="s">
        <v>86</v>
      </c>
      <c r="E11" s="56" t="s">
        <v>87</v>
      </c>
      <c r="F11" s="124">
        <v>618.8</v>
      </c>
    </row>
    <row r="12" spans="1:6" ht="12.75">
      <c r="A12" s="123">
        <v>5</v>
      </c>
      <c r="B12" s="107" t="s">
        <v>80</v>
      </c>
      <c r="C12" s="109">
        <v>12885</v>
      </c>
      <c r="D12" s="55" t="s">
        <v>88</v>
      </c>
      <c r="E12" s="56" t="s">
        <v>89</v>
      </c>
      <c r="F12" s="124">
        <v>380</v>
      </c>
    </row>
    <row r="13" spans="1:6" ht="12.75">
      <c r="A13" s="123">
        <v>6</v>
      </c>
      <c r="B13" s="107" t="s">
        <v>80</v>
      </c>
      <c r="C13" s="109">
        <v>12888</v>
      </c>
      <c r="D13" s="55" t="s">
        <v>88</v>
      </c>
      <c r="E13" s="56" t="s">
        <v>89</v>
      </c>
      <c r="F13" s="124">
        <v>336</v>
      </c>
    </row>
    <row r="14" spans="1:6" ht="12.75">
      <c r="A14" s="123">
        <v>7</v>
      </c>
      <c r="B14" s="107" t="s">
        <v>80</v>
      </c>
      <c r="C14" s="109">
        <v>12857</v>
      </c>
      <c r="D14" s="55" t="s">
        <v>90</v>
      </c>
      <c r="E14" s="56" t="s">
        <v>91</v>
      </c>
      <c r="F14" s="124">
        <v>2451.53</v>
      </c>
    </row>
    <row r="15" spans="1:6" ht="12.75">
      <c r="A15" s="123">
        <v>8</v>
      </c>
      <c r="B15" s="107" t="s">
        <v>80</v>
      </c>
      <c r="C15" s="109">
        <v>12863</v>
      </c>
      <c r="D15" s="55" t="s">
        <v>92</v>
      </c>
      <c r="E15" s="56" t="s">
        <v>93</v>
      </c>
      <c r="F15" s="124">
        <v>2762.79</v>
      </c>
    </row>
    <row r="16" spans="1:6" ht="12.75">
      <c r="A16" s="123">
        <v>9</v>
      </c>
      <c r="B16" s="107" t="s">
        <v>80</v>
      </c>
      <c r="C16" s="109">
        <v>12852</v>
      </c>
      <c r="D16" s="55" t="s">
        <v>81</v>
      </c>
      <c r="E16" s="56" t="s">
        <v>94</v>
      </c>
      <c r="F16" s="124">
        <v>350.62</v>
      </c>
    </row>
    <row r="17" spans="1:6" ht="12.75">
      <c r="A17" s="123">
        <v>10</v>
      </c>
      <c r="B17" s="107" t="s">
        <v>80</v>
      </c>
      <c r="C17" s="109">
        <v>12889</v>
      </c>
      <c r="D17" s="55" t="s">
        <v>83</v>
      </c>
      <c r="E17" s="56" t="s">
        <v>95</v>
      </c>
      <c r="F17" s="124">
        <v>3678.99</v>
      </c>
    </row>
    <row r="18" spans="1:6" ht="12.75">
      <c r="A18" s="123">
        <v>11</v>
      </c>
      <c r="B18" s="107" t="s">
        <v>80</v>
      </c>
      <c r="C18" s="109">
        <v>12890</v>
      </c>
      <c r="D18" s="55" t="s">
        <v>83</v>
      </c>
      <c r="E18" s="56" t="s">
        <v>95</v>
      </c>
      <c r="F18" s="124">
        <v>556.19</v>
      </c>
    </row>
    <row r="19" spans="1:6" ht="12.75">
      <c r="A19" s="123">
        <v>12</v>
      </c>
      <c r="B19" s="107" t="s">
        <v>80</v>
      </c>
      <c r="C19" s="109">
        <v>12891</v>
      </c>
      <c r="D19" s="55" t="s">
        <v>83</v>
      </c>
      <c r="E19" s="56" t="s">
        <v>95</v>
      </c>
      <c r="F19" s="124">
        <v>269.72</v>
      </c>
    </row>
    <row r="20" spans="1:6" ht="12.75">
      <c r="A20" s="123">
        <v>13</v>
      </c>
      <c r="B20" s="107" t="s">
        <v>80</v>
      </c>
      <c r="C20" s="109">
        <v>12892</v>
      </c>
      <c r="D20" s="55" t="s">
        <v>83</v>
      </c>
      <c r="E20" s="56" t="s">
        <v>95</v>
      </c>
      <c r="F20" s="124">
        <v>11968.09</v>
      </c>
    </row>
    <row r="21" spans="1:6" ht="12.75">
      <c r="A21" s="123">
        <v>14</v>
      </c>
      <c r="B21" s="107" t="s">
        <v>80</v>
      </c>
      <c r="C21" s="109">
        <v>12864</v>
      </c>
      <c r="D21" s="55" t="s">
        <v>96</v>
      </c>
      <c r="E21" s="56" t="s">
        <v>97</v>
      </c>
      <c r="F21" s="124">
        <v>1928.8</v>
      </c>
    </row>
    <row r="22" spans="1:6" ht="12.75">
      <c r="A22" s="123">
        <v>15</v>
      </c>
      <c r="B22" s="110" t="s">
        <v>98</v>
      </c>
      <c r="C22" s="109">
        <v>12909</v>
      </c>
      <c r="D22" s="55" t="s">
        <v>88</v>
      </c>
      <c r="E22" s="56" t="s">
        <v>99</v>
      </c>
      <c r="F22" s="124">
        <v>218</v>
      </c>
    </row>
    <row r="23" spans="1:6" ht="12.75">
      <c r="A23" s="123">
        <v>16</v>
      </c>
      <c r="B23" s="110" t="s">
        <v>98</v>
      </c>
      <c r="C23" s="109">
        <v>12911</v>
      </c>
      <c r="D23" s="55" t="s">
        <v>88</v>
      </c>
      <c r="E23" s="56" t="s">
        <v>100</v>
      </c>
      <c r="F23" s="124">
        <v>5184.16</v>
      </c>
    </row>
    <row r="24" spans="1:6" ht="12.75">
      <c r="A24" s="123">
        <v>17</v>
      </c>
      <c r="B24" s="110" t="s">
        <v>98</v>
      </c>
      <c r="C24" s="109">
        <v>12910</v>
      </c>
      <c r="D24" s="55" t="s">
        <v>101</v>
      </c>
      <c r="E24" s="56" t="s">
        <v>102</v>
      </c>
      <c r="F24" s="124">
        <v>17289.14</v>
      </c>
    </row>
    <row r="25" spans="1:6" ht="12.75">
      <c r="A25" s="123">
        <f aca="true" t="shared" si="0" ref="A25:A42">A24+1</f>
        <v>18</v>
      </c>
      <c r="B25" s="110" t="s">
        <v>98</v>
      </c>
      <c r="C25" s="109">
        <v>12893</v>
      </c>
      <c r="D25" s="55" t="s">
        <v>83</v>
      </c>
      <c r="E25" s="56" t="s">
        <v>103</v>
      </c>
      <c r="F25" s="124">
        <v>20377.36</v>
      </c>
    </row>
    <row r="26" spans="1:6" ht="12.75">
      <c r="A26" s="123">
        <f t="shared" si="0"/>
        <v>19</v>
      </c>
      <c r="B26" s="110" t="s">
        <v>98</v>
      </c>
      <c r="C26" s="109">
        <v>12894</v>
      </c>
      <c r="D26" s="55" t="s">
        <v>83</v>
      </c>
      <c r="E26" s="56" t="s">
        <v>104</v>
      </c>
      <c r="F26" s="122">
        <v>3687</v>
      </c>
    </row>
    <row r="27" spans="1:6" ht="12.75">
      <c r="A27" s="123">
        <f t="shared" si="0"/>
        <v>20</v>
      </c>
      <c r="B27" s="110" t="s">
        <v>105</v>
      </c>
      <c r="C27" s="109">
        <v>12934</v>
      </c>
      <c r="D27" s="55" t="s">
        <v>106</v>
      </c>
      <c r="E27" s="56" t="s">
        <v>107</v>
      </c>
      <c r="F27" s="122">
        <v>287.39</v>
      </c>
    </row>
    <row r="28" spans="1:6" ht="12.75">
      <c r="A28" s="123">
        <f t="shared" si="0"/>
        <v>21</v>
      </c>
      <c r="B28" s="110" t="s">
        <v>105</v>
      </c>
      <c r="C28" s="109">
        <v>12921</v>
      </c>
      <c r="D28" s="55" t="s">
        <v>108</v>
      </c>
      <c r="E28" s="56" t="s">
        <v>109</v>
      </c>
      <c r="F28" s="122">
        <v>4753.08</v>
      </c>
    </row>
    <row r="29" spans="1:6" ht="12.75">
      <c r="A29" s="123">
        <f t="shared" si="0"/>
        <v>22</v>
      </c>
      <c r="B29" s="110" t="s">
        <v>105</v>
      </c>
      <c r="C29" s="109">
        <v>12933</v>
      </c>
      <c r="D29" s="55" t="s">
        <v>110</v>
      </c>
      <c r="E29" s="56" t="s">
        <v>109</v>
      </c>
      <c r="F29" s="122">
        <v>18321.42</v>
      </c>
    </row>
    <row r="30" spans="1:6" ht="12.75">
      <c r="A30" s="123">
        <f t="shared" si="0"/>
        <v>23</v>
      </c>
      <c r="B30" s="110" t="s">
        <v>105</v>
      </c>
      <c r="C30" s="109">
        <v>12925</v>
      </c>
      <c r="D30" s="55" t="s">
        <v>111</v>
      </c>
      <c r="E30" s="56" t="s">
        <v>109</v>
      </c>
      <c r="F30" s="122">
        <v>5236</v>
      </c>
    </row>
    <row r="31" spans="1:6" ht="12.75">
      <c r="A31" s="123">
        <f t="shared" si="0"/>
        <v>24</v>
      </c>
      <c r="B31" s="110" t="s">
        <v>105</v>
      </c>
      <c r="C31" s="109">
        <v>12926</v>
      </c>
      <c r="D31" s="55" t="s">
        <v>112</v>
      </c>
      <c r="E31" s="56" t="s">
        <v>109</v>
      </c>
      <c r="F31" s="122">
        <v>3117</v>
      </c>
    </row>
    <row r="32" spans="1:6" ht="12.75">
      <c r="A32" s="123">
        <f t="shared" si="0"/>
        <v>25</v>
      </c>
      <c r="B32" s="110" t="s">
        <v>113</v>
      </c>
      <c r="C32" s="109">
        <v>12919</v>
      </c>
      <c r="D32" s="55" t="s">
        <v>114</v>
      </c>
      <c r="E32" s="56" t="s">
        <v>115</v>
      </c>
      <c r="F32" s="122">
        <v>856.8</v>
      </c>
    </row>
    <row r="33" spans="1:6" ht="12.75">
      <c r="A33" s="123">
        <f t="shared" si="0"/>
        <v>26</v>
      </c>
      <c r="B33" s="110" t="s">
        <v>105</v>
      </c>
      <c r="C33" s="109">
        <v>12924</v>
      </c>
      <c r="D33" s="55" t="s">
        <v>111</v>
      </c>
      <c r="E33" s="56" t="s">
        <v>116</v>
      </c>
      <c r="F33" s="122">
        <v>3402.21</v>
      </c>
    </row>
    <row r="34" spans="1:6" ht="12.75">
      <c r="A34" s="123">
        <f t="shared" si="0"/>
        <v>27</v>
      </c>
      <c r="B34" s="110" t="s">
        <v>105</v>
      </c>
      <c r="C34" s="109">
        <v>12928</v>
      </c>
      <c r="D34" s="55" t="s">
        <v>88</v>
      </c>
      <c r="E34" s="56" t="s">
        <v>117</v>
      </c>
      <c r="F34" s="122">
        <v>591.74</v>
      </c>
    </row>
    <row r="35" spans="1:6" ht="12.75">
      <c r="A35" s="123">
        <f t="shared" si="0"/>
        <v>28</v>
      </c>
      <c r="B35" s="110" t="s">
        <v>105</v>
      </c>
      <c r="C35" s="109">
        <v>12923</v>
      </c>
      <c r="D35" s="55" t="s">
        <v>108</v>
      </c>
      <c r="E35" s="56" t="s">
        <v>118</v>
      </c>
      <c r="F35" s="122">
        <v>4760</v>
      </c>
    </row>
    <row r="36" spans="1:6" ht="12.75">
      <c r="A36" s="123">
        <f t="shared" si="0"/>
        <v>29</v>
      </c>
      <c r="B36" s="110" t="s">
        <v>105</v>
      </c>
      <c r="C36" s="109">
        <v>12929</v>
      </c>
      <c r="D36" s="55" t="s">
        <v>88</v>
      </c>
      <c r="E36" s="56" t="s">
        <v>100</v>
      </c>
      <c r="F36" s="122">
        <v>4800</v>
      </c>
    </row>
    <row r="37" spans="1:6" ht="12.75">
      <c r="A37" s="123">
        <f t="shared" si="0"/>
        <v>30</v>
      </c>
      <c r="B37" s="110" t="s">
        <v>105</v>
      </c>
      <c r="C37" s="109">
        <v>12945</v>
      </c>
      <c r="D37" s="55" t="s">
        <v>83</v>
      </c>
      <c r="E37" s="56" t="s">
        <v>95</v>
      </c>
      <c r="F37" s="122">
        <v>12.83</v>
      </c>
    </row>
    <row r="38" spans="1:6" ht="12.75">
      <c r="A38" s="123">
        <f t="shared" si="0"/>
        <v>31</v>
      </c>
      <c r="B38" s="110" t="s">
        <v>105</v>
      </c>
      <c r="C38" s="109">
        <v>12920</v>
      </c>
      <c r="D38" s="55" t="s">
        <v>83</v>
      </c>
      <c r="E38" s="56" t="s">
        <v>109</v>
      </c>
      <c r="F38" s="122">
        <v>416.5</v>
      </c>
    </row>
    <row r="39" spans="1:6" ht="12.75">
      <c r="A39" s="123">
        <f t="shared" si="0"/>
        <v>32</v>
      </c>
      <c r="B39" s="110" t="s">
        <v>105</v>
      </c>
      <c r="C39" s="109">
        <v>12922</v>
      </c>
      <c r="D39" s="55" t="s">
        <v>96</v>
      </c>
      <c r="E39" s="56" t="s">
        <v>109</v>
      </c>
      <c r="F39" s="122">
        <v>3352.23</v>
      </c>
    </row>
    <row r="40" spans="1:6" ht="12.75">
      <c r="A40" s="123">
        <f t="shared" si="0"/>
        <v>33</v>
      </c>
      <c r="B40" s="110" t="s">
        <v>119</v>
      </c>
      <c r="C40" s="109">
        <v>12977</v>
      </c>
      <c r="D40" s="55" t="s">
        <v>120</v>
      </c>
      <c r="E40" s="56" t="s">
        <v>91</v>
      </c>
      <c r="F40" s="122">
        <v>4363</v>
      </c>
    </row>
    <row r="41" spans="1:6" ht="12.75">
      <c r="A41" s="123">
        <f t="shared" si="0"/>
        <v>34</v>
      </c>
      <c r="B41" s="110" t="s">
        <v>119</v>
      </c>
      <c r="C41" s="109">
        <v>12978</v>
      </c>
      <c r="D41" s="55" t="s">
        <v>121</v>
      </c>
      <c r="E41" s="56" t="s">
        <v>109</v>
      </c>
      <c r="F41" s="122">
        <v>300</v>
      </c>
    </row>
    <row r="42" spans="1:6" ht="13.5" thickBot="1">
      <c r="A42" s="125">
        <f t="shared" si="0"/>
        <v>35</v>
      </c>
      <c r="B42" s="111" t="s">
        <v>119</v>
      </c>
      <c r="C42" s="112">
        <v>12976</v>
      </c>
      <c r="D42" s="113" t="s">
        <v>122</v>
      </c>
      <c r="E42" s="114" t="s">
        <v>123</v>
      </c>
      <c r="F42" s="126">
        <v>634.77</v>
      </c>
    </row>
    <row r="43" spans="1:6" ht="27" customHeight="1" thickBot="1">
      <c r="A43" s="115"/>
      <c r="B43" s="116"/>
      <c r="C43" s="117"/>
      <c r="D43" s="118"/>
      <c r="E43" s="119" t="s">
        <v>124</v>
      </c>
      <c r="F43" s="120">
        <f>SUM(F8:F42)</f>
        <v>199779.64999999997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39" t="s">
        <v>16</v>
      </c>
      <c r="B3" s="39"/>
      <c r="C3" s="39"/>
      <c r="D3" s="11"/>
    </row>
    <row r="4" spans="1:10" ht="19.5" customHeight="1">
      <c r="A4" s="40" t="s">
        <v>17</v>
      </c>
      <c r="B4" s="40"/>
      <c r="C4" s="40"/>
      <c r="D4" s="40"/>
      <c r="E4" s="40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24-28 iulie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25.5">
      <c r="A9" s="132" t="s">
        <v>142</v>
      </c>
      <c r="B9" s="127">
        <v>12761</v>
      </c>
      <c r="C9" s="128" t="s">
        <v>143</v>
      </c>
      <c r="D9" s="129" t="s">
        <v>144</v>
      </c>
      <c r="E9" s="133">
        <v>23264.5</v>
      </c>
    </row>
    <row r="10" spans="1:5" s="16" customFormat="1" ht="13.5" thickBot="1">
      <c r="A10" s="28"/>
      <c r="B10" s="29"/>
      <c r="C10" s="30"/>
      <c r="D10" s="30"/>
      <c r="E10" s="31"/>
    </row>
    <row r="11" spans="1:5" ht="24.75" customHeight="1" thickBot="1">
      <c r="A11" s="25" t="s">
        <v>15</v>
      </c>
      <c r="B11" s="130"/>
      <c r="C11" s="130"/>
      <c r="D11" s="130"/>
      <c r="E11" s="131">
        <f>SUM(E9:E10)</f>
        <v>23264.5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9.140625" style="154" customWidth="1"/>
    <col min="2" max="2" width="16.28125" style="154" customWidth="1"/>
    <col min="3" max="3" width="17.421875" style="154" customWidth="1"/>
    <col min="4" max="4" width="23.8515625" style="154" customWidth="1"/>
    <col min="5" max="5" width="35.421875" style="154" customWidth="1"/>
    <col min="6" max="6" width="25.140625" style="155" customWidth="1"/>
    <col min="7" max="8" width="9.140625" style="154" customWidth="1"/>
    <col min="9" max="9" width="9.140625" style="156" customWidth="1"/>
    <col min="10" max="10" width="34.00390625" style="154" customWidth="1"/>
    <col min="11" max="16384" width="9.140625" style="154" customWidth="1"/>
  </cols>
  <sheetData>
    <row r="1" ht="12.75">
      <c r="A1" s="19" t="s">
        <v>29</v>
      </c>
    </row>
    <row r="2" ht="12.75">
      <c r="A2" s="19"/>
    </row>
    <row r="3" ht="12.75">
      <c r="A3" s="19" t="s">
        <v>25</v>
      </c>
    </row>
    <row r="4" spans="1:5" ht="12.75">
      <c r="A4" s="19" t="s">
        <v>19</v>
      </c>
      <c r="D4" s="18" t="s">
        <v>24</v>
      </c>
      <c r="E4" s="37" t="str">
        <f>personal!E6</f>
        <v>24-28 iulie 2023</v>
      </c>
    </row>
    <row r="5" ht="13.5" thickBot="1"/>
    <row r="6" spans="1:9" ht="46.5" customHeight="1" thickBot="1">
      <c r="A6" s="141" t="s">
        <v>7</v>
      </c>
      <c r="B6" s="142" t="s">
        <v>8</v>
      </c>
      <c r="C6" s="142" t="s">
        <v>9</v>
      </c>
      <c r="D6" s="142" t="s">
        <v>20</v>
      </c>
      <c r="E6" s="142" t="s">
        <v>26</v>
      </c>
      <c r="F6" s="143" t="s">
        <v>22</v>
      </c>
      <c r="I6" s="154"/>
    </row>
    <row r="7" spans="1:9" ht="15.75" customHeight="1">
      <c r="A7" s="157">
        <v>1</v>
      </c>
      <c r="B7" s="140" t="s">
        <v>125</v>
      </c>
      <c r="C7" s="140">
        <v>12865</v>
      </c>
      <c r="D7" s="158" t="s">
        <v>126</v>
      </c>
      <c r="E7" s="159" t="s">
        <v>127</v>
      </c>
      <c r="F7" s="160">
        <v>2000</v>
      </c>
      <c r="I7" s="154"/>
    </row>
    <row r="8" spans="1:9" ht="19.5" customHeight="1">
      <c r="A8" s="161">
        <v>2</v>
      </c>
      <c r="B8" s="134" t="s">
        <v>125</v>
      </c>
      <c r="C8" s="134">
        <v>12866</v>
      </c>
      <c r="D8" s="162" t="s">
        <v>126</v>
      </c>
      <c r="E8" s="163" t="s">
        <v>127</v>
      </c>
      <c r="F8" s="164">
        <v>2000</v>
      </c>
      <c r="I8" s="154"/>
    </row>
    <row r="9" spans="1:6" ht="18" customHeight="1">
      <c r="A9" s="161">
        <v>3</v>
      </c>
      <c r="B9" s="134" t="s">
        <v>128</v>
      </c>
      <c r="C9" s="134">
        <v>12898</v>
      </c>
      <c r="D9" s="162" t="s">
        <v>126</v>
      </c>
      <c r="E9" s="163" t="s">
        <v>129</v>
      </c>
      <c r="F9" s="164">
        <v>1200</v>
      </c>
    </row>
    <row r="10" spans="1:6" ht="18" customHeight="1">
      <c r="A10" s="161">
        <v>4</v>
      </c>
      <c r="B10" s="134" t="s">
        <v>128</v>
      </c>
      <c r="C10" s="134">
        <v>12899</v>
      </c>
      <c r="D10" s="162" t="s">
        <v>126</v>
      </c>
      <c r="E10" s="163" t="s">
        <v>130</v>
      </c>
      <c r="F10" s="164">
        <v>3000</v>
      </c>
    </row>
    <row r="11" spans="1:6" ht="18" customHeight="1">
      <c r="A11" s="161">
        <v>5</v>
      </c>
      <c r="B11" s="134" t="s">
        <v>131</v>
      </c>
      <c r="C11" s="134">
        <v>12995</v>
      </c>
      <c r="D11" s="162" t="s">
        <v>126</v>
      </c>
      <c r="E11" s="163" t="s">
        <v>132</v>
      </c>
      <c r="F11" s="164">
        <v>2500</v>
      </c>
    </row>
    <row r="12" spans="1:6" ht="18" customHeight="1">
      <c r="A12" s="161">
        <v>6</v>
      </c>
      <c r="B12" s="134" t="s">
        <v>131</v>
      </c>
      <c r="C12" s="134">
        <v>12996</v>
      </c>
      <c r="D12" s="162" t="s">
        <v>126</v>
      </c>
      <c r="E12" s="163" t="s">
        <v>132</v>
      </c>
      <c r="F12" s="164">
        <v>2100</v>
      </c>
    </row>
    <row r="13" spans="1:6" ht="18" customHeight="1">
      <c r="A13" s="161">
        <v>7</v>
      </c>
      <c r="B13" s="134" t="s">
        <v>131</v>
      </c>
      <c r="C13" s="134">
        <v>12997</v>
      </c>
      <c r="D13" s="162" t="s">
        <v>126</v>
      </c>
      <c r="E13" s="163" t="s">
        <v>133</v>
      </c>
      <c r="F13" s="164">
        <v>800</v>
      </c>
    </row>
    <row r="14" spans="1:6" ht="18" customHeight="1">
      <c r="A14" s="161">
        <v>8</v>
      </c>
      <c r="B14" s="134" t="s">
        <v>131</v>
      </c>
      <c r="C14" s="134">
        <v>12998</v>
      </c>
      <c r="D14" s="162" t="s">
        <v>126</v>
      </c>
      <c r="E14" s="163" t="s">
        <v>134</v>
      </c>
      <c r="F14" s="164">
        <v>2500</v>
      </c>
    </row>
    <row r="15" spans="1:6" ht="25.5">
      <c r="A15" s="161">
        <v>9</v>
      </c>
      <c r="B15" s="135">
        <v>45131</v>
      </c>
      <c r="C15" s="136">
        <v>12858</v>
      </c>
      <c r="D15" s="136" t="s">
        <v>145</v>
      </c>
      <c r="E15" s="137" t="s">
        <v>146</v>
      </c>
      <c r="F15" s="139">
        <v>141826</v>
      </c>
    </row>
    <row r="16" spans="1:6" ht="25.5">
      <c r="A16" s="161">
        <v>10</v>
      </c>
      <c r="B16" s="135">
        <v>45131</v>
      </c>
      <c r="C16" s="136">
        <v>12859</v>
      </c>
      <c r="D16" s="136" t="s">
        <v>145</v>
      </c>
      <c r="E16" s="137" t="s">
        <v>146</v>
      </c>
      <c r="F16" s="139">
        <v>187217</v>
      </c>
    </row>
    <row r="17" spans="1:6" ht="25.5">
      <c r="A17" s="161">
        <v>11</v>
      </c>
      <c r="B17" s="135">
        <v>45131</v>
      </c>
      <c r="C17" s="138">
        <v>12860</v>
      </c>
      <c r="D17" s="136" t="s">
        <v>29</v>
      </c>
      <c r="E17" s="137" t="s">
        <v>147</v>
      </c>
      <c r="F17" s="139">
        <v>1731805.71</v>
      </c>
    </row>
    <row r="18" spans="1:6" ht="18" customHeight="1">
      <c r="A18" s="161">
        <v>12</v>
      </c>
      <c r="B18" s="135">
        <v>45131</v>
      </c>
      <c r="C18" s="138">
        <v>12862</v>
      </c>
      <c r="D18" s="136" t="s">
        <v>136</v>
      </c>
      <c r="E18" s="137" t="s">
        <v>148</v>
      </c>
      <c r="F18" s="139">
        <v>416758.83</v>
      </c>
    </row>
    <row r="19" spans="1:6" ht="18" customHeight="1">
      <c r="A19" s="161">
        <v>13</v>
      </c>
      <c r="B19" s="135">
        <v>45131</v>
      </c>
      <c r="C19" s="136">
        <v>12868</v>
      </c>
      <c r="D19" s="136" t="s">
        <v>138</v>
      </c>
      <c r="E19" s="137" t="s">
        <v>149</v>
      </c>
      <c r="F19" s="139">
        <v>223</v>
      </c>
    </row>
    <row r="20" spans="1:6" ht="18" customHeight="1">
      <c r="A20" s="161">
        <v>14</v>
      </c>
      <c r="B20" s="135">
        <v>45131</v>
      </c>
      <c r="C20" s="136">
        <v>12870</v>
      </c>
      <c r="D20" s="136" t="s">
        <v>138</v>
      </c>
      <c r="E20" s="137" t="s">
        <v>149</v>
      </c>
      <c r="F20" s="139">
        <v>645</v>
      </c>
    </row>
    <row r="21" spans="1:6" ht="18" customHeight="1">
      <c r="A21" s="161">
        <v>15</v>
      </c>
      <c r="B21" s="135">
        <v>45131</v>
      </c>
      <c r="C21" s="136">
        <v>12872</v>
      </c>
      <c r="D21" s="136" t="s">
        <v>136</v>
      </c>
      <c r="E21" s="137" t="s">
        <v>150</v>
      </c>
      <c r="F21" s="139">
        <v>1200</v>
      </c>
    </row>
    <row r="22" spans="1:6" ht="18" customHeight="1">
      <c r="A22" s="161">
        <v>16</v>
      </c>
      <c r="B22" s="135">
        <v>45131</v>
      </c>
      <c r="C22" s="136">
        <v>12874</v>
      </c>
      <c r="D22" s="136" t="s">
        <v>138</v>
      </c>
      <c r="E22" s="137" t="s">
        <v>149</v>
      </c>
      <c r="F22" s="139">
        <v>223</v>
      </c>
    </row>
    <row r="23" spans="1:6" ht="18" customHeight="1">
      <c r="A23" s="161">
        <v>17</v>
      </c>
      <c r="B23" s="135">
        <v>45131</v>
      </c>
      <c r="C23" s="136">
        <v>12876</v>
      </c>
      <c r="D23" s="136" t="s">
        <v>138</v>
      </c>
      <c r="E23" s="137" t="s">
        <v>149</v>
      </c>
      <c r="F23" s="139">
        <v>742</v>
      </c>
    </row>
    <row r="24" spans="1:6" ht="18" customHeight="1">
      <c r="A24" s="161">
        <v>18</v>
      </c>
      <c r="B24" s="135">
        <v>45131</v>
      </c>
      <c r="C24" s="136">
        <v>12883</v>
      </c>
      <c r="D24" s="136" t="s">
        <v>138</v>
      </c>
      <c r="E24" s="137" t="s">
        <v>151</v>
      </c>
      <c r="F24" s="139">
        <v>1581.57</v>
      </c>
    </row>
    <row r="25" spans="1:6" ht="18" customHeight="1">
      <c r="A25" s="161">
        <v>19</v>
      </c>
      <c r="B25" s="135">
        <v>45131</v>
      </c>
      <c r="C25" s="136">
        <v>12882</v>
      </c>
      <c r="D25" s="136" t="s">
        <v>138</v>
      </c>
      <c r="E25" s="137" t="s">
        <v>152</v>
      </c>
      <c r="F25" s="139">
        <v>432.85</v>
      </c>
    </row>
    <row r="26" spans="1:6" ht="18" customHeight="1">
      <c r="A26" s="161">
        <v>20</v>
      </c>
      <c r="B26" s="135">
        <v>45131</v>
      </c>
      <c r="C26" s="136">
        <v>12881</v>
      </c>
      <c r="D26" s="136" t="s">
        <v>138</v>
      </c>
      <c r="E26" s="137" t="s">
        <v>149</v>
      </c>
      <c r="F26" s="139">
        <v>9748.8</v>
      </c>
    </row>
    <row r="27" spans="1:6" ht="18" customHeight="1">
      <c r="A27" s="161">
        <v>21</v>
      </c>
      <c r="B27" s="135">
        <v>45131</v>
      </c>
      <c r="C27" s="136">
        <v>12880</v>
      </c>
      <c r="D27" s="136" t="s">
        <v>138</v>
      </c>
      <c r="E27" s="137" t="s">
        <v>149</v>
      </c>
      <c r="F27" s="139">
        <v>223</v>
      </c>
    </row>
    <row r="28" spans="1:6" ht="18" customHeight="1">
      <c r="A28" s="161">
        <v>22</v>
      </c>
      <c r="B28" s="135">
        <v>45131</v>
      </c>
      <c r="C28" s="136">
        <v>12879</v>
      </c>
      <c r="D28" s="136" t="s">
        <v>136</v>
      </c>
      <c r="E28" s="137" t="s">
        <v>149</v>
      </c>
      <c r="F28" s="139">
        <v>2540</v>
      </c>
    </row>
    <row r="29" spans="1:6" ht="18" customHeight="1">
      <c r="A29" s="161">
        <v>23</v>
      </c>
      <c r="B29" s="135">
        <v>45131</v>
      </c>
      <c r="C29" s="136">
        <v>12878</v>
      </c>
      <c r="D29" s="136" t="s">
        <v>138</v>
      </c>
      <c r="E29" s="137" t="s">
        <v>149</v>
      </c>
      <c r="F29" s="139">
        <v>3875</v>
      </c>
    </row>
    <row r="30" spans="1:6" ht="18" customHeight="1">
      <c r="A30" s="161">
        <v>24</v>
      </c>
      <c r="B30" s="135">
        <v>45131</v>
      </c>
      <c r="C30" s="136">
        <v>12877</v>
      </c>
      <c r="D30" s="136" t="s">
        <v>138</v>
      </c>
      <c r="E30" s="137" t="s">
        <v>149</v>
      </c>
      <c r="F30" s="139">
        <v>113</v>
      </c>
    </row>
    <row r="31" spans="1:6" ht="18" customHeight="1">
      <c r="A31" s="161">
        <v>25</v>
      </c>
      <c r="B31" s="135">
        <v>45131</v>
      </c>
      <c r="C31" s="136">
        <v>12875</v>
      </c>
      <c r="D31" s="136" t="s">
        <v>138</v>
      </c>
      <c r="E31" s="137" t="s">
        <v>149</v>
      </c>
      <c r="F31" s="139">
        <v>223</v>
      </c>
    </row>
    <row r="32" spans="1:6" ht="18" customHeight="1">
      <c r="A32" s="161">
        <v>26</v>
      </c>
      <c r="B32" s="135">
        <v>45131</v>
      </c>
      <c r="C32" s="136">
        <v>12873</v>
      </c>
      <c r="D32" s="136" t="s">
        <v>138</v>
      </c>
      <c r="E32" s="137" t="s">
        <v>149</v>
      </c>
      <c r="F32" s="139">
        <v>223</v>
      </c>
    </row>
    <row r="33" spans="1:6" ht="18" customHeight="1">
      <c r="A33" s="161">
        <v>27</v>
      </c>
      <c r="B33" s="135">
        <v>45131</v>
      </c>
      <c r="C33" s="136">
        <v>12871</v>
      </c>
      <c r="D33" s="136" t="s">
        <v>136</v>
      </c>
      <c r="E33" s="137" t="s">
        <v>153</v>
      </c>
      <c r="F33" s="139">
        <v>99.96</v>
      </c>
    </row>
    <row r="34" spans="1:6" ht="18" customHeight="1">
      <c r="A34" s="161">
        <v>28</v>
      </c>
      <c r="B34" s="135">
        <v>45131</v>
      </c>
      <c r="C34" s="136">
        <v>12869</v>
      </c>
      <c r="D34" s="136" t="s">
        <v>136</v>
      </c>
      <c r="E34" s="137" t="s">
        <v>149</v>
      </c>
      <c r="F34" s="139">
        <v>4543.85</v>
      </c>
    </row>
    <row r="35" spans="1:6" ht="18" customHeight="1">
      <c r="A35" s="161">
        <v>29</v>
      </c>
      <c r="B35" s="135">
        <v>45131</v>
      </c>
      <c r="C35" s="136">
        <v>12867</v>
      </c>
      <c r="D35" s="136" t="s">
        <v>145</v>
      </c>
      <c r="E35" s="137" t="s">
        <v>154</v>
      </c>
      <c r="F35" s="139">
        <v>400</v>
      </c>
    </row>
    <row r="36" spans="1:6" ht="18" customHeight="1">
      <c r="A36" s="161">
        <v>30</v>
      </c>
      <c r="B36" s="135">
        <v>45131</v>
      </c>
      <c r="C36" s="136">
        <v>12861</v>
      </c>
      <c r="D36" s="136" t="s">
        <v>136</v>
      </c>
      <c r="E36" s="137" t="s">
        <v>148</v>
      </c>
      <c r="F36" s="139">
        <v>121885.31</v>
      </c>
    </row>
    <row r="37" spans="1:6" ht="18" customHeight="1">
      <c r="A37" s="161">
        <v>31</v>
      </c>
      <c r="B37" s="135">
        <v>45132</v>
      </c>
      <c r="C37" s="136">
        <v>12900</v>
      </c>
      <c r="D37" s="136" t="s">
        <v>145</v>
      </c>
      <c r="E37" s="137" t="s">
        <v>154</v>
      </c>
      <c r="F37" s="139">
        <v>200</v>
      </c>
    </row>
    <row r="38" spans="1:6" ht="18" customHeight="1">
      <c r="A38" s="161">
        <v>32</v>
      </c>
      <c r="B38" s="135">
        <v>45132</v>
      </c>
      <c r="C38" s="136">
        <v>12901</v>
      </c>
      <c r="D38" s="136" t="s">
        <v>145</v>
      </c>
      <c r="E38" s="137" t="s">
        <v>154</v>
      </c>
      <c r="F38" s="139">
        <v>175</v>
      </c>
    </row>
    <row r="39" spans="1:6" ht="18" customHeight="1">
      <c r="A39" s="161">
        <v>33</v>
      </c>
      <c r="B39" s="135">
        <v>45132</v>
      </c>
      <c r="C39" s="136">
        <v>12903</v>
      </c>
      <c r="D39" s="136" t="s">
        <v>138</v>
      </c>
      <c r="E39" s="137" t="s">
        <v>149</v>
      </c>
      <c r="F39" s="139">
        <v>223</v>
      </c>
    </row>
    <row r="40" spans="1:6" ht="18" customHeight="1">
      <c r="A40" s="161">
        <v>34</v>
      </c>
      <c r="B40" s="135">
        <v>45132</v>
      </c>
      <c r="C40" s="136">
        <v>12905</v>
      </c>
      <c r="D40" s="136" t="s">
        <v>136</v>
      </c>
      <c r="E40" s="137" t="s">
        <v>150</v>
      </c>
      <c r="F40" s="139">
        <v>1500</v>
      </c>
    </row>
    <row r="41" spans="1:6" ht="18" customHeight="1">
      <c r="A41" s="161">
        <v>35</v>
      </c>
      <c r="B41" s="135">
        <v>45132</v>
      </c>
      <c r="C41" s="136">
        <v>12907</v>
      </c>
      <c r="D41" s="136" t="s">
        <v>138</v>
      </c>
      <c r="E41" s="137" t="s">
        <v>149</v>
      </c>
      <c r="F41" s="139">
        <v>10026.19</v>
      </c>
    </row>
    <row r="42" spans="1:6" ht="18" customHeight="1">
      <c r="A42" s="161">
        <v>36</v>
      </c>
      <c r="B42" s="135">
        <v>45132</v>
      </c>
      <c r="C42" s="136">
        <v>12915</v>
      </c>
      <c r="D42" s="136" t="s">
        <v>145</v>
      </c>
      <c r="E42" s="137" t="s">
        <v>146</v>
      </c>
      <c r="F42" s="139">
        <v>547</v>
      </c>
    </row>
    <row r="43" spans="1:6" ht="18" customHeight="1">
      <c r="A43" s="161">
        <v>37</v>
      </c>
      <c r="B43" s="135">
        <v>45132</v>
      </c>
      <c r="C43" s="136">
        <v>12908</v>
      </c>
      <c r="D43" s="136" t="s">
        <v>136</v>
      </c>
      <c r="E43" s="137" t="s">
        <v>149</v>
      </c>
      <c r="F43" s="139">
        <v>20880</v>
      </c>
    </row>
    <row r="44" spans="1:6" ht="18" customHeight="1">
      <c r="A44" s="161">
        <v>38</v>
      </c>
      <c r="B44" s="135">
        <v>45132</v>
      </c>
      <c r="C44" s="136">
        <v>12906</v>
      </c>
      <c r="D44" s="136" t="s">
        <v>138</v>
      </c>
      <c r="E44" s="137" t="s">
        <v>149</v>
      </c>
      <c r="F44" s="139">
        <v>1000</v>
      </c>
    </row>
    <row r="45" spans="1:6" ht="18" customHeight="1">
      <c r="A45" s="161">
        <v>39</v>
      </c>
      <c r="B45" s="135">
        <v>45132</v>
      </c>
      <c r="C45" s="136">
        <v>12904</v>
      </c>
      <c r="D45" s="136" t="s">
        <v>138</v>
      </c>
      <c r="E45" s="137" t="s">
        <v>149</v>
      </c>
      <c r="F45" s="139">
        <v>216.36</v>
      </c>
    </row>
    <row r="46" spans="1:6" ht="18" customHeight="1">
      <c r="A46" s="161">
        <v>40</v>
      </c>
      <c r="B46" s="135">
        <v>45132</v>
      </c>
      <c r="C46" s="136">
        <v>12902</v>
      </c>
      <c r="D46" s="136" t="s">
        <v>138</v>
      </c>
      <c r="E46" s="137" t="s">
        <v>149</v>
      </c>
      <c r="F46" s="139">
        <v>223</v>
      </c>
    </row>
    <row r="47" spans="1:6" ht="18" customHeight="1">
      <c r="A47" s="161">
        <v>41</v>
      </c>
      <c r="B47" s="135">
        <v>45133</v>
      </c>
      <c r="C47" s="136">
        <v>12936</v>
      </c>
      <c r="D47" s="136" t="s">
        <v>145</v>
      </c>
      <c r="E47" s="137" t="s">
        <v>154</v>
      </c>
      <c r="F47" s="139">
        <v>10</v>
      </c>
    </row>
    <row r="48" spans="1:6" ht="18" customHeight="1">
      <c r="A48" s="161">
        <v>42</v>
      </c>
      <c r="B48" s="135">
        <v>45133</v>
      </c>
      <c r="C48" s="136">
        <v>12937</v>
      </c>
      <c r="D48" s="136" t="s">
        <v>145</v>
      </c>
      <c r="E48" s="137" t="s">
        <v>154</v>
      </c>
      <c r="F48" s="139">
        <v>300</v>
      </c>
    </row>
    <row r="49" spans="1:6" ht="18" customHeight="1">
      <c r="A49" s="161">
        <v>43</v>
      </c>
      <c r="B49" s="135">
        <v>45133</v>
      </c>
      <c r="C49" s="136">
        <v>12939</v>
      </c>
      <c r="D49" s="136" t="s">
        <v>138</v>
      </c>
      <c r="E49" s="137" t="s">
        <v>149</v>
      </c>
      <c r="F49" s="139">
        <v>50</v>
      </c>
    </row>
    <row r="50" spans="1:6" ht="18" customHeight="1">
      <c r="A50" s="161">
        <v>44</v>
      </c>
      <c r="B50" s="135">
        <v>45133</v>
      </c>
      <c r="C50" s="136">
        <v>12941</v>
      </c>
      <c r="D50" s="136" t="s">
        <v>138</v>
      </c>
      <c r="E50" s="137" t="s">
        <v>149</v>
      </c>
      <c r="F50" s="139">
        <v>666.67</v>
      </c>
    </row>
    <row r="51" spans="1:6" ht="18" customHeight="1">
      <c r="A51" s="161">
        <v>45</v>
      </c>
      <c r="B51" s="135">
        <v>45133</v>
      </c>
      <c r="C51" s="136">
        <v>12943</v>
      </c>
      <c r="D51" s="136" t="s">
        <v>138</v>
      </c>
      <c r="E51" s="137" t="s">
        <v>149</v>
      </c>
      <c r="F51" s="139">
        <v>223</v>
      </c>
    </row>
    <row r="52" spans="1:6" ht="18" customHeight="1">
      <c r="A52" s="161">
        <v>46</v>
      </c>
      <c r="B52" s="135">
        <v>45133</v>
      </c>
      <c r="C52" s="136">
        <v>12946</v>
      </c>
      <c r="D52" s="136" t="s">
        <v>136</v>
      </c>
      <c r="E52" s="137" t="s">
        <v>149</v>
      </c>
      <c r="F52" s="139">
        <v>12955</v>
      </c>
    </row>
    <row r="53" spans="1:6" ht="18" customHeight="1">
      <c r="A53" s="161">
        <v>47</v>
      </c>
      <c r="B53" s="135">
        <v>45133</v>
      </c>
      <c r="C53" s="136">
        <v>12948</v>
      </c>
      <c r="D53" s="136" t="s">
        <v>136</v>
      </c>
      <c r="E53" s="137" t="s">
        <v>149</v>
      </c>
      <c r="F53" s="139">
        <v>250</v>
      </c>
    </row>
    <row r="54" spans="1:6" ht="18" customHeight="1">
      <c r="A54" s="161">
        <v>48</v>
      </c>
      <c r="B54" s="135">
        <v>45133</v>
      </c>
      <c r="C54" s="136">
        <v>12950</v>
      </c>
      <c r="D54" s="136" t="s">
        <v>138</v>
      </c>
      <c r="E54" s="137" t="s">
        <v>149</v>
      </c>
      <c r="F54" s="139">
        <v>14920.13</v>
      </c>
    </row>
    <row r="55" spans="1:6" ht="18" customHeight="1">
      <c r="A55" s="161">
        <v>49</v>
      </c>
      <c r="B55" s="135">
        <v>45133</v>
      </c>
      <c r="C55" s="136">
        <v>12955</v>
      </c>
      <c r="D55" s="136" t="s">
        <v>136</v>
      </c>
      <c r="E55" s="137" t="s">
        <v>149</v>
      </c>
      <c r="F55" s="139">
        <v>8261.96</v>
      </c>
    </row>
    <row r="56" spans="1:6" ht="18" customHeight="1">
      <c r="A56" s="161">
        <v>50</v>
      </c>
      <c r="B56" s="135">
        <v>45133</v>
      </c>
      <c r="C56" s="136">
        <v>12954</v>
      </c>
      <c r="D56" s="136" t="s">
        <v>138</v>
      </c>
      <c r="E56" s="137" t="s">
        <v>149</v>
      </c>
      <c r="F56" s="139">
        <v>223</v>
      </c>
    </row>
    <row r="57" spans="1:6" ht="18" customHeight="1">
      <c r="A57" s="161">
        <v>51</v>
      </c>
      <c r="B57" s="135">
        <v>45133</v>
      </c>
      <c r="C57" s="136">
        <v>12953</v>
      </c>
      <c r="D57" s="136" t="s">
        <v>138</v>
      </c>
      <c r="E57" s="137" t="s">
        <v>149</v>
      </c>
      <c r="F57" s="139">
        <v>1017</v>
      </c>
    </row>
    <row r="58" spans="1:6" ht="18" customHeight="1">
      <c r="A58" s="161">
        <v>52</v>
      </c>
      <c r="B58" s="135">
        <v>45133</v>
      </c>
      <c r="C58" s="136">
        <v>12952</v>
      </c>
      <c r="D58" s="136" t="s">
        <v>138</v>
      </c>
      <c r="E58" s="137" t="s">
        <v>149</v>
      </c>
      <c r="F58" s="139">
        <v>8050</v>
      </c>
    </row>
    <row r="59" spans="1:6" ht="18" customHeight="1">
      <c r="A59" s="161">
        <v>53</v>
      </c>
      <c r="B59" s="135">
        <v>45133</v>
      </c>
      <c r="C59" s="136">
        <v>12951</v>
      </c>
      <c r="D59" s="136" t="s">
        <v>138</v>
      </c>
      <c r="E59" s="137" t="s">
        <v>149</v>
      </c>
      <c r="F59" s="139">
        <v>100</v>
      </c>
    </row>
    <row r="60" spans="1:6" ht="18" customHeight="1">
      <c r="A60" s="161">
        <v>54</v>
      </c>
      <c r="B60" s="135">
        <v>45133</v>
      </c>
      <c r="C60" s="136">
        <v>12949</v>
      </c>
      <c r="D60" s="136" t="s">
        <v>138</v>
      </c>
      <c r="E60" s="137" t="s">
        <v>149</v>
      </c>
      <c r="F60" s="139">
        <v>1190</v>
      </c>
    </row>
    <row r="61" spans="1:6" ht="18" customHeight="1">
      <c r="A61" s="161">
        <v>55</v>
      </c>
      <c r="B61" s="135">
        <v>45133</v>
      </c>
      <c r="C61" s="136">
        <v>12947</v>
      </c>
      <c r="D61" s="136" t="s">
        <v>136</v>
      </c>
      <c r="E61" s="137" t="s">
        <v>153</v>
      </c>
      <c r="F61" s="139">
        <v>426.02</v>
      </c>
    </row>
    <row r="62" spans="1:6" ht="18" customHeight="1">
      <c r="A62" s="161">
        <v>56</v>
      </c>
      <c r="B62" s="135">
        <v>45133</v>
      </c>
      <c r="C62" s="136">
        <v>12944</v>
      </c>
      <c r="D62" s="136" t="s">
        <v>136</v>
      </c>
      <c r="E62" s="137" t="s">
        <v>149</v>
      </c>
      <c r="F62" s="139">
        <v>550</v>
      </c>
    </row>
    <row r="63" spans="1:6" ht="18" customHeight="1">
      <c r="A63" s="161">
        <v>57</v>
      </c>
      <c r="B63" s="135">
        <v>45133</v>
      </c>
      <c r="C63" s="136">
        <v>12942</v>
      </c>
      <c r="D63" s="136" t="s">
        <v>138</v>
      </c>
      <c r="E63" s="137" t="s">
        <v>149</v>
      </c>
      <c r="F63" s="139">
        <v>1641.16</v>
      </c>
    </row>
    <row r="64" spans="1:6" ht="18" customHeight="1">
      <c r="A64" s="161">
        <v>58</v>
      </c>
      <c r="B64" s="135">
        <v>45133</v>
      </c>
      <c r="C64" s="136">
        <v>12940</v>
      </c>
      <c r="D64" s="136" t="s">
        <v>138</v>
      </c>
      <c r="E64" s="137" t="s">
        <v>149</v>
      </c>
      <c r="F64" s="139">
        <v>450</v>
      </c>
    </row>
    <row r="65" spans="1:6" ht="18" customHeight="1">
      <c r="A65" s="161">
        <v>59</v>
      </c>
      <c r="B65" s="135">
        <v>45133</v>
      </c>
      <c r="C65" s="136">
        <v>12938</v>
      </c>
      <c r="D65" s="136" t="s">
        <v>145</v>
      </c>
      <c r="E65" s="137" t="s">
        <v>154</v>
      </c>
      <c r="F65" s="139">
        <v>250</v>
      </c>
    </row>
    <row r="66" spans="1:6" ht="18" customHeight="1">
      <c r="A66" s="161">
        <v>60</v>
      </c>
      <c r="B66" s="135">
        <v>45134</v>
      </c>
      <c r="C66" s="136">
        <v>12979</v>
      </c>
      <c r="D66" s="136" t="s">
        <v>29</v>
      </c>
      <c r="E66" s="137" t="s">
        <v>155</v>
      </c>
      <c r="F66" s="139">
        <v>439610</v>
      </c>
    </row>
    <row r="67" spans="1:6" ht="18" customHeight="1">
      <c r="A67" s="161">
        <v>61</v>
      </c>
      <c r="B67" s="135">
        <v>45134</v>
      </c>
      <c r="C67" s="136">
        <v>12980</v>
      </c>
      <c r="D67" s="136" t="s">
        <v>138</v>
      </c>
      <c r="E67" s="137" t="s">
        <v>149</v>
      </c>
      <c r="F67" s="139">
        <v>1727.88</v>
      </c>
    </row>
    <row r="68" spans="1:6" ht="18" customHeight="1">
      <c r="A68" s="161">
        <v>62</v>
      </c>
      <c r="B68" s="135">
        <v>45134</v>
      </c>
      <c r="C68" s="136">
        <v>12981</v>
      </c>
      <c r="D68" s="136" t="s">
        <v>138</v>
      </c>
      <c r="E68" s="137" t="s">
        <v>149</v>
      </c>
      <c r="F68" s="139">
        <v>1477.88</v>
      </c>
    </row>
    <row r="69" spans="1:6" ht="18" customHeight="1">
      <c r="A69" s="161">
        <v>63</v>
      </c>
      <c r="B69" s="135">
        <v>45134</v>
      </c>
      <c r="C69" s="136">
        <v>12982</v>
      </c>
      <c r="D69" s="136" t="s">
        <v>138</v>
      </c>
      <c r="E69" s="137" t="s">
        <v>149</v>
      </c>
      <c r="F69" s="139">
        <v>1727.88</v>
      </c>
    </row>
    <row r="70" spans="1:6" ht="18" customHeight="1">
      <c r="A70" s="161">
        <v>64</v>
      </c>
      <c r="B70" s="135">
        <v>45134</v>
      </c>
      <c r="C70" s="136">
        <v>12985</v>
      </c>
      <c r="D70" s="136" t="s">
        <v>138</v>
      </c>
      <c r="E70" s="137" t="s">
        <v>149</v>
      </c>
      <c r="F70" s="139">
        <v>1000</v>
      </c>
    </row>
    <row r="71" spans="1:6" ht="18" customHeight="1">
      <c r="A71" s="161">
        <v>65</v>
      </c>
      <c r="B71" s="135">
        <v>45134</v>
      </c>
      <c r="C71" s="136">
        <v>12987</v>
      </c>
      <c r="D71" s="136" t="s">
        <v>138</v>
      </c>
      <c r="E71" s="137" t="s">
        <v>149</v>
      </c>
      <c r="F71" s="139">
        <v>3200</v>
      </c>
    </row>
    <row r="72" spans="1:6" ht="18" customHeight="1">
      <c r="A72" s="161">
        <v>66</v>
      </c>
      <c r="B72" s="135">
        <v>45134</v>
      </c>
      <c r="C72" s="136">
        <v>12989</v>
      </c>
      <c r="D72" s="136" t="s">
        <v>138</v>
      </c>
      <c r="E72" s="137" t="s">
        <v>149</v>
      </c>
      <c r="F72" s="139">
        <v>595</v>
      </c>
    </row>
    <row r="73" spans="1:6" ht="18" customHeight="1">
      <c r="A73" s="161">
        <v>67</v>
      </c>
      <c r="B73" s="135">
        <v>45134</v>
      </c>
      <c r="C73" s="136">
        <v>12991</v>
      </c>
      <c r="D73" s="136" t="s">
        <v>138</v>
      </c>
      <c r="E73" s="137" t="s">
        <v>149</v>
      </c>
      <c r="F73" s="139">
        <v>800</v>
      </c>
    </row>
    <row r="74" spans="1:6" ht="18" customHeight="1">
      <c r="A74" s="161">
        <v>68</v>
      </c>
      <c r="B74" s="135">
        <v>45134</v>
      </c>
      <c r="C74" s="136">
        <v>12993</v>
      </c>
      <c r="D74" s="136" t="s">
        <v>136</v>
      </c>
      <c r="E74" s="137" t="s">
        <v>149</v>
      </c>
      <c r="F74" s="139">
        <v>5888</v>
      </c>
    </row>
    <row r="75" spans="1:6" ht="18" customHeight="1">
      <c r="A75" s="161">
        <v>69</v>
      </c>
      <c r="B75" s="135">
        <v>45134</v>
      </c>
      <c r="C75" s="136">
        <v>13007</v>
      </c>
      <c r="D75" s="136" t="s">
        <v>138</v>
      </c>
      <c r="E75" s="137" t="s">
        <v>156</v>
      </c>
      <c r="F75" s="139">
        <v>13890.65</v>
      </c>
    </row>
    <row r="76" spans="1:6" ht="18" customHeight="1">
      <c r="A76" s="161">
        <v>70</v>
      </c>
      <c r="B76" s="135">
        <v>45134</v>
      </c>
      <c r="C76" s="136">
        <v>13006</v>
      </c>
      <c r="D76" s="136" t="s">
        <v>136</v>
      </c>
      <c r="E76" s="137" t="s">
        <v>149</v>
      </c>
      <c r="F76" s="139">
        <v>5948.68</v>
      </c>
    </row>
    <row r="77" spans="1:6" ht="18" customHeight="1">
      <c r="A77" s="161">
        <v>71</v>
      </c>
      <c r="B77" s="135">
        <v>45134</v>
      </c>
      <c r="C77" s="136">
        <v>13005</v>
      </c>
      <c r="D77" s="136" t="s">
        <v>138</v>
      </c>
      <c r="E77" s="137" t="s">
        <v>149</v>
      </c>
      <c r="F77" s="139">
        <v>700</v>
      </c>
    </row>
    <row r="78" spans="1:6" ht="18" customHeight="1">
      <c r="A78" s="161">
        <v>72</v>
      </c>
      <c r="B78" s="135">
        <v>45134</v>
      </c>
      <c r="C78" s="136">
        <v>13004</v>
      </c>
      <c r="D78" s="136" t="s">
        <v>138</v>
      </c>
      <c r="E78" s="137" t="s">
        <v>149</v>
      </c>
      <c r="F78" s="139">
        <v>200</v>
      </c>
    </row>
    <row r="79" spans="1:6" ht="18" customHeight="1">
      <c r="A79" s="161">
        <v>73</v>
      </c>
      <c r="B79" s="135">
        <v>45134</v>
      </c>
      <c r="C79" s="136">
        <v>13003</v>
      </c>
      <c r="D79" s="136" t="s">
        <v>138</v>
      </c>
      <c r="E79" s="137" t="s">
        <v>151</v>
      </c>
      <c r="F79" s="139">
        <v>1580</v>
      </c>
    </row>
    <row r="80" spans="1:6" ht="18" customHeight="1">
      <c r="A80" s="161">
        <v>74</v>
      </c>
      <c r="B80" s="135">
        <v>45134</v>
      </c>
      <c r="C80" s="136">
        <v>13002</v>
      </c>
      <c r="D80" s="136" t="s">
        <v>136</v>
      </c>
      <c r="E80" s="137" t="s">
        <v>153</v>
      </c>
      <c r="F80" s="139">
        <v>47</v>
      </c>
    </row>
    <row r="81" spans="1:6" ht="18" customHeight="1">
      <c r="A81" s="161">
        <v>75</v>
      </c>
      <c r="B81" s="135">
        <v>45134</v>
      </c>
      <c r="C81" s="136">
        <v>13001</v>
      </c>
      <c r="D81" s="136" t="s">
        <v>138</v>
      </c>
      <c r="E81" s="137" t="s">
        <v>150</v>
      </c>
      <c r="F81" s="139">
        <v>500</v>
      </c>
    </row>
    <row r="82" spans="1:6" ht="18" customHeight="1">
      <c r="A82" s="161">
        <v>76</v>
      </c>
      <c r="B82" s="135">
        <v>45134</v>
      </c>
      <c r="C82" s="136">
        <v>13000</v>
      </c>
      <c r="D82" s="136" t="s">
        <v>136</v>
      </c>
      <c r="E82" s="137" t="s">
        <v>149</v>
      </c>
      <c r="F82" s="139">
        <v>3904</v>
      </c>
    </row>
    <row r="83" spans="1:6" ht="18" customHeight="1">
      <c r="A83" s="161">
        <v>77</v>
      </c>
      <c r="B83" s="135">
        <v>45134</v>
      </c>
      <c r="C83" s="136">
        <v>12994</v>
      </c>
      <c r="D83" s="136" t="s">
        <v>136</v>
      </c>
      <c r="E83" s="137" t="s">
        <v>149</v>
      </c>
      <c r="F83" s="139">
        <v>2200</v>
      </c>
    </row>
    <row r="84" spans="1:6" ht="18" customHeight="1">
      <c r="A84" s="161">
        <v>78</v>
      </c>
      <c r="B84" s="135">
        <v>45134</v>
      </c>
      <c r="C84" s="136">
        <v>13009</v>
      </c>
      <c r="D84" s="136" t="s">
        <v>138</v>
      </c>
      <c r="E84" s="137" t="s">
        <v>151</v>
      </c>
      <c r="F84" s="139">
        <v>779</v>
      </c>
    </row>
    <row r="85" spans="1:6" ht="18" customHeight="1">
      <c r="A85" s="161">
        <v>79</v>
      </c>
      <c r="B85" s="135">
        <v>45134</v>
      </c>
      <c r="C85" s="136">
        <v>13008</v>
      </c>
      <c r="D85" s="136" t="s">
        <v>138</v>
      </c>
      <c r="E85" s="137" t="s">
        <v>149</v>
      </c>
      <c r="F85" s="139">
        <v>1493</v>
      </c>
    </row>
    <row r="86" spans="1:6" ht="18" customHeight="1">
      <c r="A86" s="161">
        <v>80</v>
      </c>
      <c r="B86" s="135">
        <v>45134</v>
      </c>
      <c r="C86" s="136">
        <v>12992</v>
      </c>
      <c r="D86" s="136" t="s">
        <v>136</v>
      </c>
      <c r="E86" s="137" t="s">
        <v>149</v>
      </c>
      <c r="F86" s="139">
        <v>250</v>
      </c>
    </row>
    <row r="87" spans="1:6" ht="18" customHeight="1">
      <c r="A87" s="161">
        <v>81</v>
      </c>
      <c r="B87" s="135">
        <v>45134</v>
      </c>
      <c r="C87" s="136">
        <v>12990</v>
      </c>
      <c r="D87" s="136" t="s">
        <v>138</v>
      </c>
      <c r="E87" s="137" t="s">
        <v>149</v>
      </c>
      <c r="F87" s="139">
        <v>119</v>
      </c>
    </row>
    <row r="88" spans="1:6" ht="18" customHeight="1">
      <c r="A88" s="161">
        <v>82</v>
      </c>
      <c r="B88" s="135">
        <v>45134</v>
      </c>
      <c r="C88" s="136">
        <v>12988</v>
      </c>
      <c r="D88" s="136" t="s">
        <v>136</v>
      </c>
      <c r="E88" s="137" t="s">
        <v>149</v>
      </c>
      <c r="F88" s="139">
        <v>5987</v>
      </c>
    </row>
    <row r="89" spans="1:6" ht="18" customHeight="1">
      <c r="A89" s="161">
        <v>83</v>
      </c>
      <c r="B89" s="135">
        <v>45134</v>
      </c>
      <c r="C89" s="136">
        <v>12986</v>
      </c>
      <c r="D89" s="136" t="s">
        <v>138</v>
      </c>
      <c r="E89" s="137" t="s">
        <v>149</v>
      </c>
      <c r="F89" s="139">
        <v>1850</v>
      </c>
    </row>
    <row r="90" spans="1:6" ht="18" customHeight="1" thickBot="1">
      <c r="A90" s="165">
        <v>84</v>
      </c>
      <c r="B90" s="144">
        <v>45134</v>
      </c>
      <c r="C90" s="145">
        <v>12983</v>
      </c>
      <c r="D90" s="145" t="s">
        <v>138</v>
      </c>
      <c r="E90" s="146" t="s">
        <v>149</v>
      </c>
      <c r="F90" s="147">
        <v>1477.88</v>
      </c>
    </row>
    <row r="91" spans="1:9" s="1" customFormat="1" ht="18" customHeight="1" thickBot="1">
      <c r="A91" s="148"/>
      <c r="B91" s="149"/>
      <c r="C91" s="150"/>
      <c r="D91" s="151"/>
      <c r="E91" s="151" t="s">
        <v>5</v>
      </c>
      <c r="F91" s="152">
        <f>SUM(F7:F90)</f>
        <v>3226107.2199999993</v>
      </c>
      <c r="I91" s="153"/>
    </row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5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54"/>
    </row>
    <row r="253" ht="18" customHeight="1">
      <c r="I253" s="154"/>
    </row>
    <row r="254" ht="18" customHeight="1">
      <c r="I254" s="154"/>
    </row>
    <row r="255" ht="18" customHeight="1">
      <c r="I255" s="154"/>
    </row>
    <row r="256" ht="18" customHeight="1">
      <c r="I256" s="154"/>
    </row>
    <row r="257" ht="18" customHeight="1">
      <c r="I257" s="154"/>
    </row>
    <row r="258" ht="18" customHeight="1">
      <c r="I258" s="154"/>
    </row>
    <row r="259" ht="18" customHeight="1">
      <c r="I259" s="154"/>
    </row>
    <row r="260" ht="18" customHeight="1">
      <c r="I260" s="154"/>
    </row>
    <row r="261" ht="18" customHeight="1">
      <c r="I261" s="154"/>
    </row>
    <row r="262" ht="18" customHeight="1">
      <c r="I262" s="154"/>
    </row>
    <row r="263" ht="18" customHeight="1">
      <c r="I263" s="154"/>
    </row>
    <row r="264" ht="18" customHeight="1">
      <c r="I264" s="154"/>
    </row>
    <row r="265" ht="18" customHeight="1">
      <c r="I265" s="154"/>
    </row>
    <row r="266" ht="18" customHeight="1">
      <c r="I266" s="154"/>
    </row>
    <row r="267" ht="18" customHeight="1">
      <c r="I267" s="154"/>
    </row>
    <row r="268" ht="18" customHeight="1">
      <c r="I268" s="154"/>
    </row>
    <row r="269" ht="18" customHeight="1">
      <c r="I269" s="154"/>
    </row>
    <row r="270" ht="18" customHeight="1">
      <c r="I270" s="154"/>
    </row>
    <row r="271" ht="18" customHeight="1">
      <c r="I271" s="154"/>
    </row>
    <row r="272" ht="18" customHeight="1">
      <c r="I272" s="154"/>
    </row>
    <row r="273" ht="18" customHeight="1">
      <c r="I273" s="154"/>
    </row>
    <row r="274" ht="18" customHeight="1">
      <c r="I274" s="154"/>
    </row>
    <row r="275" ht="18" customHeight="1">
      <c r="I275" s="154"/>
    </row>
    <row r="276" ht="18" customHeight="1">
      <c r="I276" s="154"/>
    </row>
    <row r="277" ht="18" customHeight="1">
      <c r="I277" s="154"/>
    </row>
    <row r="278" ht="18" customHeight="1">
      <c r="I278" s="154"/>
    </row>
    <row r="279" ht="18" customHeight="1">
      <c r="I279" s="154"/>
    </row>
    <row r="280" ht="18" customHeight="1">
      <c r="I280" s="154"/>
    </row>
    <row r="281" ht="18" customHeight="1">
      <c r="I281" s="154"/>
    </row>
    <row r="282" ht="18" customHeight="1">
      <c r="I282" s="154"/>
    </row>
    <row r="283" ht="18" customHeight="1">
      <c r="I283" s="154"/>
    </row>
    <row r="284" ht="18" customHeight="1">
      <c r="I284" s="154"/>
    </row>
    <row r="285" ht="18" customHeight="1">
      <c r="I285" s="154"/>
    </row>
    <row r="286" ht="18" customHeight="1">
      <c r="I286" s="154"/>
    </row>
    <row r="287" ht="18" customHeight="1">
      <c r="I287" s="154"/>
    </row>
    <row r="288" ht="18" customHeight="1">
      <c r="I288" s="154"/>
    </row>
    <row r="289" ht="18" customHeight="1">
      <c r="I289" s="154"/>
    </row>
    <row r="290" ht="18" customHeight="1">
      <c r="I290" s="154"/>
    </row>
    <row r="291" ht="18" customHeight="1">
      <c r="I291" s="154"/>
    </row>
    <row r="292" ht="18" customHeight="1">
      <c r="I292" s="154"/>
    </row>
    <row r="293" ht="18" customHeight="1">
      <c r="I293" s="154"/>
    </row>
    <row r="294" ht="18" customHeight="1">
      <c r="I294" s="154"/>
    </row>
    <row r="295" ht="18" customHeight="1">
      <c r="I295" s="154"/>
    </row>
    <row r="296" ht="18" customHeight="1">
      <c r="I296" s="154"/>
    </row>
    <row r="297" ht="18" customHeight="1">
      <c r="I297" s="154"/>
    </row>
    <row r="298" ht="18" customHeight="1">
      <c r="I298" s="154"/>
    </row>
    <row r="299" ht="18" customHeight="1">
      <c r="I299" s="154"/>
    </row>
    <row r="300" ht="18" customHeight="1">
      <c r="I300" s="154"/>
    </row>
    <row r="301" ht="18" customHeight="1">
      <c r="I301" s="154"/>
    </row>
    <row r="302" ht="18" customHeight="1">
      <c r="I302" s="154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K28" sqref="K28"/>
    </sheetView>
  </sheetViews>
  <sheetFormatPr defaultColWidth="10.421875" defaultRowHeight="12.75"/>
  <cols>
    <col min="1" max="1" width="9.421875" style="167" customWidth="1"/>
    <col min="2" max="2" width="17.28125" style="167" customWidth="1"/>
    <col min="3" max="3" width="14.7109375" style="167" customWidth="1"/>
    <col min="4" max="4" width="24.7109375" style="167" customWidth="1"/>
    <col min="5" max="5" width="39.421875" style="167" customWidth="1"/>
    <col min="6" max="6" width="15.00390625" style="167" customWidth="1"/>
    <col min="7" max="16384" width="10.421875" style="167" customWidth="1"/>
  </cols>
  <sheetData>
    <row r="1" spans="1:6" ht="12.75">
      <c r="A1" s="7" t="s">
        <v>29</v>
      </c>
      <c r="B1" s="166"/>
      <c r="C1" s="5"/>
      <c r="D1" s="5"/>
      <c r="E1" s="166"/>
      <c r="F1" s="166"/>
    </row>
    <row r="2" spans="2:6" ht="12.75">
      <c r="B2" s="166"/>
      <c r="C2" s="166"/>
      <c r="D2" s="166"/>
      <c r="E2" s="166"/>
      <c r="F2" s="166"/>
    </row>
    <row r="3" spans="1:6" ht="12.75">
      <c r="A3" s="7" t="s">
        <v>18</v>
      </c>
      <c r="B3" s="5"/>
      <c r="C3" s="166"/>
      <c r="D3" s="5"/>
      <c r="E3" s="168"/>
      <c r="F3" s="166"/>
    </row>
    <row r="4" spans="1:6" ht="12.75">
      <c r="A4" s="7" t="s">
        <v>23</v>
      </c>
      <c r="B4" s="5"/>
      <c r="C4" s="166"/>
      <c r="D4" s="5"/>
      <c r="E4" s="166"/>
      <c r="F4" s="5"/>
    </row>
    <row r="5" spans="1:6" ht="12.75">
      <c r="A5" s="166"/>
      <c r="B5" s="5"/>
      <c r="C5" s="166"/>
      <c r="D5" s="166"/>
      <c r="E5" s="166"/>
      <c r="F5" s="166"/>
    </row>
    <row r="6" spans="1:6" ht="12.75">
      <c r="A6" s="166"/>
      <c r="B6" s="6"/>
      <c r="C6" s="18" t="s">
        <v>24</v>
      </c>
      <c r="D6" s="20" t="str">
        <f>personal!E6</f>
        <v>24-28 iulie 2023</v>
      </c>
      <c r="E6" s="166"/>
      <c r="F6" s="166"/>
    </row>
    <row r="7" spans="1:6" ht="13.5" thickBot="1">
      <c r="A7" s="166"/>
      <c r="B7" s="166"/>
      <c r="C7" s="166"/>
      <c r="D7" s="166"/>
      <c r="E7" s="166"/>
      <c r="F7" s="166"/>
    </row>
    <row r="8" spans="1:6" ht="51.75" thickBot="1">
      <c r="A8" s="32" t="s">
        <v>7</v>
      </c>
      <c r="B8" s="33" t="s">
        <v>8</v>
      </c>
      <c r="C8" s="34" t="s">
        <v>9</v>
      </c>
      <c r="D8" s="33" t="s">
        <v>20</v>
      </c>
      <c r="E8" s="33" t="s">
        <v>21</v>
      </c>
      <c r="F8" s="35" t="s">
        <v>22</v>
      </c>
    </row>
    <row r="9" spans="1:6" ht="12.75">
      <c r="A9" s="172">
        <v>1</v>
      </c>
      <c r="B9" s="170" t="s">
        <v>135</v>
      </c>
      <c r="C9" s="170">
        <v>809</v>
      </c>
      <c r="D9" s="169" t="s">
        <v>136</v>
      </c>
      <c r="E9" s="171" t="s">
        <v>137</v>
      </c>
      <c r="F9" s="173">
        <v>1207.9</v>
      </c>
    </row>
    <row r="10" spans="1:6" ht="12.75">
      <c r="A10" s="172">
        <v>2</v>
      </c>
      <c r="B10" s="170" t="s">
        <v>131</v>
      </c>
      <c r="C10" s="170">
        <v>12894</v>
      </c>
      <c r="D10" s="169" t="s">
        <v>138</v>
      </c>
      <c r="E10" s="171" t="s">
        <v>139</v>
      </c>
      <c r="F10" s="173">
        <v>4929.2</v>
      </c>
    </row>
    <row r="11" spans="1:6" ht="12.75">
      <c r="A11" s="172">
        <v>3</v>
      </c>
      <c r="B11" s="170" t="s">
        <v>131</v>
      </c>
      <c r="C11" s="170">
        <v>12966</v>
      </c>
      <c r="D11" s="169" t="s">
        <v>138</v>
      </c>
      <c r="E11" s="171" t="s">
        <v>140</v>
      </c>
      <c r="F11" s="173">
        <v>14787.6</v>
      </c>
    </row>
    <row r="12" spans="1:6" ht="12.75">
      <c r="A12" s="172">
        <v>4</v>
      </c>
      <c r="B12" s="170" t="s">
        <v>131</v>
      </c>
      <c r="C12" s="170">
        <v>12967</v>
      </c>
      <c r="D12" s="169" t="s">
        <v>136</v>
      </c>
      <c r="E12" s="171" t="s">
        <v>140</v>
      </c>
      <c r="F12" s="173">
        <v>14787.6</v>
      </c>
    </row>
    <row r="13" spans="1:256" ht="12.75">
      <c r="A13" s="172">
        <v>5</v>
      </c>
      <c r="B13" s="170" t="s">
        <v>131</v>
      </c>
      <c r="C13" s="170">
        <v>12968</v>
      </c>
      <c r="D13" s="169" t="s">
        <v>138</v>
      </c>
      <c r="E13" s="171" t="s">
        <v>140</v>
      </c>
      <c r="F13" s="173">
        <v>14787.6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6" ht="12.75">
      <c r="A14" s="172">
        <v>6</v>
      </c>
      <c r="B14" s="170" t="s">
        <v>131</v>
      </c>
      <c r="C14" s="170">
        <v>12969</v>
      </c>
      <c r="D14" s="169" t="s">
        <v>138</v>
      </c>
      <c r="E14" s="171" t="s">
        <v>140</v>
      </c>
      <c r="F14" s="173">
        <v>24646</v>
      </c>
    </row>
    <row r="15" spans="1:6" ht="12.75">
      <c r="A15" s="172">
        <v>7</v>
      </c>
      <c r="B15" s="170" t="s">
        <v>131</v>
      </c>
      <c r="C15" s="170">
        <v>12970</v>
      </c>
      <c r="D15" s="169" t="s">
        <v>138</v>
      </c>
      <c r="E15" s="171" t="s">
        <v>140</v>
      </c>
      <c r="F15" s="173">
        <v>24646</v>
      </c>
    </row>
    <row r="16" spans="1:6" ht="12.75">
      <c r="A16" s="172">
        <v>8</v>
      </c>
      <c r="B16" s="170" t="s">
        <v>131</v>
      </c>
      <c r="C16" s="170">
        <v>12971</v>
      </c>
      <c r="D16" s="169" t="s">
        <v>136</v>
      </c>
      <c r="E16" s="171" t="s">
        <v>140</v>
      </c>
      <c r="F16" s="173">
        <v>24646</v>
      </c>
    </row>
    <row r="17" spans="1:6" ht="12.75">
      <c r="A17" s="172">
        <v>9</v>
      </c>
      <c r="B17" s="170" t="s">
        <v>131</v>
      </c>
      <c r="C17" s="170">
        <v>12972</v>
      </c>
      <c r="D17" s="169" t="s">
        <v>136</v>
      </c>
      <c r="E17" s="171" t="s">
        <v>140</v>
      </c>
      <c r="F17" s="173">
        <v>14787.6</v>
      </c>
    </row>
    <row r="18" spans="1:6" ht="12.75">
      <c r="A18" s="172">
        <v>10</v>
      </c>
      <c r="B18" s="170" t="s">
        <v>131</v>
      </c>
      <c r="C18" s="170">
        <v>12973</v>
      </c>
      <c r="D18" s="169" t="s">
        <v>138</v>
      </c>
      <c r="E18" s="171" t="s">
        <v>140</v>
      </c>
      <c r="F18" s="173">
        <v>24646</v>
      </c>
    </row>
    <row r="19" spans="1:6" ht="12.75">
      <c r="A19" s="172">
        <v>11</v>
      </c>
      <c r="B19" s="170" t="s">
        <v>131</v>
      </c>
      <c r="C19" s="170">
        <v>12974</v>
      </c>
      <c r="D19" s="169" t="s">
        <v>138</v>
      </c>
      <c r="E19" s="171" t="s">
        <v>140</v>
      </c>
      <c r="F19" s="173">
        <v>24646</v>
      </c>
    </row>
    <row r="20" spans="1:6" ht="12.75">
      <c r="A20" s="172">
        <v>12</v>
      </c>
      <c r="B20" s="170" t="s">
        <v>131</v>
      </c>
      <c r="C20" s="170">
        <v>12975</v>
      </c>
      <c r="D20" s="169" t="s">
        <v>138</v>
      </c>
      <c r="E20" s="171" t="s">
        <v>140</v>
      </c>
      <c r="F20" s="173">
        <v>14787.6</v>
      </c>
    </row>
    <row r="21" spans="1:6" ht="12.75">
      <c r="A21" s="172">
        <v>13</v>
      </c>
      <c r="B21" s="170" t="s">
        <v>141</v>
      </c>
      <c r="C21" s="170">
        <v>13374</v>
      </c>
      <c r="D21" s="169" t="s">
        <v>138</v>
      </c>
      <c r="E21" s="171" t="s">
        <v>140</v>
      </c>
      <c r="F21" s="173">
        <v>22178.25</v>
      </c>
    </row>
    <row r="22" spans="1:6" ht="12.75">
      <c r="A22" s="172">
        <v>14</v>
      </c>
      <c r="B22" s="170" t="s">
        <v>141</v>
      </c>
      <c r="C22" s="170">
        <v>13375</v>
      </c>
      <c r="D22" s="169" t="s">
        <v>138</v>
      </c>
      <c r="E22" s="171" t="s">
        <v>140</v>
      </c>
      <c r="F22" s="173">
        <v>22178.25</v>
      </c>
    </row>
    <row r="23" spans="1:6" ht="12.75">
      <c r="A23" s="172">
        <v>15</v>
      </c>
      <c r="B23" s="170" t="s">
        <v>141</v>
      </c>
      <c r="C23" s="170">
        <v>13377</v>
      </c>
      <c r="D23" s="169" t="s">
        <v>138</v>
      </c>
      <c r="E23" s="171" t="s">
        <v>140</v>
      </c>
      <c r="F23" s="173">
        <v>14785.5</v>
      </c>
    </row>
    <row r="24" spans="1:6" ht="12.75">
      <c r="A24" s="172">
        <v>16</v>
      </c>
      <c r="B24" s="170" t="s">
        <v>141</v>
      </c>
      <c r="C24" s="170">
        <v>13379</v>
      </c>
      <c r="D24" s="169" t="s">
        <v>138</v>
      </c>
      <c r="E24" s="171" t="s">
        <v>140</v>
      </c>
      <c r="F24" s="173">
        <v>13306.95</v>
      </c>
    </row>
    <row r="25" spans="1:6" ht="12.75">
      <c r="A25" s="172">
        <v>17</v>
      </c>
      <c r="B25" s="170" t="s">
        <v>141</v>
      </c>
      <c r="C25" s="170">
        <v>13381</v>
      </c>
      <c r="D25" s="169" t="s">
        <v>136</v>
      </c>
      <c r="E25" s="171" t="s">
        <v>140</v>
      </c>
      <c r="F25" s="173">
        <v>14785.5</v>
      </c>
    </row>
    <row r="26" spans="1:6" ht="12.75">
      <c r="A26" s="172">
        <v>18</v>
      </c>
      <c r="B26" s="170" t="s">
        <v>141</v>
      </c>
      <c r="C26" s="170">
        <v>13382</v>
      </c>
      <c r="D26" s="169" t="s">
        <v>136</v>
      </c>
      <c r="E26" s="171" t="s">
        <v>140</v>
      </c>
      <c r="F26" s="173">
        <v>14785.5</v>
      </c>
    </row>
    <row r="27" spans="1:6" ht="12.75">
      <c r="A27" s="172">
        <v>19</v>
      </c>
      <c r="B27" s="170" t="s">
        <v>141</v>
      </c>
      <c r="C27" s="170">
        <v>13380</v>
      </c>
      <c r="D27" s="169" t="s">
        <v>138</v>
      </c>
      <c r="E27" s="171" t="s">
        <v>140</v>
      </c>
      <c r="F27" s="173">
        <v>14785.5</v>
      </c>
    </row>
    <row r="28" spans="1:6" ht="12.75">
      <c r="A28" s="172">
        <v>20</v>
      </c>
      <c r="B28" s="170" t="s">
        <v>141</v>
      </c>
      <c r="C28" s="170">
        <v>13378</v>
      </c>
      <c r="D28" s="169" t="s">
        <v>138</v>
      </c>
      <c r="E28" s="171" t="s">
        <v>140</v>
      </c>
      <c r="F28" s="173">
        <v>14785.5</v>
      </c>
    </row>
    <row r="29" spans="1:6" ht="13.5" thickBot="1">
      <c r="A29" s="174">
        <v>21</v>
      </c>
      <c r="B29" s="175" t="s">
        <v>141</v>
      </c>
      <c r="C29" s="175">
        <v>13376</v>
      </c>
      <c r="D29" s="176" t="s">
        <v>138</v>
      </c>
      <c r="E29" s="177" t="s">
        <v>140</v>
      </c>
      <c r="F29" s="178">
        <v>14785.5</v>
      </c>
    </row>
    <row r="30" spans="1:6" ht="18.75" customHeight="1" thickBot="1">
      <c r="A30" s="179"/>
      <c r="B30" s="180"/>
      <c r="C30" s="180"/>
      <c r="D30" s="180"/>
      <c r="E30" s="182" t="s">
        <v>5</v>
      </c>
      <c r="F30" s="181">
        <f>SUM(F9:F29)</f>
        <v>349681.55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2023-08-08T12:34:34Z</cp:lastPrinted>
  <dcterms:created xsi:type="dcterms:W3CDTF">2016-01-19T13:06:09Z</dcterms:created>
  <dcterms:modified xsi:type="dcterms:W3CDTF">2023-08-08T12:42:56Z</dcterms:modified>
  <cp:category/>
  <cp:version/>
  <cp:contentType/>
  <cp:contentStatus/>
</cp:coreProperties>
</file>