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1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<sst xmlns="http://schemas.openxmlformats.org/spreadsheetml/2006/main" count="547" uniqueCount="160">
  <si>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</si>
  <si>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</si>
  <si>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</si>
  <si>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</si>
  <si>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</si>
  <si>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</si>
  <si>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</si>
  <si>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</si>
  <si>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</si>
  <si>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</si>
  <si>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</si>
  <si>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</si>
  <si>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</si>
  <si>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</si>
  <si>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</si>
  <si>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</si>
  <si>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</si>
  <si>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</si>
  <si>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</si>
  <si>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</si>
  <si>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</si>
  <si>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</si>
  <si>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</si>
  <si>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</si>
  <si>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</si>
  <si>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</si>
  <si>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</si>
  <si>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</si>
  <si>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</si>
  <si>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</si>
  <si>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</si>
  <si>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</si>
  <si>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</si>
  <si>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</si>
  <si>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</si>
  <si>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</si>
  <si>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</si>
  <si>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</si>
  <si>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</si>
  <si>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</si>
  <si>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</si>
  <si>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</si>
  <si>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</si>
  <si>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</si>
  <si>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</si>
  <si>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</si>
  <si>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</si>
  <si>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</si>
  <si>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</si>
  <si>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</si>
  <si>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</si>
  <si>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</si>
  <si>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</si>
  <si>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</si>
  <si>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</si>
  <si>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</si>
  <si>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</si>
  <si>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</si>
  <si>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</si>
  <si>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</si>
  <si>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</si>
  <si>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</si>
  <si>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</si>
  <si>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</si>
  <si>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</si>
  <si>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</si>
  <si>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</si>
  <si>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</si>
  <si>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</si>
  <si>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</si>
  <si>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</si>
  <si>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</si>
  <si>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</si>
  <si>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</si>
  <si>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</si>
  <si>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</si>
  <si>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</si>
  <si>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</si>
  <si>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6-10 martie 2023</t>
  </si>
  <si>
    <t>06.03.2023</t>
  </si>
  <si>
    <t>BIROU EXPERTIZE</t>
  </si>
  <si>
    <t>onorariu expertize dosar 12779/200/2021</t>
  </si>
  <si>
    <t>onorariu expertize dosar   4137/182/2022</t>
  </si>
  <si>
    <t>onorariu expertize dosar   2903/254/2022</t>
  </si>
  <si>
    <t>onorariu expertize dosar   4017/257/2019</t>
  </si>
  <si>
    <t>07.03.2023</t>
  </si>
  <si>
    <t xml:space="preserve">onorariu expertize dosar     601/253/2022  </t>
  </si>
  <si>
    <t>08.03.2023</t>
  </si>
  <si>
    <t>PERSOANA JURIDICA</t>
  </si>
  <si>
    <t>servicii expert topograf</t>
  </si>
  <si>
    <t>10.03.2023</t>
  </si>
  <si>
    <t xml:space="preserve">onorariu expertize dosar  4649/306/2020     </t>
  </si>
  <si>
    <t xml:space="preserve">onorariu expertize dosar  1824/179/2022    </t>
  </si>
  <si>
    <t xml:space="preserve">onorariu expertize dosar  6756/314/2022   </t>
  </si>
  <si>
    <t>poprire DE 7599/2022</t>
  </si>
  <si>
    <t>MF</t>
  </si>
  <si>
    <t>consemnare CEC LOT 113 LG.165/2013</t>
  </si>
  <si>
    <t>consemnare CEC LOT   71 LG.164/2014</t>
  </si>
  <si>
    <t>PERSOANA FIZICA</t>
  </si>
  <si>
    <t>despagubire CEDO</t>
  </si>
  <si>
    <t>06,03,2023</t>
  </si>
  <si>
    <t>materiale</t>
  </si>
  <si>
    <t>krogold</t>
  </si>
  <si>
    <t>mmap</t>
  </si>
  <si>
    <t>en el</t>
  </si>
  <si>
    <t>apa rece</t>
  </si>
  <si>
    <t>sts</t>
  </si>
  <si>
    <t>servicii telecomunicatii</t>
  </si>
  <si>
    <t>mf</t>
  </si>
  <si>
    <t>reintregire</t>
  </si>
  <si>
    <t>tmau</t>
  </si>
  <si>
    <t>07,03,2023</t>
  </si>
  <si>
    <t>dolex</t>
  </si>
  <si>
    <t>dgrfp</t>
  </si>
  <si>
    <t>telekom</t>
  </si>
  <si>
    <t xml:space="preserve">servicii </t>
  </si>
  <si>
    <t>servicii</t>
  </si>
  <si>
    <t>gilmar</t>
  </si>
  <si>
    <t>clean prest</t>
  </si>
  <si>
    <t>servicii mentenanta</t>
  </si>
  <si>
    <t>badas busines</t>
  </si>
  <si>
    <t>reparatii</t>
  </si>
  <si>
    <t>asigurari de tot felul</t>
  </si>
  <si>
    <t>polite asigurare</t>
  </si>
  <si>
    <t>mediatrust romania</t>
  </si>
  <si>
    <t>abonament</t>
  </si>
  <si>
    <t>08,03,2023</t>
  </si>
  <si>
    <t>anaf</t>
  </si>
  <si>
    <t>salubritate</t>
  </si>
  <si>
    <t>rapps</t>
  </si>
  <si>
    <t>omv petrom</t>
  </si>
  <si>
    <t>carburanti</t>
  </si>
  <si>
    <t>mentenanta</t>
  </si>
  <si>
    <t>pf</t>
  </si>
  <si>
    <t>ch transport</t>
  </si>
  <si>
    <t>09,03,2023</t>
  </si>
  <si>
    <t>alimentare refinitiv</t>
  </si>
  <si>
    <t>tva refinitiv</t>
  </si>
  <si>
    <t>ascensorul</t>
  </si>
  <si>
    <t>10,03,2023</t>
  </si>
  <si>
    <t>reglare sld neutilizat</t>
  </si>
  <si>
    <t>total</t>
  </si>
  <si>
    <t>agressione</t>
  </si>
  <si>
    <t>pregatire profesionala</t>
  </si>
  <si>
    <t>OP 3020</t>
  </si>
  <si>
    <t>ALIMENTARE CONT DEPLASARE EXTERNA SALARIATI ACP - PROIECT ACP 128054 - 58.14.01</t>
  </si>
  <si>
    <t>OP 3021</t>
  </si>
  <si>
    <t>ALIMENTARE CONT DEPLASARE EXTERNA SALARIATI ACP - PROIECT ACP 128054 - 58.14.02</t>
  </si>
  <si>
    <t>cheltuieli judecata</t>
  </si>
  <si>
    <t>cheltuieli fotocopiere</t>
  </si>
  <si>
    <t>cheltuieli executare</t>
  </si>
  <si>
    <t>dobanda penalizatoare cheltuieli judecata</t>
  </si>
  <si>
    <t>onorariu curator</t>
  </si>
  <si>
    <t>BUGET DE STAT</t>
  </si>
  <si>
    <t>cheltuieli judiciare</t>
  </si>
  <si>
    <t>MFP</t>
  </si>
  <si>
    <t>alim cont banca pt plata creditor</t>
  </si>
  <si>
    <t>cheltuieli judecata si executare</t>
  </si>
  <si>
    <t>ASPAAS</t>
  </si>
  <si>
    <t>TRANSFERURI INTRE UNITATI ALE ADMINISTRATIEI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</si>
</sst>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  <numFmt numFmtId="171" formatCode="[$-418]d&quot;.&quot;m&quot;.&quot;yy&quot; &quot;hh&quot;:&quot;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66" fontId="14" fillId="0" borderId="13" xfId="57" applyNumberFormat="1" applyFont="1" applyBorder="1" applyAlignment="1">
      <alignment horizontal="center"/>
      <protection/>
    </xf>
    <xf numFmtId="0" fontId="14" fillId="0" borderId="14" xfId="57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2" fontId="25" fillId="0" borderId="16" xfId="0" applyNumberFormat="1" applyFont="1" applyBorder="1" applyAlignment="1">
      <alignment vertical="center" wrapText="1"/>
    </xf>
    <xf numFmtId="0" fontId="19" fillId="0" borderId="17" xfId="0" applyFont="1" applyBorder="1" applyAlignment="1">
      <alignment horizontal="center"/>
    </xf>
    <xf numFmtId="169" fontId="0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9" fontId="0" fillId="0" borderId="17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2" xfId="0" applyNumberForma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40" xfId="0" applyFon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9" xfId="0" applyBorder="1" applyAlignment="1">
      <alignment/>
    </xf>
    <xf numFmtId="0" fontId="0" fillId="0" borderId="46" xfId="0" applyFont="1" applyBorder="1" applyAlignment="1">
      <alignment/>
    </xf>
    <xf numFmtId="169" fontId="0" fillId="0" borderId="47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2" xfId="0" applyBorder="1" applyAlignment="1">
      <alignment/>
    </xf>
    <xf numFmtId="14" fontId="0" fillId="0" borderId="53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4" xfId="0" applyBorder="1" applyAlignment="1">
      <alignment horizontal="center"/>
    </xf>
    <xf numFmtId="164" fontId="0" fillId="0" borderId="55" xfId="42" applyFont="1" applyFill="1" applyBorder="1" applyAlignment="1" applyProtection="1">
      <alignment/>
      <protection/>
    </xf>
    <xf numFmtId="0" fontId="0" fillId="0" borderId="31" xfId="0" applyBorder="1" applyAlignment="1">
      <alignment horizontal="center"/>
    </xf>
    <xf numFmtId="164" fontId="0" fillId="0" borderId="32" xfId="42" applyFont="1" applyFill="1" applyBorder="1" applyAlignment="1" applyProtection="1">
      <alignment/>
      <protection/>
    </xf>
    <xf numFmtId="0" fontId="0" fillId="0" borderId="37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0" fillId="0" borderId="38" xfId="42" applyFont="1" applyFill="1" applyBorder="1" applyAlignment="1" applyProtection="1">
      <alignment/>
      <protection/>
    </xf>
    <xf numFmtId="0" fontId="19" fillId="0" borderId="11" xfId="0" applyFont="1" applyBorder="1" applyAlignment="1">
      <alignment horizontal="right"/>
    </xf>
    <xf numFmtId="0" fontId="14" fillId="0" borderId="16" xfId="57" applyFont="1" applyBorder="1" applyAlignment="1">
      <alignment horizontal="center"/>
      <protection/>
    </xf>
    <xf numFmtId="0" fontId="14" fillId="0" borderId="16" xfId="57" applyFont="1" applyBorder="1" applyAlignment="1">
      <alignment horizontal="center" wrapText="1"/>
      <protection/>
    </xf>
    <xf numFmtId="168" fontId="14" fillId="0" borderId="56" xfId="57" applyNumberFormat="1" applyFont="1" applyBorder="1" applyAlignment="1">
      <alignment horizontal="center"/>
      <protection/>
    </xf>
    <xf numFmtId="4" fontId="14" fillId="0" borderId="44" xfId="57" applyNumberFormat="1" applyFont="1" applyBorder="1" applyAlignment="1">
      <alignment horizontal="right"/>
      <protection/>
    </xf>
    <xf numFmtId="0" fontId="0" fillId="0" borderId="16" xfId="0" applyFont="1" applyBorder="1" applyAlignment="1">
      <alignment horizontal="center"/>
    </xf>
    <xf numFmtId="14" fontId="26" fillId="25" borderId="16" xfId="0" applyNumberFormat="1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left" vertical="center" wrapText="1"/>
    </xf>
    <xf numFmtId="0" fontId="26" fillId="25" borderId="16" xfId="0" applyFont="1" applyFill="1" applyBorder="1" applyAlignment="1">
      <alignment horizontal="center" wrapText="1"/>
    </xf>
    <xf numFmtId="43" fontId="26" fillId="25" borderId="44" xfId="0" applyNumberFormat="1" applyFont="1" applyFill="1" applyBorder="1" applyAlignment="1">
      <alignment horizontal="right" vertical="center" wrapText="1"/>
    </xf>
    <xf numFmtId="0" fontId="0" fillId="0" borderId="57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14" fontId="26" fillId="25" borderId="14" xfId="0" applyNumberFormat="1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left" vertical="center" wrapText="1"/>
    </xf>
    <xf numFmtId="43" fontId="26" fillId="25" borderId="15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28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8" fillId="25" borderId="11" xfId="0" applyFont="1" applyFill="1" applyBorder="1" applyAlignment="1">
      <alignment horizontal="center" vertical="center" wrapText="1"/>
    </xf>
    <xf numFmtId="43" fontId="28" fillId="25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9" fillId="0" borderId="58" xfId="62" applyFont="1" applyFill="1" applyBorder="1" applyAlignment="1">
      <alignment horizontal="center"/>
      <protection/>
    </xf>
    <xf numFmtId="0" fontId="29" fillId="0" borderId="57" xfId="0" applyFont="1" applyBorder="1" applyAlignment="1">
      <alignment horizontal="center"/>
    </xf>
    <xf numFmtId="0" fontId="29" fillId="0" borderId="57" xfId="0" applyFont="1" applyBorder="1" applyAlignment="1">
      <alignment horizontal="justify"/>
    </xf>
    <xf numFmtId="170" fontId="29" fillId="0" borderId="43" xfId="0" applyNumberFormat="1" applyFont="1" applyBorder="1" applyAlignment="1">
      <alignment/>
    </xf>
    <xf numFmtId="0" fontId="29" fillId="0" borderId="56" xfId="62" applyFont="1" applyFill="1" applyBorder="1" applyAlignment="1">
      <alignment horizontal="center"/>
      <protection/>
    </xf>
    <xf numFmtId="0" fontId="29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justify"/>
    </xf>
    <xf numFmtId="170" fontId="29" fillId="0" borderId="4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5" fillId="0" borderId="59" xfId="57" applyFont="1" applyFill="1" applyBorder="1" applyAlignment="1">
      <alignment horizontal="left" wrapText="1"/>
      <protection/>
    </xf>
    <xf numFmtId="0" fontId="25" fillId="0" borderId="59" xfId="57" applyFont="1" applyFill="1" applyBorder="1" applyAlignment="1">
      <alignment horizontal="center" wrapText="1"/>
      <protection/>
    </xf>
    <xf numFmtId="0" fontId="25" fillId="0" borderId="59" xfId="57" applyFont="1" applyFill="1" applyBorder="1" applyAlignment="1">
      <alignment horizontal="center"/>
      <protection/>
    </xf>
    <xf numFmtId="171" fontId="25" fillId="0" borderId="60" xfId="57" applyNumberFormat="1" applyFont="1" applyFill="1" applyBorder="1" applyAlignment="1">
      <alignment horizontal="center"/>
      <protection/>
    </xf>
    <xf numFmtId="4" fontId="25" fillId="0" borderId="61" xfId="57" applyNumberFormat="1" applyFont="1" applyFill="1" applyBorder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9" fillId="0" borderId="59" xfId="59" applyFont="1" applyFill="1" applyBorder="1" applyAlignment="1">
      <alignment horizontal="center"/>
      <protection/>
    </xf>
    <xf numFmtId="0" fontId="0" fillId="0" borderId="59" xfId="0" applyFont="1" applyBorder="1" applyAlignment="1">
      <alignment horizontal="center"/>
    </xf>
    <xf numFmtId="0" fontId="29" fillId="0" borderId="59" xfId="0" applyFont="1" applyBorder="1" applyAlignment="1">
      <alignment horizontal="justify"/>
    </xf>
    <xf numFmtId="0" fontId="29" fillId="0" borderId="60" xfId="59" applyFont="1" applyFill="1" applyBorder="1" applyAlignment="1">
      <alignment horizontal="center"/>
      <protection/>
    </xf>
    <xf numFmtId="170" fontId="25" fillId="0" borderId="61" xfId="0" applyNumberFormat="1" applyFont="1" applyBorder="1" applyAlignment="1">
      <alignment/>
    </xf>
    <xf numFmtId="0" fontId="29" fillId="0" borderId="62" xfId="59" applyFont="1" applyFill="1" applyBorder="1" applyAlignment="1">
      <alignment horizontal="center"/>
      <protection/>
    </xf>
    <xf numFmtId="0" fontId="0" fillId="0" borderId="63" xfId="0" applyFont="1" applyBorder="1" applyAlignment="1">
      <alignment horizontal="center"/>
    </xf>
    <xf numFmtId="0" fontId="29" fillId="0" borderId="63" xfId="59" applyFont="1" applyFill="1" applyBorder="1" applyAlignment="1">
      <alignment horizontal="center"/>
      <protection/>
    </xf>
    <xf numFmtId="0" fontId="29" fillId="0" borderId="63" xfId="0" applyFont="1" applyBorder="1" applyAlignment="1">
      <alignment horizontal="justify"/>
    </xf>
    <xf numFmtId="170" fontId="25" fillId="0" borderId="64" xfId="0" applyNumberFormat="1" applyFont="1" applyBorder="1" applyAlignment="1">
      <alignment/>
    </xf>
    <xf numFmtId="0" fontId="30" fillId="0" borderId="65" xfId="61" applyFont="1" applyFill="1" applyBorder="1" applyAlignment="1">
      <alignment/>
      <protection/>
    </xf>
    <xf numFmtId="0" fontId="29" fillId="0" borderId="66" xfId="61" applyFont="1" applyFill="1" applyBorder="1" applyAlignment="1">
      <alignment/>
      <protection/>
    </xf>
    <xf numFmtId="0" fontId="29" fillId="0" borderId="66" xfId="0" applyFont="1" applyBorder="1" applyAlignment="1">
      <alignment/>
    </xf>
    <xf numFmtId="170" fontId="27" fillId="0" borderId="67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6">
      <selection activeCell="H44" sqref="H44"/>
    </sheetView>
  </sheetViews>
  <sheetFormatPr defaultColWidth="9.140625" defaultRowHeight="12.75"/>
  <cols>
    <col min="1" max="1" width="21.5742187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29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9" t="s">
        <v>26</v>
      </c>
      <c r="E6" s="49" t="s">
        <v>78</v>
      </c>
      <c r="F6" s="2"/>
    </row>
    <row r="7" spans="2:4" ht="13.5" thickBot="1">
      <c r="B7" s="1"/>
      <c r="C7" s="1"/>
      <c r="D7" s="1"/>
    </row>
    <row r="8" spans="1:8" ht="25.5" customHeight="1">
      <c r="A8" s="70" t="s">
        <v>33</v>
      </c>
      <c r="B8" s="71" t="s">
        <v>2</v>
      </c>
      <c r="C8" s="71" t="s">
        <v>3</v>
      </c>
      <c r="D8" s="71" t="s">
        <v>34</v>
      </c>
      <c r="E8" s="72" t="s">
        <v>4</v>
      </c>
      <c r="F8" s="48"/>
      <c r="G8" s="48"/>
      <c r="H8" s="48"/>
    </row>
    <row r="9" spans="1:8" ht="12.75" customHeight="1">
      <c r="A9" s="73" t="s">
        <v>35</v>
      </c>
      <c r="B9" s="52"/>
      <c r="C9" s="52"/>
      <c r="D9" s="53">
        <v>36145416</v>
      </c>
      <c r="E9" s="74"/>
      <c r="F9" s="48"/>
      <c r="G9" s="48"/>
      <c r="H9" s="48"/>
    </row>
    <row r="10" spans="1:8" ht="12.75">
      <c r="A10" s="75" t="s">
        <v>36</v>
      </c>
      <c r="B10" s="104" t="s">
        <v>37</v>
      </c>
      <c r="C10" s="105">
        <v>9</v>
      </c>
      <c r="D10" s="55">
        <v>17483365</v>
      </c>
      <c r="E10" s="76"/>
      <c r="F10" s="48"/>
      <c r="G10" s="48"/>
      <c r="H10" s="48"/>
    </row>
    <row r="11" spans="1:8" ht="12.75">
      <c r="A11" s="75"/>
      <c r="B11" s="104"/>
      <c r="C11" s="105">
        <v>10</v>
      </c>
      <c r="D11" s="55">
        <v>245619</v>
      </c>
      <c r="E11" s="76"/>
      <c r="F11" s="48"/>
      <c r="G11" s="48"/>
      <c r="H11" s="48"/>
    </row>
    <row r="12" spans="1:8" ht="12.75">
      <c r="A12" s="75"/>
      <c r="B12" s="104"/>
      <c r="C12" s="105"/>
      <c r="D12" s="55"/>
      <c r="E12" s="76"/>
      <c r="F12" s="48"/>
      <c r="G12" s="48"/>
      <c r="H12" s="48"/>
    </row>
    <row r="13" spans="1:8" ht="13.5" thickBot="1">
      <c r="A13" s="77" t="s">
        <v>38</v>
      </c>
      <c r="B13" s="106"/>
      <c r="C13" s="107"/>
      <c r="D13" s="56">
        <f>SUM(D9:D12)</f>
        <v>53874400</v>
      </c>
      <c r="E13" s="78"/>
      <c r="F13" s="48"/>
      <c r="G13" s="48"/>
      <c r="H13" s="48"/>
    </row>
    <row r="14" spans="1:8" ht="12.75">
      <c r="A14" s="79" t="s">
        <v>39</v>
      </c>
      <c r="B14" s="108"/>
      <c r="C14" s="109"/>
      <c r="D14" s="55">
        <v>3955686</v>
      </c>
      <c r="E14" s="80"/>
      <c r="F14" s="48"/>
      <c r="G14" s="48"/>
      <c r="H14" s="48"/>
    </row>
    <row r="15" spans="1:8" ht="12.75">
      <c r="A15" s="81" t="s">
        <v>40</v>
      </c>
      <c r="B15" s="104" t="s">
        <v>37</v>
      </c>
      <c r="C15" s="105">
        <v>9</v>
      </c>
      <c r="D15" s="82">
        <v>1992744</v>
      </c>
      <c r="E15" s="76"/>
      <c r="F15" s="48"/>
      <c r="G15" s="48"/>
      <c r="H15" s="48"/>
    </row>
    <row r="16" spans="1:8" ht="12.75">
      <c r="A16" s="81"/>
      <c r="B16" s="105"/>
      <c r="C16" s="105">
        <v>10</v>
      </c>
      <c r="D16" s="57">
        <v>30503</v>
      </c>
      <c r="E16" s="76"/>
      <c r="F16" s="48"/>
      <c r="G16" s="48"/>
      <c r="H16" s="48"/>
    </row>
    <row r="17" spans="1:8" ht="12.75">
      <c r="A17" s="83"/>
      <c r="B17" s="110"/>
      <c r="C17" s="110"/>
      <c r="D17" s="59"/>
      <c r="E17" s="84"/>
      <c r="F17" s="48"/>
      <c r="G17" s="48"/>
      <c r="H17" s="48"/>
    </row>
    <row r="18" spans="1:8" ht="13.5" thickBot="1">
      <c r="A18" s="77" t="s">
        <v>41</v>
      </c>
      <c r="B18" s="107"/>
      <c r="C18" s="107"/>
      <c r="D18" s="56">
        <f>SUM(D14:D17)</f>
        <v>5978933</v>
      </c>
      <c r="E18" s="78"/>
      <c r="F18" s="48"/>
      <c r="G18" s="48"/>
      <c r="H18" s="48"/>
    </row>
    <row r="19" spans="1:8" ht="12.75">
      <c r="A19" s="79" t="s">
        <v>42</v>
      </c>
      <c r="B19" s="108"/>
      <c r="C19" s="109"/>
      <c r="D19" s="60">
        <v>109824</v>
      </c>
      <c r="E19" s="80"/>
      <c r="F19" s="48"/>
      <c r="G19" s="48"/>
      <c r="H19" s="48"/>
    </row>
    <row r="20" spans="1:8" ht="12.75">
      <c r="A20" s="81" t="s">
        <v>43</v>
      </c>
      <c r="B20" s="104" t="s">
        <v>37</v>
      </c>
      <c r="C20" s="105"/>
      <c r="D20" s="55"/>
      <c r="E20" s="76"/>
      <c r="F20" s="48"/>
      <c r="G20" s="48"/>
      <c r="H20" s="48"/>
    </row>
    <row r="21" spans="1:8" ht="12.75">
      <c r="A21" s="83"/>
      <c r="B21" s="110"/>
      <c r="C21" s="110"/>
      <c r="D21" s="61"/>
      <c r="E21" s="84"/>
      <c r="F21" s="48"/>
      <c r="G21" s="48"/>
      <c r="H21" s="48"/>
    </row>
    <row r="22" spans="1:8" ht="13.5" thickBot="1">
      <c r="A22" s="77" t="s">
        <v>44</v>
      </c>
      <c r="B22" s="107"/>
      <c r="C22" s="107"/>
      <c r="D22" s="56">
        <f>SUM(D19:D21)</f>
        <v>109824</v>
      </c>
      <c r="E22" s="78"/>
      <c r="F22" s="48"/>
      <c r="G22" s="48"/>
      <c r="H22" s="48"/>
    </row>
    <row r="23" spans="1:8" ht="12.75">
      <c r="A23" s="85" t="s">
        <v>45</v>
      </c>
      <c r="B23" s="111"/>
      <c r="C23" s="111"/>
      <c r="D23" s="62">
        <v>371864</v>
      </c>
      <c r="E23" s="86"/>
      <c r="F23" s="63"/>
      <c r="G23" s="48"/>
      <c r="H23" s="48"/>
    </row>
    <row r="24" spans="1:8" ht="12.75">
      <c r="A24" s="81" t="s">
        <v>46</v>
      </c>
      <c r="B24" s="104" t="s">
        <v>37</v>
      </c>
      <c r="C24" s="112">
        <v>9</v>
      </c>
      <c r="D24" s="82">
        <v>186769</v>
      </c>
      <c r="E24" s="76"/>
      <c r="F24" s="63"/>
      <c r="G24" s="48"/>
      <c r="H24" s="48"/>
    </row>
    <row r="25" spans="1:8" ht="12" customHeight="1">
      <c r="A25" s="83"/>
      <c r="B25" s="113"/>
      <c r="C25" s="113"/>
      <c r="D25" s="59"/>
      <c r="E25" s="84"/>
      <c r="F25" s="63"/>
      <c r="G25" s="48"/>
      <c r="H25" s="48"/>
    </row>
    <row r="26" spans="1:8" ht="13.5" thickBot="1">
      <c r="A26" s="77" t="s">
        <v>47</v>
      </c>
      <c r="B26" s="114"/>
      <c r="C26" s="114"/>
      <c r="D26" s="56">
        <f>SUM(D23:D25)</f>
        <v>558633</v>
      </c>
      <c r="E26" s="78"/>
      <c r="F26" s="63"/>
      <c r="G26" s="48"/>
      <c r="H26" s="48"/>
    </row>
    <row r="27" spans="1:8" ht="12.75">
      <c r="A27" s="85" t="s">
        <v>48</v>
      </c>
      <c r="B27" s="113"/>
      <c r="C27" s="113"/>
      <c r="D27" s="61">
        <v>46592</v>
      </c>
      <c r="E27" s="84"/>
      <c r="F27" s="63"/>
      <c r="G27" s="48"/>
      <c r="H27" s="48"/>
    </row>
    <row r="28" spans="1:8" ht="12.75">
      <c r="A28" s="83" t="s">
        <v>49</v>
      </c>
      <c r="B28" s="104" t="s">
        <v>37</v>
      </c>
      <c r="C28" s="105"/>
      <c r="D28" s="55"/>
      <c r="E28" s="76"/>
      <c r="F28" s="63"/>
      <c r="G28" s="48"/>
      <c r="H28" s="48"/>
    </row>
    <row r="29" spans="1:8" ht="12.75">
      <c r="A29" s="83"/>
      <c r="B29" s="113"/>
      <c r="C29" s="113"/>
      <c r="D29" s="61"/>
      <c r="E29" s="84"/>
      <c r="F29" s="63"/>
      <c r="G29" s="48"/>
      <c r="H29" s="48"/>
    </row>
    <row r="30" spans="1:8" ht="13.5" thickBot="1">
      <c r="A30" s="77" t="s">
        <v>50</v>
      </c>
      <c r="B30" s="114"/>
      <c r="C30" s="114"/>
      <c r="D30" s="56">
        <f>SUM(D27:D29)</f>
        <v>46592</v>
      </c>
      <c r="E30" s="78"/>
      <c r="F30" s="63"/>
      <c r="G30" s="48"/>
      <c r="H30" s="48"/>
    </row>
    <row r="31" spans="1:8" ht="12.75">
      <c r="A31" s="87" t="s">
        <v>51</v>
      </c>
      <c r="B31" s="111"/>
      <c r="C31" s="111"/>
      <c r="D31" s="55">
        <v>220370</v>
      </c>
      <c r="E31" s="88"/>
      <c r="F31" s="63"/>
      <c r="G31" s="48"/>
      <c r="H31" s="48"/>
    </row>
    <row r="32" spans="1:8" ht="12.75">
      <c r="A32" s="81" t="s">
        <v>52</v>
      </c>
      <c r="B32" s="104" t="s">
        <v>37</v>
      </c>
      <c r="C32" s="113">
        <v>8</v>
      </c>
      <c r="D32" s="48">
        <v>5460</v>
      </c>
      <c r="E32" s="76"/>
      <c r="F32" s="63"/>
      <c r="G32" s="48"/>
      <c r="H32" s="48"/>
    </row>
    <row r="33" spans="1:8" ht="12.75">
      <c r="A33" s="89"/>
      <c r="B33" s="105"/>
      <c r="C33" s="115"/>
      <c r="D33" s="55"/>
      <c r="E33" s="76"/>
      <c r="F33" s="63"/>
      <c r="G33" s="48"/>
      <c r="H33" s="48"/>
    </row>
    <row r="34" spans="1:8" ht="13.5" thickBot="1">
      <c r="A34" s="90" t="s">
        <v>53</v>
      </c>
      <c r="B34" s="114"/>
      <c r="C34" s="114"/>
      <c r="D34" s="56">
        <f>SUM(D31:D33)</f>
        <v>225830</v>
      </c>
      <c r="E34" s="91"/>
      <c r="F34" s="63"/>
      <c r="G34" s="48"/>
      <c r="H34" s="48"/>
    </row>
    <row r="35" spans="1:8" ht="12.75">
      <c r="A35" s="85" t="s">
        <v>54</v>
      </c>
      <c r="B35" s="111"/>
      <c r="C35" s="111"/>
      <c r="D35" s="62">
        <v>996501</v>
      </c>
      <c r="E35" s="86"/>
      <c r="F35" s="63"/>
      <c r="G35" s="48"/>
      <c r="H35" s="48"/>
    </row>
    <row r="36" spans="1:8" ht="12.75">
      <c r="A36" s="92" t="s">
        <v>55</v>
      </c>
      <c r="B36" s="104" t="s">
        <v>37</v>
      </c>
      <c r="C36" s="112">
        <v>9</v>
      </c>
      <c r="D36" s="82">
        <v>502959</v>
      </c>
      <c r="E36" s="76"/>
      <c r="F36" s="63"/>
      <c r="G36" s="48"/>
      <c r="H36" s="48"/>
    </row>
    <row r="37" spans="1:8" ht="12.75">
      <c r="A37" s="83"/>
      <c r="B37" s="113"/>
      <c r="C37" s="116">
        <v>10</v>
      </c>
      <c r="D37" s="64">
        <v>8668</v>
      </c>
      <c r="E37" s="76"/>
      <c r="F37" s="63"/>
      <c r="G37" s="48"/>
      <c r="H37" s="48"/>
    </row>
    <row r="38" spans="1:8" ht="12" customHeight="1">
      <c r="A38" s="83"/>
      <c r="B38" s="113"/>
      <c r="C38" s="113"/>
      <c r="D38" s="59"/>
      <c r="E38" s="84"/>
      <c r="F38" s="63"/>
      <c r="G38" s="48"/>
      <c r="H38" s="48"/>
    </row>
    <row r="39" spans="1:8" ht="13.5" thickBot="1">
      <c r="A39" s="77" t="s">
        <v>56</v>
      </c>
      <c r="B39" s="114"/>
      <c r="C39" s="114"/>
      <c r="D39" s="56">
        <f>SUM(D35:D38)</f>
        <v>1508128</v>
      </c>
      <c r="E39" s="78"/>
      <c r="F39" s="63"/>
      <c r="G39" s="48"/>
      <c r="H39" s="48"/>
    </row>
    <row r="40" spans="1:8" ht="12.75">
      <c r="A40" s="87" t="s">
        <v>57</v>
      </c>
      <c r="B40" s="111"/>
      <c r="C40" s="111"/>
      <c r="D40" s="55">
        <v>308179</v>
      </c>
      <c r="E40" s="88"/>
      <c r="F40" s="63"/>
      <c r="G40" s="48"/>
      <c r="H40" s="48"/>
    </row>
    <row r="41" spans="1:8" ht="12.75">
      <c r="A41" s="93" t="s">
        <v>58</v>
      </c>
      <c r="B41" s="104" t="s">
        <v>37</v>
      </c>
      <c r="C41" s="104">
        <v>9</v>
      </c>
      <c r="D41" s="82">
        <v>145606</v>
      </c>
      <c r="E41" s="76"/>
      <c r="F41" s="63"/>
      <c r="G41" s="48"/>
      <c r="H41" s="48"/>
    </row>
    <row r="42" spans="1:8" ht="12.75">
      <c r="A42" s="93"/>
      <c r="B42" s="104"/>
      <c r="C42" s="104">
        <v>10</v>
      </c>
      <c r="D42" s="57">
        <v>6921</v>
      </c>
      <c r="E42" s="76"/>
      <c r="F42" s="63"/>
      <c r="G42" s="48"/>
      <c r="H42" s="48"/>
    </row>
    <row r="43" spans="1:8" ht="12.75">
      <c r="A43" s="81"/>
      <c r="B43" s="113"/>
      <c r="C43" s="113"/>
      <c r="D43" s="59"/>
      <c r="E43" s="76"/>
      <c r="F43" s="63"/>
      <c r="G43" s="48"/>
      <c r="H43" s="48"/>
    </row>
    <row r="44" spans="1:8" ht="13.5" thickBot="1">
      <c r="A44" s="77" t="s">
        <v>59</v>
      </c>
      <c r="B44" s="114"/>
      <c r="C44" s="114"/>
      <c r="D44" s="56">
        <f>SUM(D40:D43)</f>
        <v>460706</v>
      </c>
      <c r="E44" s="94"/>
      <c r="F44" s="63"/>
      <c r="G44" s="48"/>
      <c r="H44" s="48"/>
    </row>
    <row r="45" spans="1:8" ht="12.75">
      <c r="A45" s="87" t="s">
        <v>60</v>
      </c>
      <c r="B45" s="111"/>
      <c r="C45" s="111"/>
      <c r="D45" s="65">
        <v>65936</v>
      </c>
      <c r="E45" s="95"/>
      <c r="F45" s="63"/>
      <c r="G45" s="48"/>
      <c r="H45" s="48"/>
    </row>
    <row r="46" spans="1:8" ht="12.75">
      <c r="A46" s="96" t="s">
        <v>64</v>
      </c>
      <c r="B46" s="104"/>
      <c r="C46" s="104"/>
      <c r="D46" s="66"/>
      <c r="E46" s="97"/>
      <c r="F46" s="63"/>
      <c r="G46" s="48"/>
      <c r="H46" s="48"/>
    </row>
    <row r="47" spans="1:8" ht="12.75">
      <c r="A47" s="83"/>
      <c r="B47" s="113"/>
      <c r="C47" s="113"/>
      <c r="D47" s="66"/>
      <c r="E47" s="97"/>
      <c r="F47" s="63"/>
      <c r="G47" s="48"/>
      <c r="H47" s="48"/>
    </row>
    <row r="48" spans="1:8" ht="13.5" thickBot="1">
      <c r="A48" s="77" t="s">
        <v>65</v>
      </c>
      <c r="B48" s="114"/>
      <c r="C48" s="114"/>
      <c r="D48" s="67">
        <f>SUM(D45:D47)</f>
        <v>65936</v>
      </c>
      <c r="E48" s="98"/>
      <c r="F48" s="63"/>
      <c r="G48" s="48"/>
      <c r="H48" s="48"/>
    </row>
    <row r="49" spans="1:8" ht="12.75">
      <c r="A49" s="87" t="s">
        <v>61</v>
      </c>
      <c r="B49" s="111"/>
      <c r="C49" s="111"/>
      <c r="D49" s="65">
        <v>21700</v>
      </c>
      <c r="E49" s="95"/>
      <c r="F49" s="63"/>
      <c r="G49" s="48"/>
      <c r="H49" s="48"/>
    </row>
    <row r="50" spans="1:8" ht="12.75">
      <c r="A50" s="96" t="s">
        <v>66</v>
      </c>
      <c r="B50" s="104"/>
      <c r="C50" s="104"/>
      <c r="D50" s="66"/>
      <c r="E50" s="97"/>
      <c r="F50" s="63"/>
      <c r="G50" s="48"/>
      <c r="H50" s="48"/>
    </row>
    <row r="51" spans="1:8" ht="12.75">
      <c r="A51" s="83"/>
      <c r="B51" s="113"/>
      <c r="C51" s="113"/>
      <c r="D51" s="66"/>
      <c r="E51" s="97"/>
      <c r="F51" s="63"/>
      <c r="G51" s="48"/>
      <c r="H51" s="48"/>
    </row>
    <row r="52" spans="1:8" ht="13.5" thickBot="1">
      <c r="A52" s="77" t="s">
        <v>67</v>
      </c>
      <c r="B52" s="114"/>
      <c r="C52" s="114"/>
      <c r="D52" s="67">
        <f>SUM(D49:D51)</f>
        <v>21700</v>
      </c>
      <c r="E52" s="98"/>
      <c r="F52" s="63"/>
      <c r="G52" s="48"/>
      <c r="H52" s="48"/>
    </row>
    <row r="53" spans="1:8" ht="12.75">
      <c r="A53" s="87" t="s">
        <v>62</v>
      </c>
      <c r="B53" s="111"/>
      <c r="C53" s="111"/>
      <c r="D53" s="65">
        <v>2087</v>
      </c>
      <c r="E53" s="95"/>
      <c r="F53" s="63"/>
      <c r="G53" s="48"/>
      <c r="H53" s="48"/>
    </row>
    <row r="54" spans="1:8" ht="12.75">
      <c r="A54" s="96" t="s">
        <v>68</v>
      </c>
      <c r="B54" s="104"/>
      <c r="C54" s="104"/>
      <c r="D54" s="66"/>
      <c r="E54" s="97"/>
      <c r="F54" s="63"/>
      <c r="G54" s="48"/>
      <c r="H54" s="48"/>
    </row>
    <row r="55" spans="1:8" ht="12.75">
      <c r="A55" s="83"/>
      <c r="B55" s="113"/>
      <c r="C55" s="113"/>
      <c r="D55" s="66"/>
      <c r="E55" s="97"/>
      <c r="F55" s="63"/>
      <c r="G55" s="48"/>
      <c r="H55" s="48"/>
    </row>
    <row r="56" spans="1:8" ht="13.5" thickBot="1">
      <c r="A56" s="77" t="s">
        <v>67</v>
      </c>
      <c r="B56" s="114"/>
      <c r="C56" s="114"/>
      <c r="D56" s="67">
        <f>SUM(D53:D55)</f>
        <v>2087</v>
      </c>
      <c r="E56" s="98"/>
      <c r="F56" s="63"/>
      <c r="G56" s="48"/>
      <c r="H56" s="48"/>
    </row>
    <row r="57" spans="1:8" ht="12.75">
      <c r="A57" s="87" t="s">
        <v>63</v>
      </c>
      <c r="B57" s="111"/>
      <c r="C57" s="111"/>
      <c r="D57" s="65">
        <v>626</v>
      </c>
      <c r="E57" s="95"/>
      <c r="F57" s="63"/>
      <c r="G57" s="48"/>
      <c r="H57" s="48"/>
    </row>
    <row r="58" spans="1:8" ht="12.75">
      <c r="A58" s="96" t="s">
        <v>69</v>
      </c>
      <c r="B58" s="104"/>
      <c r="C58" s="104"/>
      <c r="D58" s="66"/>
      <c r="E58" s="97"/>
      <c r="F58" s="63"/>
      <c r="G58" s="48"/>
      <c r="H58" s="48"/>
    </row>
    <row r="59" spans="1:8" ht="12.75">
      <c r="A59" s="83"/>
      <c r="B59" s="113"/>
      <c r="C59" s="113"/>
      <c r="D59" s="66"/>
      <c r="E59" s="97"/>
      <c r="F59" s="63"/>
      <c r="G59" s="48"/>
      <c r="H59" s="48"/>
    </row>
    <row r="60" spans="1:8" ht="13.5" thickBot="1">
      <c r="A60" s="77"/>
      <c r="B60" s="114"/>
      <c r="C60" s="114"/>
      <c r="D60" s="67">
        <f>SUM(D57:D59)</f>
        <v>626</v>
      </c>
      <c r="E60" s="98"/>
      <c r="F60" s="63"/>
      <c r="G60" s="48"/>
      <c r="H60" s="48"/>
    </row>
    <row r="61" spans="1:8" ht="12.75">
      <c r="A61" s="87" t="s">
        <v>70</v>
      </c>
      <c r="B61" s="111"/>
      <c r="C61" s="111"/>
      <c r="D61" s="65">
        <v>3547</v>
      </c>
      <c r="E61" s="95"/>
      <c r="F61" s="63"/>
      <c r="G61" s="48"/>
      <c r="H61" s="48"/>
    </row>
    <row r="62" spans="1:8" ht="12.75">
      <c r="A62" s="96" t="s">
        <v>71</v>
      </c>
      <c r="B62" s="104"/>
      <c r="C62" s="104"/>
      <c r="D62" s="66"/>
      <c r="E62" s="97"/>
      <c r="F62" s="63"/>
      <c r="G62" s="48"/>
      <c r="H62" s="48"/>
    </row>
    <row r="63" spans="1:8" ht="12.75">
      <c r="A63" s="83"/>
      <c r="B63" s="113"/>
      <c r="C63" s="113"/>
      <c r="D63" s="66"/>
      <c r="E63" s="97"/>
      <c r="F63" s="63"/>
      <c r="G63" s="48"/>
      <c r="H63" s="48"/>
    </row>
    <row r="64" spans="1:8" ht="13.5" thickBot="1">
      <c r="A64" s="77" t="s">
        <v>67</v>
      </c>
      <c r="B64" s="114"/>
      <c r="C64" s="114"/>
      <c r="D64" s="67">
        <f>SUM(D61:D63)</f>
        <v>3547</v>
      </c>
      <c r="E64" s="98"/>
      <c r="F64" s="63"/>
      <c r="G64" s="48"/>
      <c r="H64" s="48"/>
    </row>
    <row r="65" spans="1:8" ht="12.75">
      <c r="A65" s="87" t="s">
        <v>72</v>
      </c>
      <c r="B65" s="111"/>
      <c r="C65" s="111"/>
      <c r="D65" s="68">
        <v>1093603</v>
      </c>
      <c r="E65" s="99"/>
      <c r="F65" s="63"/>
      <c r="G65" s="48"/>
      <c r="H65" s="48"/>
    </row>
    <row r="66" spans="1:5" ht="12.75">
      <c r="A66" s="96" t="s">
        <v>73</v>
      </c>
      <c r="B66" s="104" t="s">
        <v>37</v>
      </c>
      <c r="C66" s="104">
        <v>9</v>
      </c>
      <c r="D66" s="48">
        <v>458376</v>
      </c>
      <c r="E66" s="100"/>
    </row>
    <row r="67" spans="1:5" ht="12.75">
      <c r="A67" s="83"/>
      <c r="B67" s="113"/>
      <c r="C67" s="113"/>
      <c r="D67" s="61"/>
      <c r="E67" s="76"/>
    </row>
    <row r="68" spans="1:5" ht="13.5" thickBot="1">
      <c r="A68" s="77" t="s">
        <v>74</v>
      </c>
      <c r="B68" s="114"/>
      <c r="C68" s="114"/>
      <c r="D68" s="56">
        <f>SUM(D65:D67)</f>
        <v>1551979</v>
      </c>
      <c r="E68" s="91"/>
    </row>
    <row r="69" spans="1:5" ht="12.75">
      <c r="A69" s="87" t="s">
        <v>75</v>
      </c>
      <c r="B69" s="111"/>
      <c r="C69" s="111"/>
      <c r="D69" s="69">
        <v>326316</v>
      </c>
      <c r="E69" s="88"/>
    </row>
    <row r="70" spans="1:5" ht="12.75">
      <c r="A70" s="96" t="s">
        <v>76</v>
      </c>
      <c r="B70" s="104" t="s">
        <v>37</v>
      </c>
      <c r="C70" s="104">
        <v>9</v>
      </c>
      <c r="D70" s="82">
        <v>174810</v>
      </c>
      <c r="E70" s="76"/>
    </row>
    <row r="71" spans="1:5" ht="12.75">
      <c r="A71" s="83"/>
      <c r="B71" s="113"/>
      <c r="C71" s="113"/>
      <c r="D71" s="59"/>
      <c r="E71" s="76"/>
    </row>
    <row r="72" spans="1:5" ht="13.5" thickBot="1">
      <c r="A72" s="101" t="s">
        <v>77</v>
      </c>
      <c r="B72" s="117"/>
      <c r="C72" s="117"/>
      <c r="D72" s="102">
        <f>SUM(D69:D71)</f>
        <v>501126</v>
      </c>
      <c r="E72" s="10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9">
      <selection activeCell="I16" sqref="I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8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29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0" t="s">
        <v>26</v>
      </c>
      <c r="E5" s="49" t="str">
        <f>personal!E6</f>
        <v>6-10 martie 2023</v>
      </c>
    </row>
    <row r="6" ht="13.5" thickBot="1"/>
    <row r="7" spans="1:6" ht="39" thickBot="1">
      <c r="A7" s="24" t="s">
        <v>7</v>
      </c>
      <c r="B7" s="25" t="s">
        <v>8</v>
      </c>
      <c r="C7" s="26" t="s">
        <v>9</v>
      </c>
      <c r="D7" s="25" t="s">
        <v>10</v>
      </c>
      <c r="E7" s="25" t="s">
        <v>4</v>
      </c>
      <c r="F7" s="27" t="s">
        <v>23</v>
      </c>
    </row>
    <row r="8" spans="1:6" ht="12.75">
      <c r="A8" s="123">
        <v>1</v>
      </c>
      <c r="B8" s="119" t="s">
        <v>100</v>
      </c>
      <c r="C8" s="120">
        <v>2955</v>
      </c>
      <c r="D8" s="118" t="s">
        <v>142</v>
      </c>
      <c r="E8" s="118" t="s">
        <v>101</v>
      </c>
      <c r="F8" s="124">
        <v>11781</v>
      </c>
    </row>
    <row r="9" spans="1:6" ht="12.75">
      <c r="A9" s="125">
        <v>2</v>
      </c>
      <c r="B9" s="121" t="s">
        <v>100</v>
      </c>
      <c r="C9" s="122">
        <v>2954</v>
      </c>
      <c r="D9" s="54" t="s">
        <v>102</v>
      </c>
      <c r="E9" s="54" t="s">
        <v>101</v>
      </c>
      <c r="F9" s="126">
        <v>634.77</v>
      </c>
    </row>
    <row r="10" spans="1:6" ht="12.75">
      <c r="A10" s="125">
        <v>3</v>
      </c>
      <c r="B10" s="121" t="s">
        <v>100</v>
      </c>
      <c r="C10" s="122">
        <v>2957</v>
      </c>
      <c r="D10" s="54" t="s">
        <v>103</v>
      </c>
      <c r="E10" s="54" t="s">
        <v>104</v>
      </c>
      <c r="F10" s="126">
        <v>5.16</v>
      </c>
    </row>
    <row r="11" spans="1:6" ht="12.75">
      <c r="A11" s="125">
        <f aca="true" t="shared" si="0" ref="A11:A58">A10+1</f>
        <v>4</v>
      </c>
      <c r="B11" s="121" t="s">
        <v>100</v>
      </c>
      <c r="C11" s="122">
        <v>2958</v>
      </c>
      <c r="D11" s="54" t="s">
        <v>103</v>
      </c>
      <c r="E11" s="54" t="s">
        <v>105</v>
      </c>
      <c r="F11" s="126">
        <v>457.14</v>
      </c>
    </row>
    <row r="12" spans="1:6" ht="12.75">
      <c r="A12" s="125">
        <f t="shared" si="0"/>
        <v>5</v>
      </c>
      <c r="B12" s="121" t="s">
        <v>100</v>
      </c>
      <c r="C12" s="122">
        <v>2956</v>
      </c>
      <c r="D12" s="54" t="s">
        <v>106</v>
      </c>
      <c r="E12" s="54" t="s">
        <v>107</v>
      </c>
      <c r="F12" s="126">
        <v>103404.81</v>
      </c>
    </row>
    <row r="13" spans="1:6" ht="12.75">
      <c r="A13" s="125">
        <f t="shared" si="0"/>
        <v>6</v>
      </c>
      <c r="B13" s="121" t="s">
        <v>100</v>
      </c>
      <c r="C13" s="122">
        <v>2993</v>
      </c>
      <c r="D13" s="54" t="s">
        <v>108</v>
      </c>
      <c r="E13" s="54" t="s">
        <v>109</v>
      </c>
      <c r="F13" s="126">
        <v>394.52</v>
      </c>
    </row>
    <row r="14" spans="1:6" ht="12.75">
      <c r="A14" s="125">
        <f t="shared" si="0"/>
        <v>7</v>
      </c>
      <c r="B14" s="121" t="s">
        <v>100</v>
      </c>
      <c r="C14" s="122">
        <v>2994</v>
      </c>
      <c r="D14" s="54" t="s">
        <v>108</v>
      </c>
      <c r="E14" s="54" t="s">
        <v>109</v>
      </c>
      <c r="F14" s="126">
        <v>1466.01</v>
      </c>
    </row>
    <row r="15" spans="1:6" ht="12.75">
      <c r="A15" s="125">
        <f t="shared" si="0"/>
        <v>8</v>
      </c>
      <c r="B15" s="121" t="s">
        <v>100</v>
      </c>
      <c r="C15" s="122">
        <v>2995</v>
      </c>
      <c r="D15" s="54" t="s">
        <v>108</v>
      </c>
      <c r="E15" s="54" t="s">
        <v>109</v>
      </c>
      <c r="F15" s="126">
        <v>73.57</v>
      </c>
    </row>
    <row r="16" spans="1:6" ht="12.75">
      <c r="A16" s="125">
        <f t="shared" si="0"/>
        <v>9</v>
      </c>
      <c r="B16" s="121" t="s">
        <v>100</v>
      </c>
      <c r="C16" s="122">
        <v>2996</v>
      </c>
      <c r="D16" s="54" t="s">
        <v>108</v>
      </c>
      <c r="E16" s="54" t="s">
        <v>109</v>
      </c>
      <c r="F16" s="126">
        <v>159.16</v>
      </c>
    </row>
    <row r="17" spans="1:6" ht="12.75">
      <c r="A17" s="125">
        <f t="shared" si="0"/>
        <v>10</v>
      </c>
      <c r="B17" s="121" t="s">
        <v>100</v>
      </c>
      <c r="C17" s="122">
        <v>2959</v>
      </c>
      <c r="D17" s="54" t="s">
        <v>103</v>
      </c>
      <c r="E17" s="54" t="s">
        <v>110</v>
      </c>
      <c r="F17" s="126">
        <v>10.06</v>
      </c>
    </row>
    <row r="18" spans="1:6" ht="12.75">
      <c r="A18" s="125">
        <f t="shared" si="0"/>
        <v>11</v>
      </c>
      <c r="B18" s="121" t="s">
        <v>100</v>
      </c>
      <c r="C18" s="122">
        <v>2960</v>
      </c>
      <c r="D18" s="54" t="s">
        <v>108</v>
      </c>
      <c r="E18" s="54" t="s">
        <v>109</v>
      </c>
      <c r="F18" s="126">
        <v>171.15</v>
      </c>
    </row>
    <row r="19" spans="1:6" ht="12.75">
      <c r="A19" s="125">
        <f t="shared" si="0"/>
        <v>12</v>
      </c>
      <c r="B19" s="121" t="s">
        <v>111</v>
      </c>
      <c r="C19" s="122">
        <v>3016</v>
      </c>
      <c r="D19" s="54" t="s">
        <v>112</v>
      </c>
      <c r="E19" s="54" t="s">
        <v>101</v>
      </c>
      <c r="F19" s="126">
        <v>304402</v>
      </c>
    </row>
    <row r="20" spans="1:6" ht="12.75">
      <c r="A20" s="125">
        <f t="shared" si="0"/>
        <v>13</v>
      </c>
      <c r="B20" s="121" t="s">
        <v>111</v>
      </c>
      <c r="C20" s="122">
        <v>3000</v>
      </c>
      <c r="D20" s="54" t="s">
        <v>103</v>
      </c>
      <c r="E20" s="54" t="s">
        <v>104</v>
      </c>
      <c r="F20" s="126">
        <v>16449.84</v>
      </c>
    </row>
    <row r="21" spans="1:6" ht="12.75">
      <c r="A21" s="125">
        <f t="shared" si="0"/>
        <v>14</v>
      </c>
      <c r="B21" s="121" t="s">
        <v>111</v>
      </c>
      <c r="C21" s="122">
        <v>3008</v>
      </c>
      <c r="D21" s="54" t="s">
        <v>113</v>
      </c>
      <c r="E21" s="54" t="s">
        <v>104</v>
      </c>
      <c r="F21" s="126">
        <v>1507.06</v>
      </c>
    </row>
    <row r="22" spans="1:6" ht="12.75">
      <c r="A22" s="125">
        <f t="shared" si="0"/>
        <v>15</v>
      </c>
      <c r="B22" s="121" t="s">
        <v>111</v>
      </c>
      <c r="C22" s="122">
        <v>3011</v>
      </c>
      <c r="D22" s="54" t="s">
        <v>113</v>
      </c>
      <c r="E22" s="54" t="s">
        <v>104</v>
      </c>
      <c r="F22" s="126">
        <v>1468.36</v>
      </c>
    </row>
    <row r="23" spans="1:6" ht="12.75">
      <c r="A23" s="125">
        <f t="shared" si="0"/>
        <v>16</v>
      </c>
      <c r="B23" s="121" t="s">
        <v>111</v>
      </c>
      <c r="C23" s="122">
        <v>3001</v>
      </c>
      <c r="D23" s="54" t="s">
        <v>103</v>
      </c>
      <c r="E23" s="54" t="s">
        <v>105</v>
      </c>
      <c r="F23" s="126">
        <v>1720.05</v>
      </c>
    </row>
    <row r="24" spans="1:6" ht="12.75">
      <c r="A24" s="125">
        <f t="shared" si="0"/>
        <v>17</v>
      </c>
      <c r="B24" s="121" t="s">
        <v>111</v>
      </c>
      <c r="C24" s="122">
        <v>3005</v>
      </c>
      <c r="D24" s="54" t="s">
        <v>113</v>
      </c>
      <c r="E24" s="54" t="s">
        <v>105</v>
      </c>
      <c r="F24" s="126">
        <v>87.66</v>
      </c>
    </row>
    <row r="25" spans="1:6" ht="12.75">
      <c r="A25" s="125">
        <f t="shared" si="0"/>
        <v>18</v>
      </c>
      <c r="B25" s="121" t="s">
        <v>111</v>
      </c>
      <c r="C25" s="122">
        <v>3010</v>
      </c>
      <c r="D25" s="54" t="s">
        <v>113</v>
      </c>
      <c r="E25" s="54" t="s">
        <v>105</v>
      </c>
      <c r="F25" s="126">
        <v>162.22</v>
      </c>
    </row>
    <row r="26" spans="1:6" ht="12.75">
      <c r="A26" s="125">
        <f t="shared" si="0"/>
        <v>19</v>
      </c>
      <c r="B26" s="121" t="s">
        <v>111</v>
      </c>
      <c r="C26" s="122">
        <v>3007</v>
      </c>
      <c r="D26" s="54" t="s">
        <v>113</v>
      </c>
      <c r="E26" s="54" t="s">
        <v>107</v>
      </c>
      <c r="F26" s="126">
        <v>43.99</v>
      </c>
    </row>
    <row r="27" spans="1:6" ht="12.75">
      <c r="A27" s="125">
        <f t="shared" si="0"/>
        <v>20</v>
      </c>
      <c r="B27" s="121" t="s">
        <v>111</v>
      </c>
      <c r="C27" s="122">
        <v>3018</v>
      </c>
      <c r="D27" s="54" t="s">
        <v>114</v>
      </c>
      <c r="E27" s="54" t="s">
        <v>107</v>
      </c>
      <c r="F27" s="126">
        <v>2394.55</v>
      </c>
    </row>
    <row r="28" spans="1:6" ht="12.75">
      <c r="A28" s="125">
        <f t="shared" si="0"/>
        <v>21</v>
      </c>
      <c r="B28" s="121" t="s">
        <v>111</v>
      </c>
      <c r="C28" s="122">
        <v>3009</v>
      </c>
      <c r="D28" s="54" t="s">
        <v>113</v>
      </c>
      <c r="E28" s="54" t="s">
        <v>115</v>
      </c>
      <c r="F28" s="126">
        <v>727.15</v>
      </c>
    </row>
    <row r="29" spans="1:6" ht="12.75">
      <c r="A29" s="125">
        <f t="shared" si="0"/>
        <v>22</v>
      </c>
      <c r="B29" s="121" t="s">
        <v>111</v>
      </c>
      <c r="C29" s="122">
        <v>3006</v>
      </c>
      <c r="D29" s="54" t="s">
        <v>113</v>
      </c>
      <c r="E29" s="54" t="s">
        <v>116</v>
      </c>
      <c r="F29" s="126">
        <v>376</v>
      </c>
    </row>
    <row r="30" spans="1:6" ht="12.75">
      <c r="A30" s="125">
        <f t="shared" si="0"/>
        <v>23</v>
      </c>
      <c r="B30" s="121" t="s">
        <v>111</v>
      </c>
      <c r="C30" s="122">
        <v>3012</v>
      </c>
      <c r="D30" s="54" t="s">
        <v>113</v>
      </c>
      <c r="E30" s="54" t="s">
        <v>116</v>
      </c>
      <c r="F30" s="126">
        <v>473.15</v>
      </c>
    </row>
    <row r="31" spans="1:6" ht="12.75">
      <c r="A31" s="125">
        <f t="shared" si="0"/>
        <v>24</v>
      </c>
      <c r="B31" s="121" t="s">
        <v>111</v>
      </c>
      <c r="C31" s="122">
        <v>3013</v>
      </c>
      <c r="D31" s="54" t="s">
        <v>117</v>
      </c>
      <c r="E31" s="54" t="s">
        <v>117</v>
      </c>
      <c r="F31" s="126">
        <v>27311.69</v>
      </c>
    </row>
    <row r="32" spans="1:6" ht="12.75">
      <c r="A32" s="125">
        <f t="shared" si="0"/>
        <v>25</v>
      </c>
      <c r="B32" s="121" t="s">
        <v>111</v>
      </c>
      <c r="C32" s="122">
        <v>3014</v>
      </c>
      <c r="D32" s="54" t="s">
        <v>118</v>
      </c>
      <c r="E32" s="54" t="s">
        <v>119</v>
      </c>
      <c r="F32" s="126">
        <v>18627.34</v>
      </c>
    </row>
    <row r="33" spans="1:6" ht="12.75">
      <c r="A33" s="125">
        <f t="shared" si="0"/>
        <v>26</v>
      </c>
      <c r="B33" s="121" t="s">
        <v>111</v>
      </c>
      <c r="C33" s="122">
        <v>2999</v>
      </c>
      <c r="D33" s="54" t="s">
        <v>120</v>
      </c>
      <c r="E33" s="54" t="s">
        <v>116</v>
      </c>
      <c r="F33" s="126">
        <v>1606.5</v>
      </c>
    </row>
    <row r="34" spans="1:6" ht="12.75">
      <c r="A34" s="125">
        <f t="shared" si="0"/>
        <v>27</v>
      </c>
      <c r="B34" s="121" t="s">
        <v>111</v>
      </c>
      <c r="C34" s="122">
        <v>3015</v>
      </c>
      <c r="D34" s="54" t="s">
        <v>118</v>
      </c>
      <c r="E34" s="54" t="s">
        <v>121</v>
      </c>
      <c r="F34" s="126">
        <v>866.33</v>
      </c>
    </row>
    <row r="35" spans="1:6" ht="12.75">
      <c r="A35" s="125">
        <f t="shared" si="0"/>
        <v>28</v>
      </c>
      <c r="B35" s="121" t="s">
        <v>111</v>
      </c>
      <c r="C35" s="122">
        <v>3017</v>
      </c>
      <c r="D35" s="54" t="s">
        <v>120</v>
      </c>
      <c r="E35" s="54" t="s">
        <v>121</v>
      </c>
      <c r="F35" s="126">
        <v>12276.04</v>
      </c>
    </row>
    <row r="36" spans="1:6" ht="12.75">
      <c r="A36" s="125">
        <f t="shared" si="0"/>
        <v>29</v>
      </c>
      <c r="B36" s="121" t="s">
        <v>111</v>
      </c>
      <c r="C36" s="122">
        <v>3022</v>
      </c>
      <c r="D36" s="54" t="s">
        <v>122</v>
      </c>
      <c r="E36" s="54" t="s">
        <v>123</v>
      </c>
      <c r="F36" s="126">
        <v>1352.76</v>
      </c>
    </row>
    <row r="37" spans="1:6" ht="12.75">
      <c r="A37" s="125">
        <f t="shared" si="0"/>
        <v>30</v>
      </c>
      <c r="B37" s="121" t="s">
        <v>111</v>
      </c>
      <c r="C37" s="122">
        <v>2997</v>
      </c>
      <c r="D37" s="54" t="s">
        <v>124</v>
      </c>
      <c r="E37" s="54" t="s">
        <v>125</v>
      </c>
      <c r="F37" s="126">
        <v>3733.84</v>
      </c>
    </row>
    <row r="38" spans="1:6" ht="12.75">
      <c r="A38" s="125">
        <f t="shared" si="0"/>
        <v>31</v>
      </c>
      <c r="B38" s="121" t="s">
        <v>126</v>
      </c>
      <c r="C38" s="122">
        <v>3032</v>
      </c>
      <c r="D38" s="54" t="s">
        <v>127</v>
      </c>
      <c r="E38" s="54" t="s">
        <v>104</v>
      </c>
      <c r="F38" s="126">
        <v>6210.71</v>
      </c>
    </row>
    <row r="39" spans="1:6" ht="12.75">
      <c r="A39" s="125">
        <f t="shared" si="0"/>
        <v>32</v>
      </c>
      <c r="B39" s="121" t="s">
        <v>126</v>
      </c>
      <c r="C39" s="122">
        <v>3065</v>
      </c>
      <c r="D39" s="54" t="s">
        <v>113</v>
      </c>
      <c r="E39" s="54" t="s">
        <v>104</v>
      </c>
      <c r="F39" s="126">
        <v>3772.8</v>
      </c>
    </row>
    <row r="40" spans="1:6" ht="12.75">
      <c r="A40" s="125">
        <f t="shared" si="0"/>
        <v>33</v>
      </c>
      <c r="B40" s="121" t="s">
        <v>126</v>
      </c>
      <c r="C40" s="122">
        <v>3031</v>
      </c>
      <c r="D40" s="54" t="s">
        <v>127</v>
      </c>
      <c r="E40" s="54" t="s">
        <v>128</v>
      </c>
      <c r="F40" s="126">
        <v>50.25</v>
      </c>
    </row>
    <row r="41" spans="1:6" ht="12.75">
      <c r="A41" s="125">
        <f t="shared" si="0"/>
        <v>34</v>
      </c>
      <c r="B41" s="121" t="s">
        <v>126</v>
      </c>
      <c r="C41" s="122">
        <v>3060</v>
      </c>
      <c r="D41" s="54" t="s">
        <v>129</v>
      </c>
      <c r="E41" s="54" t="s">
        <v>105</v>
      </c>
      <c r="F41" s="126">
        <v>1020.97</v>
      </c>
    </row>
    <row r="42" spans="1:6" ht="12.75">
      <c r="A42" s="125">
        <f t="shared" si="0"/>
        <v>35</v>
      </c>
      <c r="B42" s="121" t="s">
        <v>126</v>
      </c>
      <c r="C42" s="122">
        <v>3064</v>
      </c>
      <c r="D42" s="54" t="s">
        <v>113</v>
      </c>
      <c r="E42" s="54" t="s">
        <v>128</v>
      </c>
      <c r="F42" s="126">
        <v>154.22</v>
      </c>
    </row>
    <row r="43" spans="1:6" ht="12.75">
      <c r="A43" s="125">
        <f t="shared" si="0"/>
        <v>36</v>
      </c>
      <c r="B43" s="121" t="s">
        <v>126</v>
      </c>
      <c r="C43" s="122">
        <v>3057</v>
      </c>
      <c r="D43" s="54" t="s">
        <v>130</v>
      </c>
      <c r="E43" s="54" t="s">
        <v>131</v>
      </c>
      <c r="F43" s="126">
        <v>15576.88</v>
      </c>
    </row>
    <row r="44" spans="1:6" ht="12.75">
      <c r="A44" s="125">
        <f t="shared" si="0"/>
        <v>37</v>
      </c>
      <c r="B44" s="121" t="s">
        <v>126</v>
      </c>
      <c r="C44" s="122">
        <v>3066</v>
      </c>
      <c r="D44" s="54" t="s">
        <v>113</v>
      </c>
      <c r="E44" s="54" t="s">
        <v>107</v>
      </c>
      <c r="F44" s="126">
        <v>112.2</v>
      </c>
    </row>
    <row r="45" spans="1:6" ht="12.75">
      <c r="A45" s="125">
        <f t="shared" si="0"/>
        <v>38</v>
      </c>
      <c r="B45" s="121" t="s">
        <v>126</v>
      </c>
      <c r="C45" s="122">
        <v>3033</v>
      </c>
      <c r="D45" s="54" t="s">
        <v>127</v>
      </c>
      <c r="E45" s="54" t="s">
        <v>116</v>
      </c>
      <c r="F45" s="126">
        <v>19430.9</v>
      </c>
    </row>
    <row r="46" spans="1:6" ht="12.75">
      <c r="A46" s="125">
        <f t="shared" si="0"/>
        <v>39</v>
      </c>
      <c r="B46" s="121" t="s">
        <v>126</v>
      </c>
      <c r="C46" s="122">
        <v>3063</v>
      </c>
      <c r="D46" s="54" t="s">
        <v>113</v>
      </c>
      <c r="E46" s="54" t="s">
        <v>116</v>
      </c>
      <c r="F46" s="126">
        <v>974.36</v>
      </c>
    </row>
    <row r="47" spans="1:6" ht="12.75">
      <c r="A47" s="125">
        <f t="shared" si="0"/>
        <v>40</v>
      </c>
      <c r="B47" s="121" t="s">
        <v>126</v>
      </c>
      <c r="C47" s="122">
        <v>3053</v>
      </c>
      <c r="D47" s="54" t="s">
        <v>118</v>
      </c>
      <c r="E47" s="54" t="s">
        <v>132</v>
      </c>
      <c r="F47" s="126">
        <v>37247</v>
      </c>
    </row>
    <row r="48" spans="1:6" ht="12.75">
      <c r="A48" s="125">
        <f t="shared" si="0"/>
        <v>41</v>
      </c>
      <c r="B48" s="121" t="s">
        <v>126</v>
      </c>
      <c r="C48" s="122">
        <v>3062</v>
      </c>
      <c r="D48" s="54" t="s">
        <v>113</v>
      </c>
      <c r="E48" s="54" t="s">
        <v>121</v>
      </c>
      <c r="F48" s="126">
        <v>547.07</v>
      </c>
    </row>
    <row r="49" spans="1:6" ht="12.75">
      <c r="A49" s="125">
        <f t="shared" si="0"/>
        <v>42</v>
      </c>
      <c r="B49" s="121" t="s">
        <v>126</v>
      </c>
      <c r="C49" s="122">
        <v>3054</v>
      </c>
      <c r="D49" s="54" t="s">
        <v>118</v>
      </c>
      <c r="E49" s="54" t="s">
        <v>121</v>
      </c>
      <c r="F49" s="126">
        <v>1142.55</v>
      </c>
    </row>
    <row r="50" spans="1:6" ht="12.75">
      <c r="A50" s="125">
        <f t="shared" si="0"/>
        <v>43</v>
      </c>
      <c r="B50" s="121" t="s">
        <v>126</v>
      </c>
      <c r="C50" s="122">
        <v>3052</v>
      </c>
      <c r="D50" s="54" t="s">
        <v>133</v>
      </c>
      <c r="E50" s="54" t="s">
        <v>134</v>
      </c>
      <c r="F50" s="126">
        <v>202.86</v>
      </c>
    </row>
    <row r="51" spans="1:6" ht="12.75">
      <c r="A51" s="125">
        <f t="shared" si="0"/>
        <v>44</v>
      </c>
      <c r="B51" s="121" t="s">
        <v>126</v>
      </c>
      <c r="C51" s="122">
        <v>3050</v>
      </c>
      <c r="D51" s="54" t="s">
        <v>133</v>
      </c>
      <c r="E51" s="54" t="s">
        <v>143</v>
      </c>
      <c r="F51" s="126">
        <v>9445.9</v>
      </c>
    </row>
    <row r="52" spans="1:6" ht="12.75">
      <c r="A52" s="125">
        <f t="shared" si="0"/>
        <v>45</v>
      </c>
      <c r="B52" s="121" t="s">
        <v>126</v>
      </c>
      <c r="C52" s="122">
        <v>3051</v>
      </c>
      <c r="D52" s="54" t="s">
        <v>133</v>
      </c>
      <c r="E52" s="54" t="s">
        <v>143</v>
      </c>
      <c r="F52" s="126">
        <v>9445.9</v>
      </c>
    </row>
    <row r="53" spans="1:6" ht="12.75">
      <c r="A53" s="125">
        <f t="shared" si="0"/>
        <v>46</v>
      </c>
      <c r="B53" s="121" t="s">
        <v>126</v>
      </c>
      <c r="C53" s="122">
        <v>3059</v>
      </c>
      <c r="D53" s="54" t="s">
        <v>129</v>
      </c>
      <c r="E53" s="54" t="s">
        <v>110</v>
      </c>
      <c r="F53" s="126">
        <v>10.09</v>
      </c>
    </row>
    <row r="54" spans="1:6" ht="12.75">
      <c r="A54" s="125">
        <f t="shared" si="0"/>
        <v>47</v>
      </c>
      <c r="B54" s="121" t="s">
        <v>135</v>
      </c>
      <c r="C54" s="122">
        <v>3103</v>
      </c>
      <c r="D54" s="54" t="s">
        <v>108</v>
      </c>
      <c r="E54" s="54" t="s">
        <v>136</v>
      </c>
      <c r="F54" s="126">
        <v>73176.61</v>
      </c>
    </row>
    <row r="55" spans="1:6" ht="12.75">
      <c r="A55" s="125">
        <f t="shared" si="0"/>
        <v>48</v>
      </c>
      <c r="B55" s="121" t="s">
        <v>135</v>
      </c>
      <c r="C55" s="122">
        <v>3102</v>
      </c>
      <c r="D55" s="54" t="s">
        <v>108</v>
      </c>
      <c r="E55" s="54" t="s">
        <v>137</v>
      </c>
      <c r="F55" s="126">
        <v>13241</v>
      </c>
    </row>
    <row r="56" spans="1:6" ht="12.75">
      <c r="A56" s="125">
        <f t="shared" si="0"/>
        <v>49</v>
      </c>
      <c r="B56" s="121" t="s">
        <v>135</v>
      </c>
      <c r="C56" s="122">
        <v>3082</v>
      </c>
      <c r="D56" s="54" t="s">
        <v>138</v>
      </c>
      <c r="E56" s="54" t="s">
        <v>116</v>
      </c>
      <c r="F56" s="126">
        <v>9472.4</v>
      </c>
    </row>
    <row r="57" spans="1:6" ht="12.75">
      <c r="A57" s="125">
        <f t="shared" si="0"/>
        <v>50</v>
      </c>
      <c r="B57" s="121" t="s">
        <v>139</v>
      </c>
      <c r="C57" s="122">
        <v>4355</v>
      </c>
      <c r="D57" s="54" t="s">
        <v>108</v>
      </c>
      <c r="E57" s="54" t="s">
        <v>140</v>
      </c>
      <c r="F57" s="126">
        <v>204.09</v>
      </c>
    </row>
    <row r="58" spans="1:6" ht="13.5" thickBot="1">
      <c r="A58" s="127">
        <f t="shared" si="0"/>
        <v>51</v>
      </c>
      <c r="B58" s="128" t="s">
        <v>139</v>
      </c>
      <c r="C58" s="129">
        <v>4490</v>
      </c>
      <c r="D58" s="58" t="s">
        <v>129</v>
      </c>
      <c r="E58" s="58" t="s">
        <v>116</v>
      </c>
      <c r="F58" s="130">
        <v>49821.52</v>
      </c>
    </row>
    <row r="59" spans="1:6" ht="21.75" customHeight="1" thickBot="1">
      <c r="A59" s="28"/>
      <c r="B59" s="29"/>
      <c r="C59" s="29"/>
      <c r="D59" s="29"/>
      <c r="E59" s="131" t="s">
        <v>141</v>
      </c>
      <c r="F59" s="30">
        <f>SUM(F8:F58)</f>
        <v>765404.1599999999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39.71093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30</v>
      </c>
      <c r="B1" s="9"/>
      <c r="C1" s="9"/>
      <c r="D1" s="9"/>
    </row>
    <row r="3" spans="1:5" ht="15.75" customHeight="1">
      <c r="A3" s="189" t="s">
        <v>11</v>
      </c>
      <c r="B3" s="189"/>
      <c r="C3" s="189"/>
      <c r="D3" s="189"/>
      <c r="E3" s="13"/>
    </row>
    <row r="4" spans="1:4" ht="19.5" customHeight="1">
      <c r="A4" s="17" t="s">
        <v>12</v>
      </c>
      <c r="B4" s="17"/>
      <c r="C4" s="17"/>
      <c r="D4" s="17"/>
    </row>
    <row r="5" spans="1:4" ht="12.75">
      <c r="A5" s="18"/>
      <c r="B5" s="190"/>
      <c r="C5" s="190"/>
      <c r="D5" s="190"/>
    </row>
    <row r="6" spans="1:4" ht="12.75">
      <c r="A6" s="18"/>
      <c r="B6" s="20" t="s">
        <v>26</v>
      </c>
      <c r="C6" s="22" t="str">
        <f>personal!E6</f>
        <v>6-10 martie 2023</v>
      </c>
      <c r="D6" s="18"/>
    </row>
    <row r="7" ht="13.5" thickBot="1"/>
    <row r="8" spans="1:5" ht="21" customHeight="1" thickBot="1">
      <c r="A8" s="31" t="s">
        <v>13</v>
      </c>
      <c r="B8" s="32" t="s">
        <v>14</v>
      </c>
      <c r="C8" s="32" t="s">
        <v>15</v>
      </c>
      <c r="D8" s="32" t="s">
        <v>32</v>
      </c>
      <c r="E8" s="33" t="s">
        <v>16</v>
      </c>
    </row>
    <row r="9" spans="1:5" ht="31.5" customHeight="1">
      <c r="A9" s="170" t="s">
        <v>85</v>
      </c>
      <c r="B9" s="169">
        <v>2998</v>
      </c>
      <c r="C9" s="167" t="s">
        <v>159</v>
      </c>
      <c r="D9" s="168" t="s">
        <v>158</v>
      </c>
      <c r="E9" s="171">
        <v>350000</v>
      </c>
    </row>
    <row r="10" spans="1:5" ht="13.5" thickBot="1">
      <c r="A10" s="34"/>
      <c r="B10" s="35"/>
      <c r="C10" s="35"/>
      <c r="D10" s="35"/>
      <c r="E10" s="36"/>
    </row>
    <row r="11" spans="1:5" ht="22.5" customHeight="1" thickBot="1">
      <c r="A11" s="37" t="s">
        <v>17</v>
      </c>
      <c r="B11" s="38"/>
      <c r="C11" s="38"/>
      <c r="D11" s="38"/>
      <c r="E11" s="39">
        <f>SUM(E9:E10)</f>
        <v>350000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30</v>
      </c>
      <c r="B1" s="9"/>
      <c r="C1" s="9"/>
      <c r="D1" s="9"/>
    </row>
    <row r="3" spans="1:4" ht="15.75" customHeight="1">
      <c r="A3" s="189" t="s">
        <v>18</v>
      </c>
      <c r="B3" s="189"/>
      <c r="C3" s="189"/>
      <c r="D3" s="11"/>
    </row>
    <row r="4" spans="1:10" ht="30" customHeight="1">
      <c r="A4" s="191" t="s">
        <v>25</v>
      </c>
      <c r="B4" s="191"/>
      <c r="C4" s="191"/>
      <c r="D4" s="191"/>
      <c r="E4" s="191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26</v>
      </c>
      <c r="C6" s="8" t="str">
        <f>personal!E6</f>
        <v>6-10 martie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8" customHeight="1" thickBot="1">
      <c r="A8" s="31" t="s">
        <v>13</v>
      </c>
      <c r="B8" s="32" t="s">
        <v>14</v>
      </c>
      <c r="C8" s="32" t="s">
        <v>15</v>
      </c>
      <c r="D8" s="32" t="s">
        <v>32</v>
      </c>
      <c r="E8" s="33" t="s">
        <v>16</v>
      </c>
    </row>
    <row r="9" spans="1:5" s="16" customFormat="1" ht="48.75" customHeight="1">
      <c r="A9" s="134" t="s">
        <v>85</v>
      </c>
      <c r="B9" s="132" t="s">
        <v>144</v>
      </c>
      <c r="C9" s="51" t="s">
        <v>145</v>
      </c>
      <c r="D9" s="133" t="s">
        <v>95</v>
      </c>
      <c r="E9" s="135">
        <v>5969.14</v>
      </c>
    </row>
    <row r="10" spans="1:5" s="16" customFormat="1" ht="45" customHeight="1">
      <c r="A10" s="134" t="s">
        <v>85</v>
      </c>
      <c r="B10" s="132" t="s">
        <v>146</v>
      </c>
      <c r="C10" s="51" t="s">
        <v>147</v>
      </c>
      <c r="D10" s="133" t="s">
        <v>95</v>
      </c>
      <c r="E10" s="135">
        <v>33510.86</v>
      </c>
    </row>
    <row r="11" spans="1:5" s="16" customFormat="1" ht="13.5" thickBot="1">
      <c r="A11" s="40"/>
      <c r="B11" s="41"/>
      <c r="C11" s="42"/>
      <c r="D11" s="42"/>
      <c r="E11" s="43"/>
    </row>
    <row r="12" spans="1:5" ht="18.75" customHeight="1" thickBot="1">
      <c r="A12" s="37" t="s">
        <v>17</v>
      </c>
      <c r="B12" s="38"/>
      <c r="C12" s="38"/>
      <c r="D12" s="38"/>
      <c r="E12" s="39">
        <f>SUM(E9:E11)</f>
        <v>39480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58">
      <selection activeCell="L15" sqref="L15"/>
    </sheetView>
  </sheetViews>
  <sheetFormatPr defaultColWidth="9.140625" defaultRowHeight="12.75"/>
  <cols>
    <col min="1" max="1" width="9.140625" style="155" customWidth="1"/>
    <col min="2" max="2" width="16.28125" style="155" customWidth="1"/>
    <col min="3" max="3" width="17.421875" style="155" customWidth="1"/>
    <col min="4" max="4" width="23.8515625" style="155" customWidth="1"/>
    <col min="5" max="5" width="35.421875" style="155" customWidth="1"/>
    <col min="6" max="6" width="25.140625" style="156" customWidth="1"/>
    <col min="7" max="8" width="9.140625" style="155" customWidth="1"/>
    <col min="9" max="9" width="9.140625" style="157" customWidth="1"/>
    <col min="10" max="10" width="34.00390625" style="155" customWidth="1"/>
    <col min="11" max="16384" width="9.140625" style="155" customWidth="1"/>
  </cols>
  <sheetData>
    <row r="2" ht="12.75">
      <c r="A2" s="21" t="s">
        <v>31</v>
      </c>
    </row>
    <row r="3" ht="12.75">
      <c r="A3" s="21"/>
    </row>
    <row r="4" ht="12.75">
      <c r="A4" s="21" t="s">
        <v>27</v>
      </c>
    </row>
    <row r="5" spans="1:5" ht="12.75">
      <c r="A5" s="21" t="s">
        <v>20</v>
      </c>
      <c r="D5" s="20" t="s">
        <v>26</v>
      </c>
      <c r="E5" s="49" t="str">
        <f>personal!E6</f>
        <v>6-10 martie 2023</v>
      </c>
    </row>
    <row r="6" ht="13.5" thickBot="1"/>
    <row r="7" spans="1:9" ht="46.5" customHeight="1" thickBot="1">
      <c r="A7" s="143" t="s">
        <v>7</v>
      </c>
      <c r="B7" s="144" t="s">
        <v>8</v>
      </c>
      <c r="C7" s="144" t="s">
        <v>9</v>
      </c>
      <c r="D7" s="144" t="s">
        <v>21</v>
      </c>
      <c r="E7" s="144" t="s">
        <v>28</v>
      </c>
      <c r="F7" s="145" t="s">
        <v>23</v>
      </c>
      <c r="I7" s="155"/>
    </row>
    <row r="8" spans="1:9" ht="15.75" customHeight="1">
      <c r="A8" s="158">
        <v>1</v>
      </c>
      <c r="B8" s="142" t="s">
        <v>79</v>
      </c>
      <c r="C8" s="142">
        <v>2984</v>
      </c>
      <c r="D8" s="159" t="s">
        <v>80</v>
      </c>
      <c r="E8" s="160" t="s">
        <v>81</v>
      </c>
      <c r="F8" s="161">
        <v>2000</v>
      </c>
      <c r="I8" s="155"/>
    </row>
    <row r="9" spans="1:9" ht="19.5" customHeight="1">
      <c r="A9" s="162">
        <v>2</v>
      </c>
      <c r="B9" s="136" t="s">
        <v>79</v>
      </c>
      <c r="C9" s="136">
        <v>2985</v>
      </c>
      <c r="D9" s="163" t="s">
        <v>80</v>
      </c>
      <c r="E9" s="164" t="s">
        <v>81</v>
      </c>
      <c r="F9" s="165">
        <v>3000</v>
      </c>
      <c r="I9" s="155"/>
    </row>
    <row r="10" spans="1:6" ht="18" customHeight="1">
      <c r="A10" s="162">
        <v>3</v>
      </c>
      <c r="B10" s="136" t="s">
        <v>79</v>
      </c>
      <c r="C10" s="136">
        <v>2986</v>
      </c>
      <c r="D10" s="163" t="s">
        <v>80</v>
      </c>
      <c r="E10" s="164" t="s">
        <v>81</v>
      </c>
      <c r="F10" s="165">
        <v>1000</v>
      </c>
    </row>
    <row r="11" spans="1:6" ht="18" customHeight="1">
      <c r="A11" s="162">
        <v>4</v>
      </c>
      <c r="B11" s="136" t="s">
        <v>79</v>
      </c>
      <c r="C11" s="136">
        <v>2987</v>
      </c>
      <c r="D11" s="163" t="s">
        <v>80</v>
      </c>
      <c r="E11" s="164" t="s">
        <v>82</v>
      </c>
      <c r="F11" s="165">
        <v>800</v>
      </c>
    </row>
    <row r="12" spans="1:6" ht="18" customHeight="1">
      <c r="A12" s="162">
        <v>5</v>
      </c>
      <c r="B12" s="136" t="s">
        <v>79</v>
      </c>
      <c r="C12" s="136">
        <v>2988</v>
      </c>
      <c r="D12" s="163" t="s">
        <v>80</v>
      </c>
      <c r="E12" s="164" t="s">
        <v>83</v>
      </c>
      <c r="F12" s="165">
        <v>1700</v>
      </c>
    </row>
    <row r="13" spans="1:6" ht="18" customHeight="1">
      <c r="A13" s="162">
        <v>6</v>
      </c>
      <c r="B13" s="136" t="s">
        <v>79</v>
      </c>
      <c r="C13" s="136">
        <v>2989</v>
      </c>
      <c r="D13" s="163" t="s">
        <v>80</v>
      </c>
      <c r="E13" s="164" t="s">
        <v>84</v>
      </c>
      <c r="F13" s="165">
        <v>700</v>
      </c>
    </row>
    <row r="14" spans="1:6" ht="18" customHeight="1">
      <c r="A14" s="162">
        <v>7</v>
      </c>
      <c r="B14" s="136" t="s">
        <v>85</v>
      </c>
      <c r="C14" s="136">
        <v>3028</v>
      </c>
      <c r="D14" s="163" t="s">
        <v>80</v>
      </c>
      <c r="E14" s="164" t="s">
        <v>86</v>
      </c>
      <c r="F14" s="165">
        <v>736.4</v>
      </c>
    </row>
    <row r="15" spans="1:6" ht="18" customHeight="1">
      <c r="A15" s="162">
        <v>8</v>
      </c>
      <c r="B15" s="136" t="s">
        <v>85</v>
      </c>
      <c r="C15" s="136">
        <v>3029</v>
      </c>
      <c r="D15" s="163" t="s">
        <v>80</v>
      </c>
      <c r="E15" s="164" t="s">
        <v>86</v>
      </c>
      <c r="F15" s="165">
        <v>1000</v>
      </c>
    </row>
    <row r="16" spans="1:6" ht="18" customHeight="1">
      <c r="A16" s="162">
        <v>9</v>
      </c>
      <c r="B16" s="136" t="s">
        <v>87</v>
      </c>
      <c r="C16" s="136">
        <v>3081</v>
      </c>
      <c r="D16" s="163" t="s">
        <v>88</v>
      </c>
      <c r="E16" s="164" t="s">
        <v>89</v>
      </c>
      <c r="F16" s="165">
        <v>19776.13</v>
      </c>
    </row>
    <row r="17" spans="1:6" ht="18" customHeight="1">
      <c r="A17" s="162">
        <v>10</v>
      </c>
      <c r="B17" s="136" t="s">
        <v>90</v>
      </c>
      <c r="C17" s="136">
        <v>4550</v>
      </c>
      <c r="D17" s="163" t="s">
        <v>80</v>
      </c>
      <c r="E17" s="164" t="s">
        <v>91</v>
      </c>
      <c r="F17" s="165">
        <v>6930</v>
      </c>
    </row>
    <row r="18" spans="1:6" ht="18" customHeight="1">
      <c r="A18" s="162">
        <v>11</v>
      </c>
      <c r="B18" s="136" t="s">
        <v>90</v>
      </c>
      <c r="C18" s="136">
        <v>4551</v>
      </c>
      <c r="D18" s="163" t="s">
        <v>80</v>
      </c>
      <c r="E18" s="164" t="s">
        <v>92</v>
      </c>
      <c r="F18" s="165">
        <v>1500</v>
      </c>
    </row>
    <row r="19" spans="1:6" ht="18" customHeight="1">
      <c r="A19" s="162">
        <v>12</v>
      </c>
      <c r="B19" s="136" t="s">
        <v>90</v>
      </c>
      <c r="C19" s="136">
        <v>4552</v>
      </c>
      <c r="D19" s="163" t="s">
        <v>80</v>
      </c>
      <c r="E19" s="164" t="s">
        <v>93</v>
      </c>
      <c r="F19" s="165">
        <v>700</v>
      </c>
    </row>
    <row r="20" spans="1:6" ht="18" customHeight="1">
      <c r="A20" s="162">
        <v>13</v>
      </c>
      <c r="B20" s="137">
        <v>44991</v>
      </c>
      <c r="C20" s="138">
        <v>2961</v>
      </c>
      <c r="D20" s="138" t="s">
        <v>88</v>
      </c>
      <c r="E20" s="139" t="s">
        <v>148</v>
      </c>
      <c r="F20" s="141">
        <v>3722</v>
      </c>
    </row>
    <row r="21" spans="1:6" ht="18" customHeight="1">
      <c r="A21" s="162">
        <v>14</v>
      </c>
      <c r="B21" s="137">
        <v>44991</v>
      </c>
      <c r="C21" s="138">
        <v>2962</v>
      </c>
      <c r="D21" s="138" t="s">
        <v>88</v>
      </c>
      <c r="E21" s="139" t="s">
        <v>149</v>
      </c>
      <c r="F21" s="141">
        <v>20</v>
      </c>
    </row>
    <row r="22" spans="1:6" ht="18" customHeight="1">
      <c r="A22" s="162">
        <v>15</v>
      </c>
      <c r="B22" s="137">
        <v>44991</v>
      </c>
      <c r="C22" s="140">
        <v>2963</v>
      </c>
      <c r="D22" s="138" t="s">
        <v>98</v>
      </c>
      <c r="E22" s="139" t="s">
        <v>148</v>
      </c>
      <c r="F22" s="141">
        <v>1253.4</v>
      </c>
    </row>
    <row r="23" spans="1:6" ht="18" customHeight="1">
      <c r="A23" s="162">
        <v>16</v>
      </c>
      <c r="B23" s="137">
        <v>44991</v>
      </c>
      <c r="C23" s="140">
        <v>2964</v>
      </c>
      <c r="D23" s="138" t="s">
        <v>98</v>
      </c>
      <c r="E23" s="139" t="s">
        <v>148</v>
      </c>
      <c r="F23" s="141">
        <v>1500</v>
      </c>
    </row>
    <row r="24" spans="1:6" ht="18" customHeight="1">
      <c r="A24" s="162">
        <v>17</v>
      </c>
      <c r="B24" s="137">
        <v>44991</v>
      </c>
      <c r="C24" s="138">
        <v>2965</v>
      </c>
      <c r="D24" s="138" t="s">
        <v>98</v>
      </c>
      <c r="E24" s="139" t="s">
        <v>148</v>
      </c>
      <c r="F24" s="141">
        <v>2500</v>
      </c>
    </row>
    <row r="25" spans="1:6" ht="18" customHeight="1">
      <c r="A25" s="162">
        <v>18</v>
      </c>
      <c r="B25" s="137">
        <v>44991</v>
      </c>
      <c r="C25" s="138">
        <v>2966</v>
      </c>
      <c r="D25" s="138" t="s">
        <v>88</v>
      </c>
      <c r="E25" s="139" t="s">
        <v>150</v>
      </c>
      <c r="F25" s="141">
        <v>1788.64</v>
      </c>
    </row>
    <row r="26" spans="1:6" ht="18" customHeight="1">
      <c r="A26" s="162">
        <v>19</v>
      </c>
      <c r="B26" s="137">
        <v>44991</v>
      </c>
      <c r="C26" s="138">
        <v>2967</v>
      </c>
      <c r="D26" s="138" t="s">
        <v>88</v>
      </c>
      <c r="E26" s="139" t="s">
        <v>148</v>
      </c>
      <c r="F26" s="141">
        <v>3267</v>
      </c>
    </row>
    <row r="27" spans="1:6" ht="18" customHeight="1">
      <c r="A27" s="162">
        <v>20</v>
      </c>
      <c r="B27" s="137">
        <v>44991</v>
      </c>
      <c r="C27" s="138">
        <v>2968</v>
      </c>
      <c r="D27" s="138" t="s">
        <v>98</v>
      </c>
      <c r="E27" s="139" t="s">
        <v>148</v>
      </c>
      <c r="F27" s="141">
        <v>46738.41</v>
      </c>
    </row>
    <row r="28" spans="1:6" ht="18" customHeight="1">
      <c r="A28" s="162">
        <v>21</v>
      </c>
      <c r="B28" s="137">
        <v>44991</v>
      </c>
      <c r="C28" s="138">
        <v>2969</v>
      </c>
      <c r="D28" s="138" t="s">
        <v>98</v>
      </c>
      <c r="E28" s="139" t="s">
        <v>151</v>
      </c>
      <c r="F28" s="141">
        <v>5178.87</v>
      </c>
    </row>
    <row r="29" spans="1:6" ht="18" customHeight="1">
      <c r="A29" s="162">
        <v>22</v>
      </c>
      <c r="B29" s="137">
        <v>44991</v>
      </c>
      <c r="C29" s="138">
        <v>2970</v>
      </c>
      <c r="D29" s="138" t="s">
        <v>88</v>
      </c>
      <c r="E29" s="139" t="s">
        <v>149</v>
      </c>
      <c r="F29" s="141">
        <v>47.6</v>
      </c>
    </row>
    <row r="30" spans="1:6" ht="18" customHeight="1">
      <c r="A30" s="162">
        <v>23</v>
      </c>
      <c r="B30" s="137">
        <v>44991</v>
      </c>
      <c r="C30" s="138">
        <v>2971</v>
      </c>
      <c r="D30" s="138" t="s">
        <v>98</v>
      </c>
      <c r="E30" s="139" t="s">
        <v>152</v>
      </c>
      <c r="F30" s="141">
        <v>700</v>
      </c>
    </row>
    <row r="31" spans="1:6" ht="18" customHeight="1">
      <c r="A31" s="162">
        <v>24</v>
      </c>
      <c r="B31" s="137">
        <v>44991</v>
      </c>
      <c r="C31" s="138">
        <v>2972</v>
      </c>
      <c r="D31" s="138" t="s">
        <v>98</v>
      </c>
      <c r="E31" s="139" t="s">
        <v>148</v>
      </c>
      <c r="F31" s="141">
        <v>400</v>
      </c>
    </row>
    <row r="32" spans="1:6" ht="18" customHeight="1">
      <c r="A32" s="162">
        <v>25</v>
      </c>
      <c r="B32" s="137">
        <v>44991</v>
      </c>
      <c r="C32" s="138">
        <v>2973</v>
      </c>
      <c r="D32" s="138" t="s">
        <v>98</v>
      </c>
      <c r="E32" s="139" t="s">
        <v>148</v>
      </c>
      <c r="F32" s="141">
        <v>440</v>
      </c>
    </row>
    <row r="33" spans="1:6" ht="18" customHeight="1">
      <c r="A33" s="162">
        <v>26</v>
      </c>
      <c r="B33" s="137">
        <v>44991</v>
      </c>
      <c r="C33" s="138">
        <v>2974</v>
      </c>
      <c r="D33" s="138" t="s">
        <v>98</v>
      </c>
      <c r="E33" s="139" t="s">
        <v>148</v>
      </c>
      <c r="F33" s="141">
        <v>1400</v>
      </c>
    </row>
    <row r="34" spans="1:6" ht="18" customHeight="1">
      <c r="A34" s="162">
        <v>27</v>
      </c>
      <c r="B34" s="137">
        <v>44991</v>
      </c>
      <c r="C34" s="138">
        <v>2975</v>
      </c>
      <c r="D34" s="138" t="s">
        <v>88</v>
      </c>
      <c r="E34" s="139" t="s">
        <v>148</v>
      </c>
      <c r="F34" s="141">
        <v>4000</v>
      </c>
    </row>
    <row r="35" spans="1:6" ht="18" customHeight="1">
      <c r="A35" s="162">
        <v>28</v>
      </c>
      <c r="B35" s="137">
        <v>44991</v>
      </c>
      <c r="C35" s="138">
        <v>2976</v>
      </c>
      <c r="D35" s="138" t="s">
        <v>98</v>
      </c>
      <c r="E35" s="139" t="s">
        <v>148</v>
      </c>
      <c r="F35" s="141">
        <v>28711</v>
      </c>
    </row>
    <row r="36" spans="1:6" ht="18" customHeight="1">
      <c r="A36" s="162">
        <v>29</v>
      </c>
      <c r="B36" s="137">
        <v>44991</v>
      </c>
      <c r="C36" s="138">
        <v>2977</v>
      </c>
      <c r="D36" s="138" t="s">
        <v>88</v>
      </c>
      <c r="E36" s="139" t="s">
        <v>148</v>
      </c>
      <c r="F36" s="141">
        <v>50</v>
      </c>
    </row>
    <row r="37" spans="1:6" ht="18" customHeight="1">
      <c r="A37" s="162">
        <v>30</v>
      </c>
      <c r="B37" s="137">
        <v>44991</v>
      </c>
      <c r="C37" s="138">
        <v>2978</v>
      </c>
      <c r="D37" s="138" t="s">
        <v>88</v>
      </c>
      <c r="E37" s="139" t="s">
        <v>148</v>
      </c>
      <c r="F37" s="141">
        <v>5020</v>
      </c>
    </row>
    <row r="38" spans="1:6" ht="18" customHeight="1">
      <c r="A38" s="162">
        <v>31</v>
      </c>
      <c r="B38" s="137">
        <v>44991</v>
      </c>
      <c r="C38" s="138">
        <v>2979</v>
      </c>
      <c r="D38" s="138" t="s">
        <v>98</v>
      </c>
      <c r="E38" s="139" t="s">
        <v>148</v>
      </c>
      <c r="F38" s="141">
        <v>300</v>
      </c>
    </row>
    <row r="39" spans="1:6" ht="18" customHeight="1">
      <c r="A39" s="162">
        <v>32</v>
      </c>
      <c r="B39" s="137">
        <v>44991</v>
      </c>
      <c r="C39" s="138">
        <v>2980</v>
      </c>
      <c r="D39" s="138" t="s">
        <v>88</v>
      </c>
      <c r="E39" s="139" t="s">
        <v>149</v>
      </c>
      <c r="F39" s="141">
        <v>88.06</v>
      </c>
    </row>
    <row r="40" spans="1:6" ht="18" customHeight="1">
      <c r="A40" s="162">
        <v>33</v>
      </c>
      <c r="B40" s="137">
        <v>44991</v>
      </c>
      <c r="C40" s="138">
        <v>2981</v>
      </c>
      <c r="D40" s="138" t="s">
        <v>98</v>
      </c>
      <c r="E40" s="139" t="s">
        <v>152</v>
      </c>
      <c r="F40" s="141">
        <v>1184.6</v>
      </c>
    </row>
    <row r="41" spans="1:6" ht="18" customHeight="1">
      <c r="A41" s="162">
        <v>34</v>
      </c>
      <c r="B41" s="137">
        <v>44991</v>
      </c>
      <c r="C41" s="138">
        <v>2982</v>
      </c>
      <c r="D41" s="138" t="s">
        <v>98</v>
      </c>
      <c r="E41" s="139" t="s">
        <v>152</v>
      </c>
      <c r="F41" s="141">
        <v>1000</v>
      </c>
    </row>
    <row r="42" spans="1:6" ht="18" customHeight="1">
      <c r="A42" s="162">
        <v>35</v>
      </c>
      <c r="B42" s="137">
        <v>44991</v>
      </c>
      <c r="C42" s="138">
        <v>2983</v>
      </c>
      <c r="D42" s="138" t="s">
        <v>98</v>
      </c>
      <c r="E42" s="139" t="s">
        <v>152</v>
      </c>
      <c r="F42" s="141">
        <v>685</v>
      </c>
    </row>
    <row r="43" spans="1:6" ht="18" customHeight="1">
      <c r="A43" s="162">
        <v>36</v>
      </c>
      <c r="B43" s="137">
        <v>44991</v>
      </c>
      <c r="C43" s="138">
        <v>2990</v>
      </c>
      <c r="D43" s="138" t="s">
        <v>153</v>
      </c>
      <c r="E43" s="139" t="s">
        <v>154</v>
      </c>
      <c r="F43" s="141">
        <v>100</v>
      </c>
    </row>
    <row r="44" spans="1:6" ht="18" customHeight="1">
      <c r="A44" s="162">
        <v>37</v>
      </c>
      <c r="B44" s="137">
        <v>44991</v>
      </c>
      <c r="C44" s="138">
        <v>2991</v>
      </c>
      <c r="D44" s="138" t="s">
        <v>153</v>
      </c>
      <c r="E44" s="139" t="s">
        <v>154</v>
      </c>
      <c r="F44" s="141">
        <v>100</v>
      </c>
    </row>
    <row r="45" spans="1:6" ht="18" customHeight="1">
      <c r="A45" s="162">
        <v>38</v>
      </c>
      <c r="B45" s="137">
        <v>44991</v>
      </c>
      <c r="C45" s="138">
        <v>2950</v>
      </c>
      <c r="D45" s="138" t="s">
        <v>155</v>
      </c>
      <c r="E45" s="139" t="s">
        <v>156</v>
      </c>
      <c r="F45" s="141">
        <v>6853</v>
      </c>
    </row>
    <row r="46" spans="1:6" ht="18" customHeight="1">
      <c r="A46" s="162">
        <v>39</v>
      </c>
      <c r="B46" s="137">
        <v>44992</v>
      </c>
      <c r="C46" s="138">
        <v>3023</v>
      </c>
      <c r="D46" s="138" t="s">
        <v>98</v>
      </c>
      <c r="E46" s="139" t="s">
        <v>157</v>
      </c>
      <c r="F46" s="141">
        <v>42020.38</v>
      </c>
    </row>
    <row r="47" spans="1:6" ht="18" customHeight="1">
      <c r="A47" s="162">
        <v>40</v>
      </c>
      <c r="B47" s="137">
        <v>44992</v>
      </c>
      <c r="C47" s="138">
        <v>3024</v>
      </c>
      <c r="D47" s="138" t="s">
        <v>88</v>
      </c>
      <c r="E47" s="139" t="s">
        <v>148</v>
      </c>
      <c r="F47" s="141">
        <v>10371.53</v>
      </c>
    </row>
    <row r="48" spans="1:6" ht="18" customHeight="1">
      <c r="A48" s="162">
        <v>41</v>
      </c>
      <c r="B48" s="137">
        <v>44992</v>
      </c>
      <c r="C48" s="138">
        <v>3025</v>
      </c>
      <c r="D48" s="138" t="s">
        <v>88</v>
      </c>
      <c r="E48" s="139" t="s">
        <v>148</v>
      </c>
      <c r="F48" s="141">
        <v>28525</v>
      </c>
    </row>
    <row r="49" spans="1:6" ht="18" customHeight="1">
      <c r="A49" s="162">
        <v>42</v>
      </c>
      <c r="B49" s="137">
        <v>44992</v>
      </c>
      <c r="C49" s="138">
        <v>3026</v>
      </c>
      <c r="D49" s="138" t="s">
        <v>98</v>
      </c>
      <c r="E49" s="139" t="s">
        <v>148</v>
      </c>
      <c r="F49" s="141">
        <v>1347</v>
      </c>
    </row>
    <row r="50" spans="1:6" ht="18" customHeight="1">
      <c r="A50" s="162">
        <v>43</v>
      </c>
      <c r="B50" s="137">
        <v>44992</v>
      </c>
      <c r="C50" s="138">
        <v>3027</v>
      </c>
      <c r="D50" s="138" t="s">
        <v>98</v>
      </c>
      <c r="E50" s="139" t="s">
        <v>152</v>
      </c>
      <c r="F50" s="141">
        <v>700</v>
      </c>
    </row>
    <row r="51" spans="1:6" ht="18" customHeight="1">
      <c r="A51" s="162">
        <v>44</v>
      </c>
      <c r="B51" s="137">
        <v>44993</v>
      </c>
      <c r="C51" s="138">
        <v>3068</v>
      </c>
      <c r="D51" s="138" t="s">
        <v>98</v>
      </c>
      <c r="E51" s="139" t="s">
        <v>148</v>
      </c>
      <c r="F51" s="141">
        <v>500</v>
      </c>
    </row>
    <row r="52" spans="1:6" ht="18" customHeight="1">
      <c r="A52" s="162">
        <v>45</v>
      </c>
      <c r="B52" s="137">
        <v>44993</v>
      </c>
      <c r="C52" s="138">
        <v>3069</v>
      </c>
      <c r="D52" s="138" t="s">
        <v>98</v>
      </c>
      <c r="E52" s="139" t="s">
        <v>148</v>
      </c>
      <c r="F52" s="141">
        <v>1237.17</v>
      </c>
    </row>
    <row r="53" spans="1:6" ht="18" customHeight="1">
      <c r="A53" s="162">
        <v>46</v>
      </c>
      <c r="B53" s="137">
        <v>44993</v>
      </c>
      <c r="C53" s="138">
        <v>3070</v>
      </c>
      <c r="D53" s="138" t="s">
        <v>98</v>
      </c>
      <c r="E53" s="139" t="s">
        <v>148</v>
      </c>
      <c r="F53" s="141">
        <v>1050</v>
      </c>
    </row>
    <row r="54" spans="1:6" ht="18" customHeight="1">
      <c r="A54" s="162">
        <v>47</v>
      </c>
      <c r="B54" s="137">
        <v>44993</v>
      </c>
      <c r="C54" s="138">
        <v>3071</v>
      </c>
      <c r="D54" s="138" t="s">
        <v>88</v>
      </c>
      <c r="E54" s="139" t="s">
        <v>148</v>
      </c>
      <c r="F54" s="141">
        <v>1472.27</v>
      </c>
    </row>
    <row r="55" spans="1:6" ht="18" customHeight="1">
      <c r="A55" s="162">
        <v>48</v>
      </c>
      <c r="B55" s="137">
        <v>44993</v>
      </c>
      <c r="C55" s="138">
        <v>3074</v>
      </c>
      <c r="D55" s="138" t="s">
        <v>153</v>
      </c>
      <c r="E55" s="139" t="s">
        <v>154</v>
      </c>
      <c r="F55" s="141">
        <v>400</v>
      </c>
    </row>
    <row r="56" spans="1:6" ht="18" customHeight="1">
      <c r="A56" s="162">
        <v>49</v>
      </c>
      <c r="B56" s="137">
        <v>44993</v>
      </c>
      <c r="C56" s="138">
        <v>3076</v>
      </c>
      <c r="D56" s="138" t="s">
        <v>153</v>
      </c>
      <c r="E56" s="139" t="s">
        <v>154</v>
      </c>
      <c r="F56" s="141">
        <v>100</v>
      </c>
    </row>
    <row r="57" spans="1:6" ht="18" customHeight="1">
      <c r="A57" s="162">
        <v>50</v>
      </c>
      <c r="B57" s="137">
        <v>44993</v>
      </c>
      <c r="C57" s="138">
        <v>3078</v>
      </c>
      <c r="D57" s="138" t="s">
        <v>153</v>
      </c>
      <c r="E57" s="139" t="s">
        <v>154</v>
      </c>
      <c r="F57" s="141">
        <v>100</v>
      </c>
    </row>
    <row r="58" spans="1:6" ht="18" customHeight="1">
      <c r="A58" s="162">
        <v>51</v>
      </c>
      <c r="B58" s="137">
        <v>44993</v>
      </c>
      <c r="C58" s="138">
        <v>3079</v>
      </c>
      <c r="D58" s="138" t="s">
        <v>153</v>
      </c>
      <c r="E58" s="139" t="s">
        <v>154</v>
      </c>
      <c r="F58" s="141">
        <v>500</v>
      </c>
    </row>
    <row r="59" spans="1:6" ht="18" customHeight="1">
      <c r="A59" s="162">
        <v>52</v>
      </c>
      <c r="B59" s="137">
        <v>44993</v>
      </c>
      <c r="C59" s="138">
        <v>3077</v>
      </c>
      <c r="D59" s="138" t="s">
        <v>153</v>
      </c>
      <c r="E59" s="139" t="s">
        <v>154</v>
      </c>
      <c r="F59" s="141">
        <v>200</v>
      </c>
    </row>
    <row r="60" spans="1:6" ht="18" customHeight="1">
      <c r="A60" s="162">
        <v>53</v>
      </c>
      <c r="B60" s="137">
        <v>44993</v>
      </c>
      <c r="C60" s="138">
        <v>3075</v>
      </c>
      <c r="D60" s="138" t="s">
        <v>153</v>
      </c>
      <c r="E60" s="139" t="s">
        <v>154</v>
      </c>
      <c r="F60" s="141">
        <v>100</v>
      </c>
    </row>
    <row r="61" spans="1:6" ht="18" customHeight="1">
      <c r="A61" s="162">
        <v>54</v>
      </c>
      <c r="B61" s="137">
        <v>44993</v>
      </c>
      <c r="C61" s="138">
        <v>3073</v>
      </c>
      <c r="D61" s="138" t="s">
        <v>88</v>
      </c>
      <c r="E61" s="139" t="s">
        <v>148</v>
      </c>
      <c r="F61" s="141">
        <v>2250</v>
      </c>
    </row>
    <row r="62" spans="1:6" ht="18" customHeight="1">
      <c r="A62" s="162">
        <v>55</v>
      </c>
      <c r="B62" s="137">
        <v>44993</v>
      </c>
      <c r="C62" s="138">
        <v>3072</v>
      </c>
      <c r="D62" s="138" t="s">
        <v>98</v>
      </c>
      <c r="E62" s="139" t="s">
        <v>148</v>
      </c>
      <c r="F62" s="141">
        <v>1000</v>
      </c>
    </row>
    <row r="63" spans="1:6" ht="18" customHeight="1">
      <c r="A63" s="162">
        <v>56</v>
      </c>
      <c r="B63" s="137">
        <v>44994</v>
      </c>
      <c r="C63" s="138">
        <v>4126</v>
      </c>
      <c r="D63" s="138" t="s">
        <v>88</v>
      </c>
      <c r="E63" s="139" t="s">
        <v>148</v>
      </c>
      <c r="F63" s="141">
        <v>408</v>
      </c>
    </row>
    <row r="64" spans="1:6" ht="18" customHeight="1">
      <c r="A64" s="162">
        <v>57</v>
      </c>
      <c r="B64" s="137">
        <v>44994</v>
      </c>
      <c r="C64" s="138">
        <v>4127</v>
      </c>
      <c r="D64" s="138" t="s">
        <v>98</v>
      </c>
      <c r="E64" s="139" t="s">
        <v>148</v>
      </c>
      <c r="F64" s="141">
        <v>2426</v>
      </c>
    </row>
    <row r="65" spans="1:6" ht="18" customHeight="1">
      <c r="A65" s="162">
        <v>58</v>
      </c>
      <c r="B65" s="137">
        <v>44994</v>
      </c>
      <c r="C65" s="138">
        <v>4128</v>
      </c>
      <c r="D65" s="138" t="s">
        <v>153</v>
      </c>
      <c r="E65" s="139" t="s">
        <v>154</v>
      </c>
      <c r="F65" s="141">
        <v>25</v>
      </c>
    </row>
    <row r="66" spans="1:6" ht="18" customHeight="1">
      <c r="A66" s="162">
        <v>59</v>
      </c>
      <c r="B66" s="137">
        <v>44994</v>
      </c>
      <c r="C66" s="138">
        <v>4129</v>
      </c>
      <c r="D66" s="138" t="s">
        <v>153</v>
      </c>
      <c r="E66" s="139" t="s">
        <v>154</v>
      </c>
      <c r="F66" s="141">
        <v>25</v>
      </c>
    </row>
    <row r="67" spans="1:6" ht="18" customHeight="1">
      <c r="A67" s="162">
        <v>60</v>
      </c>
      <c r="B67" s="137">
        <v>44994</v>
      </c>
      <c r="C67" s="138">
        <v>4130</v>
      </c>
      <c r="D67" s="138" t="s">
        <v>153</v>
      </c>
      <c r="E67" s="139" t="s">
        <v>154</v>
      </c>
      <c r="F67" s="141">
        <v>25</v>
      </c>
    </row>
    <row r="68" spans="1:6" ht="18" customHeight="1">
      <c r="A68" s="162">
        <v>61</v>
      </c>
      <c r="B68" s="137">
        <v>44995</v>
      </c>
      <c r="C68" s="138">
        <v>4536</v>
      </c>
      <c r="D68" s="138" t="s">
        <v>98</v>
      </c>
      <c r="E68" s="139" t="s">
        <v>152</v>
      </c>
      <c r="F68" s="141">
        <v>800</v>
      </c>
    </row>
    <row r="69" spans="1:6" ht="18" customHeight="1">
      <c r="A69" s="162">
        <v>62</v>
      </c>
      <c r="B69" s="137">
        <v>44995</v>
      </c>
      <c r="C69" s="138">
        <v>4537</v>
      </c>
      <c r="D69" s="138" t="s">
        <v>88</v>
      </c>
      <c r="E69" s="139" t="s">
        <v>148</v>
      </c>
      <c r="F69" s="141">
        <v>2115.8</v>
      </c>
    </row>
    <row r="70" spans="1:6" ht="18" customHeight="1">
      <c r="A70" s="162">
        <v>63</v>
      </c>
      <c r="B70" s="137">
        <v>44995</v>
      </c>
      <c r="C70" s="138">
        <v>4538</v>
      </c>
      <c r="D70" s="138" t="s">
        <v>98</v>
      </c>
      <c r="E70" s="139" t="s">
        <v>152</v>
      </c>
      <c r="F70" s="141">
        <v>600</v>
      </c>
    </row>
    <row r="71" spans="1:6" ht="18" customHeight="1">
      <c r="A71" s="162">
        <v>64</v>
      </c>
      <c r="B71" s="137">
        <v>44995</v>
      </c>
      <c r="C71" s="138">
        <v>4539</v>
      </c>
      <c r="D71" s="138" t="s">
        <v>98</v>
      </c>
      <c r="E71" s="139" t="s">
        <v>152</v>
      </c>
      <c r="F71" s="141">
        <v>500</v>
      </c>
    </row>
    <row r="72" spans="1:6" ht="18" customHeight="1">
      <c r="A72" s="162">
        <v>65</v>
      </c>
      <c r="B72" s="137">
        <v>44995</v>
      </c>
      <c r="C72" s="138">
        <v>4540</v>
      </c>
      <c r="D72" s="138" t="s">
        <v>98</v>
      </c>
      <c r="E72" s="139" t="s">
        <v>152</v>
      </c>
      <c r="F72" s="141">
        <v>250</v>
      </c>
    </row>
    <row r="73" spans="1:6" ht="18" customHeight="1">
      <c r="A73" s="162">
        <v>66</v>
      </c>
      <c r="B73" s="137">
        <v>44995</v>
      </c>
      <c r="C73" s="138">
        <v>4541</v>
      </c>
      <c r="D73" s="138" t="s">
        <v>88</v>
      </c>
      <c r="E73" s="139" t="s">
        <v>148</v>
      </c>
      <c r="F73" s="141">
        <v>5000</v>
      </c>
    </row>
    <row r="74" spans="1:6" ht="18" customHeight="1">
      <c r="A74" s="162">
        <v>67</v>
      </c>
      <c r="B74" s="137">
        <v>44995</v>
      </c>
      <c r="C74" s="138">
        <v>4542</v>
      </c>
      <c r="D74" s="138" t="s">
        <v>98</v>
      </c>
      <c r="E74" s="139" t="s">
        <v>148</v>
      </c>
      <c r="F74" s="141">
        <v>50</v>
      </c>
    </row>
    <row r="75" spans="1:6" ht="18" customHeight="1">
      <c r="A75" s="162">
        <v>68</v>
      </c>
      <c r="B75" s="137">
        <v>44995</v>
      </c>
      <c r="C75" s="138">
        <v>4543</v>
      </c>
      <c r="D75" s="138" t="s">
        <v>98</v>
      </c>
      <c r="E75" s="139" t="s">
        <v>148</v>
      </c>
      <c r="F75" s="141">
        <v>225</v>
      </c>
    </row>
    <row r="76" spans="1:6" ht="18" customHeight="1">
      <c r="A76" s="162">
        <v>69</v>
      </c>
      <c r="B76" s="137">
        <v>44995</v>
      </c>
      <c r="C76" s="138">
        <v>4544</v>
      </c>
      <c r="D76" s="138" t="s">
        <v>153</v>
      </c>
      <c r="E76" s="139" t="s">
        <v>154</v>
      </c>
      <c r="F76" s="141">
        <v>75</v>
      </c>
    </row>
    <row r="77" spans="1:6" ht="18" customHeight="1">
      <c r="A77" s="162">
        <v>70</v>
      </c>
      <c r="B77" s="137">
        <v>44995</v>
      </c>
      <c r="C77" s="138">
        <v>4545</v>
      </c>
      <c r="D77" s="138" t="s">
        <v>153</v>
      </c>
      <c r="E77" s="139" t="s">
        <v>154</v>
      </c>
      <c r="F77" s="141">
        <v>100</v>
      </c>
    </row>
    <row r="78" spans="1:6" ht="18" customHeight="1">
      <c r="A78" s="162">
        <v>71</v>
      </c>
      <c r="B78" s="137">
        <v>44995</v>
      </c>
      <c r="C78" s="138">
        <v>4546</v>
      </c>
      <c r="D78" s="138" t="s">
        <v>153</v>
      </c>
      <c r="E78" s="139" t="s">
        <v>154</v>
      </c>
      <c r="F78" s="141">
        <v>25</v>
      </c>
    </row>
    <row r="79" spans="1:6" ht="18" customHeight="1">
      <c r="A79" s="162">
        <v>72</v>
      </c>
      <c r="B79" s="137">
        <v>44995</v>
      </c>
      <c r="C79" s="138">
        <v>4547</v>
      </c>
      <c r="D79" s="138" t="s">
        <v>153</v>
      </c>
      <c r="E79" s="139" t="s">
        <v>154</v>
      </c>
      <c r="F79" s="141">
        <v>400</v>
      </c>
    </row>
    <row r="80" spans="1:6" ht="18" customHeight="1">
      <c r="A80" s="162">
        <v>73</v>
      </c>
      <c r="B80" s="137">
        <v>44995</v>
      </c>
      <c r="C80" s="138">
        <v>4548</v>
      </c>
      <c r="D80" s="138" t="s">
        <v>153</v>
      </c>
      <c r="E80" s="139" t="s">
        <v>154</v>
      </c>
      <c r="F80" s="141">
        <v>25</v>
      </c>
    </row>
    <row r="81" spans="1:6" ht="18" customHeight="1">
      <c r="A81" s="162">
        <v>74</v>
      </c>
      <c r="B81" s="137">
        <v>44995</v>
      </c>
      <c r="C81" s="138">
        <v>4549</v>
      </c>
      <c r="D81" s="138" t="s">
        <v>153</v>
      </c>
      <c r="E81" s="139" t="s">
        <v>154</v>
      </c>
      <c r="F81" s="141">
        <v>300</v>
      </c>
    </row>
    <row r="82" spans="1:6" ht="18" customHeight="1" thickBot="1">
      <c r="A82" s="166"/>
      <c r="B82" s="146"/>
      <c r="C82" s="147"/>
      <c r="D82" s="147"/>
      <c r="E82" s="148"/>
      <c r="F82" s="149"/>
    </row>
    <row r="83" spans="1:6" ht="20.25" customHeight="1" thickBot="1">
      <c r="A83" s="150"/>
      <c r="B83" s="151"/>
      <c r="C83" s="152"/>
      <c r="D83" s="153"/>
      <c r="E83" s="153" t="s">
        <v>5</v>
      </c>
      <c r="F83" s="154">
        <f>SUM(F8:F82)</f>
        <v>262138.26</v>
      </c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55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55"/>
    </row>
    <row r="253" ht="18" customHeight="1">
      <c r="I253" s="155"/>
    </row>
    <row r="254" ht="18" customHeight="1">
      <c r="I254" s="155"/>
    </row>
    <row r="255" ht="18" customHeight="1">
      <c r="I255" s="155"/>
    </row>
    <row r="256" ht="18" customHeight="1">
      <c r="I256" s="155"/>
    </row>
    <row r="257" ht="18" customHeight="1">
      <c r="I257" s="155"/>
    </row>
    <row r="258" ht="18" customHeight="1">
      <c r="I258" s="155"/>
    </row>
    <row r="259" ht="18" customHeight="1">
      <c r="I259" s="155"/>
    </row>
    <row r="260" ht="18" customHeight="1">
      <c r="I260" s="155"/>
    </row>
    <row r="261" ht="18" customHeight="1">
      <c r="I261" s="155"/>
    </row>
    <row r="262" ht="18" customHeight="1">
      <c r="I262" s="155"/>
    </row>
    <row r="263" ht="18" customHeight="1">
      <c r="I263" s="155"/>
    </row>
    <row r="264" ht="18" customHeight="1">
      <c r="I264" s="155"/>
    </row>
    <row r="265" ht="18" customHeight="1">
      <c r="I265" s="155"/>
    </row>
    <row r="266" ht="18" customHeight="1">
      <c r="I266" s="155"/>
    </row>
    <row r="267" ht="18" customHeight="1">
      <c r="I267" s="155"/>
    </row>
    <row r="268" ht="18" customHeight="1">
      <c r="I268" s="155"/>
    </row>
    <row r="269" ht="18" customHeight="1">
      <c r="I269" s="155"/>
    </row>
    <row r="270" ht="18" customHeight="1">
      <c r="I270" s="155"/>
    </row>
    <row r="271" ht="18" customHeight="1">
      <c r="I271" s="155"/>
    </row>
    <row r="272" ht="18" customHeight="1">
      <c r="I272" s="155"/>
    </row>
    <row r="273" ht="18" customHeight="1">
      <c r="I273" s="155"/>
    </row>
    <row r="274" ht="18" customHeight="1">
      <c r="I274" s="155"/>
    </row>
    <row r="275" ht="18" customHeight="1">
      <c r="I275" s="155"/>
    </row>
    <row r="276" ht="18" customHeight="1">
      <c r="I276" s="155"/>
    </row>
    <row r="277" ht="18" customHeight="1">
      <c r="I277" s="155"/>
    </row>
    <row r="278" ht="18" customHeight="1">
      <c r="I278" s="155"/>
    </row>
    <row r="279" ht="18" customHeight="1">
      <c r="I279" s="155"/>
    </row>
    <row r="280" ht="18" customHeight="1">
      <c r="I280" s="155"/>
    </row>
    <row r="281" ht="18" customHeight="1">
      <c r="I281" s="155"/>
    </row>
    <row r="282" ht="18" customHeight="1">
      <c r="I282" s="155"/>
    </row>
    <row r="283" ht="18" customHeight="1">
      <c r="I283" s="155"/>
    </row>
    <row r="284" ht="18" customHeight="1">
      <c r="I284" s="155"/>
    </row>
    <row r="285" ht="18" customHeight="1">
      <c r="I285" s="155"/>
    </row>
    <row r="286" ht="18" customHeight="1">
      <c r="I286" s="155"/>
    </row>
    <row r="287" ht="18" customHeight="1">
      <c r="I287" s="155"/>
    </row>
    <row r="288" ht="18" customHeight="1">
      <c r="I288" s="155"/>
    </row>
    <row r="289" ht="18" customHeight="1">
      <c r="I289" s="155"/>
    </row>
    <row r="290" ht="18" customHeight="1">
      <c r="I290" s="155"/>
    </row>
    <row r="291" ht="18" customHeight="1">
      <c r="I291" s="155"/>
    </row>
    <row r="292" ht="18" customHeight="1">
      <c r="I292" s="155"/>
    </row>
    <row r="293" ht="18" customHeight="1">
      <c r="I293" s="155"/>
    </row>
    <row r="294" ht="18" customHeight="1">
      <c r="I294" s="155"/>
    </row>
    <row r="295" ht="18" customHeight="1">
      <c r="I295" s="155"/>
    </row>
    <row r="296" ht="18" customHeight="1">
      <c r="I296" s="155"/>
    </row>
    <row r="297" ht="18" customHeight="1">
      <c r="I297" s="155"/>
    </row>
    <row r="298" ht="18" customHeight="1">
      <c r="I298" s="155"/>
    </row>
    <row r="299" ht="18" customHeight="1">
      <c r="I299" s="155"/>
    </row>
    <row r="300" ht="18" customHeight="1">
      <c r="I300" s="155"/>
    </row>
    <row r="301" ht="18" customHeight="1">
      <c r="I301" s="155"/>
    </row>
    <row r="302" ht="18" customHeight="1">
      <c r="I302" s="155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19">
      <selection activeCell="I17" sqref="I17"/>
    </sheetView>
  </sheetViews>
  <sheetFormatPr defaultColWidth="10.421875" defaultRowHeight="12.75"/>
  <cols>
    <col min="1" max="1" width="9.421875" style="173" customWidth="1"/>
    <col min="2" max="2" width="17.28125" style="173" customWidth="1"/>
    <col min="3" max="3" width="14.7109375" style="173" customWidth="1"/>
    <col min="4" max="4" width="24.7109375" style="173" customWidth="1"/>
    <col min="5" max="5" width="39.421875" style="173" customWidth="1"/>
    <col min="6" max="6" width="15.00390625" style="173" customWidth="1"/>
    <col min="7" max="16384" width="10.421875" style="173" customWidth="1"/>
  </cols>
  <sheetData>
    <row r="1" spans="1:6" ht="12.75">
      <c r="A1" s="7" t="s">
        <v>31</v>
      </c>
      <c r="B1" s="172"/>
      <c r="C1" s="5"/>
      <c r="D1" s="5"/>
      <c r="E1" s="172"/>
      <c r="F1" s="172"/>
    </row>
    <row r="2" spans="2:6" ht="12.75">
      <c r="B2" s="172"/>
      <c r="C2" s="172"/>
      <c r="D2" s="172"/>
      <c r="E2" s="172"/>
      <c r="F2" s="172"/>
    </row>
    <row r="3" spans="1:6" ht="12.75">
      <c r="A3" s="7" t="s">
        <v>19</v>
      </c>
      <c r="B3" s="5"/>
      <c r="C3" s="172"/>
      <c r="D3" s="5"/>
      <c r="E3" s="174"/>
      <c r="F3" s="172"/>
    </row>
    <row r="4" spans="1:6" ht="12.75">
      <c r="A4" s="7" t="s">
        <v>24</v>
      </c>
      <c r="B4" s="5"/>
      <c r="C4" s="172"/>
      <c r="D4" s="5"/>
      <c r="E4" s="172"/>
      <c r="F4" s="5"/>
    </row>
    <row r="5" spans="1:6" ht="12.75">
      <c r="A5" s="172"/>
      <c r="B5" s="5"/>
      <c r="C5" s="172"/>
      <c r="D5" s="172"/>
      <c r="E5" s="172"/>
      <c r="F5" s="172"/>
    </row>
    <row r="6" spans="1:6" ht="12.75">
      <c r="A6" s="172"/>
      <c r="B6" s="6"/>
      <c r="C6" s="20" t="s">
        <v>26</v>
      </c>
      <c r="D6" s="23" t="str">
        <f>personal!E6</f>
        <v>6-10 martie 2023</v>
      </c>
      <c r="E6" s="172"/>
      <c r="F6" s="172"/>
    </row>
    <row r="7" spans="1:6" ht="13.5" thickBot="1">
      <c r="A7" s="172"/>
      <c r="B7" s="172"/>
      <c r="C7" s="172"/>
      <c r="D7" s="172"/>
      <c r="E7" s="172"/>
      <c r="F7" s="172"/>
    </row>
    <row r="8" spans="1:6" ht="51.75" thickBot="1">
      <c r="A8" s="44" t="s">
        <v>7</v>
      </c>
      <c r="B8" s="45" t="s">
        <v>8</v>
      </c>
      <c r="C8" s="46" t="s">
        <v>9</v>
      </c>
      <c r="D8" s="45" t="s">
        <v>21</v>
      </c>
      <c r="E8" s="45" t="s">
        <v>22</v>
      </c>
      <c r="F8" s="47" t="s">
        <v>23</v>
      </c>
    </row>
    <row r="9" spans="1:6" ht="17.25" customHeight="1">
      <c r="A9" s="178">
        <v>1</v>
      </c>
      <c r="B9" s="176" t="s">
        <v>79</v>
      </c>
      <c r="C9" s="176">
        <v>257</v>
      </c>
      <c r="D9" s="175" t="s">
        <v>88</v>
      </c>
      <c r="E9" s="177" t="s">
        <v>94</v>
      </c>
      <c r="F9" s="179">
        <v>336303.06</v>
      </c>
    </row>
    <row r="10" spans="1:6" ht="12.75">
      <c r="A10" s="178">
        <v>2</v>
      </c>
      <c r="B10" s="176" t="s">
        <v>85</v>
      </c>
      <c r="C10" s="176">
        <v>2908</v>
      </c>
      <c r="D10" s="175" t="s">
        <v>95</v>
      </c>
      <c r="E10" s="177" t="s">
        <v>96</v>
      </c>
      <c r="F10" s="179">
        <v>307312435.98</v>
      </c>
    </row>
    <row r="11" spans="1:6" ht="12.75">
      <c r="A11" s="178">
        <v>3</v>
      </c>
      <c r="B11" s="176" t="s">
        <v>85</v>
      </c>
      <c r="C11" s="176">
        <v>2909</v>
      </c>
      <c r="D11" s="175" t="s">
        <v>95</v>
      </c>
      <c r="E11" s="177" t="s">
        <v>97</v>
      </c>
      <c r="F11" s="179">
        <v>700652.94</v>
      </c>
    </row>
    <row r="12" spans="1:6" ht="12.75">
      <c r="A12" s="178">
        <v>4</v>
      </c>
      <c r="B12" s="176" t="s">
        <v>85</v>
      </c>
      <c r="C12" s="176">
        <v>3035</v>
      </c>
      <c r="D12" s="175" t="s">
        <v>98</v>
      </c>
      <c r="E12" s="177" t="s">
        <v>99</v>
      </c>
      <c r="F12" s="179">
        <v>14762.7</v>
      </c>
    </row>
    <row r="13" spans="1:256" ht="12.75">
      <c r="A13" s="178">
        <v>5</v>
      </c>
      <c r="B13" s="176" t="s">
        <v>85</v>
      </c>
      <c r="C13" s="176">
        <v>3036</v>
      </c>
      <c r="D13" s="175" t="s">
        <v>98</v>
      </c>
      <c r="E13" s="177" t="s">
        <v>99</v>
      </c>
      <c r="F13" s="179">
        <v>14762.7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6" ht="12.75">
      <c r="A14" s="178">
        <v>6</v>
      </c>
      <c r="B14" s="176" t="s">
        <v>85</v>
      </c>
      <c r="C14" s="176">
        <v>3037</v>
      </c>
      <c r="D14" s="175" t="s">
        <v>98</v>
      </c>
      <c r="E14" s="177" t="s">
        <v>99</v>
      </c>
      <c r="F14" s="179">
        <v>14762.7</v>
      </c>
    </row>
    <row r="15" spans="1:6" ht="12.75">
      <c r="A15" s="178">
        <v>7</v>
      </c>
      <c r="B15" s="176" t="s">
        <v>85</v>
      </c>
      <c r="C15" s="176">
        <v>3038</v>
      </c>
      <c r="D15" s="175" t="s">
        <v>88</v>
      </c>
      <c r="E15" s="177" t="s">
        <v>99</v>
      </c>
      <c r="F15" s="179">
        <v>14762.7</v>
      </c>
    </row>
    <row r="16" spans="1:6" ht="12.75">
      <c r="A16" s="178">
        <v>8</v>
      </c>
      <c r="B16" s="176" t="s">
        <v>85</v>
      </c>
      <c r="C16" s="176">
        <v>3039</v>
      </c>
      <c r="D16" s="175" t="s">
        <v>98</v>
      </c>
      <c r="E16" s="177" t="s">
        <v>99</v>
      </c>
      <c r="F16" s="179">
        <v>14762.7</v>
      </c>
    </row>
    <row r="17" spans="1:6" ht="12.75">
      <c r="A17" s="178">
        <v>9</v>
      </c>
      <c r="B17" s="176" t="s">
        <v>85</v>
      </c>
      <c r="C17" s="176">
        <v>3040</v>
      </c>
      <c r="D17" s="175" t="s">
        <v>98</v>
      </c>
      <c r="E17" s="177" t="s">
        <v>99</v>
      </c>
      <c r="F17" s="179">
        <v>24604.5</v>
      </c>
    </row>
    <row r="18" spans="1:6" ht="12.75">
      <c r="A18" s="178">
        <v>10</v>
      </c>
      <c r="B18" s="176" t="s">
        <v>85</v>
      </c>
      <c r="C18" s="176">
        <v>3041</v>
      </c>
      <c r="D18" s="175" t="s">
        <v>98</v>
      </c>
      <c r="E18" s="177" t="s">
        <v>99</v>
      </c>
      <c r="F18" s="179">
        <v>4920.9</v>
      </c>
    </row>
    <row r="19" spans="1:6" ht="12.75">
      <c r="A19" s="178">
        <v>11</v>
      </c>
      <c r="B19" s="176" t="s">
        <v>85</v>
      </c>
      <c r="C19" s="176">
        <v>3042</v>
      </c>
      <c r="D19" s="175" t="s">
        <v>98</v>
      </c>
      <c r="E19" s="177" t="s">
        <v>99</v>
      </c>
      <c r="F19" s="179">
        <v>4920.9</v>
      </c>
    </row>
    <row r="20" spans="1:6" ht="12.75">
      <c r="A20" s="178">
        <v>12</v>
      </c>
      <c r="B20" s="176" t="s">
        <v>85</v>
      </c>
      <c r="C20" s="176">
        <v>3043</v>
      </c>
      <c r="D20" s="175" t="s">
        <v>98</v>
      </c>
      <c r="E20" s="177" t="s">
        <v>99</v>
      </c>
      <c r="F20" s="179">
        <v>14762.7</v>
      </c>
    </row>
    <row r="21" spans="1:6" ht="12.75">
      <c r="A21" s="178">
        <v>13</v>
      </c>
      <c r="B21" s="176" t="s">
        <v>85</v>
      </c>
      <c r="C21" s="176">
        <v>3044</v>
      </c>
      <c r="D21" s="175" t="s">
        <v>98</v>
      </c>
      <c r="E21" s="177" t="s">
        <v>99</v>
      </c>
      <c r="F21" s="179">
        <v>14762.7</v>
      </c>
    </row>
    <row r="22" spans="1:6" ht="12.75">
      <c r="A22" s="178">
        <v>14</v>
      </c>
      <c r="B22" s="176" t="s">
        <v>85</v>
      </c>
      <c r="C22" s="176">
        <v>3045</v>
      </c>
      <c r="D22" s="175" t="s">
        <v>98</v>
      </c>
      <c r="E22" s="177" t="s">
        <v>99</v>
      </c>
      <c r="F22" s="179">
        <v>14762.7</v>
      </c>
    </row>
    <row r="23" spans="1:6" ht="12.75">
      <c r="A23" s="178">
        <v>15</v>
      </c>
      <c r="B23" s="176" t="s">
        <v>85</v>
      </c>
      <c r="C23" s="176">
        <v>3046</v>
      </c>
      <c r="D23" s="175" t="s">
        <v>98</v>
      </c>
      <c r="E23" s="177" t="s">
        <v>99</v>
      </c>
      <c r="F23" s="179">
        <v>14762.7</v>
      </c>
    </row>
    <row r="24" spans="1:6" ht="12.75">
      <c r="A24" s="178">
        <v>16</v>
      </c>
      <c r="B24" s="176" t="s">
        <v>85</v>
      </c>
      <c r="C24" s="176">
        <v>3047</v>
      </c>
      <c r="D24" s="175" t="s">
        <v>98</v>
      </c>
      <c r="E24" s="177" t="s">
        <v>99</v>
      </c>
      <c r="F24" s="179">
        <v>24604.5</v>
      </c>
    </row>
    <row r="25" spans="1:6" ht="12.75">
      <c r="A25" s="178">
        <v>17</v>
      </c>
      <c r="B25" s="176" t="s">
        <v>85</v>
      </c>
      <c r="C25" s="176">
        <v>3048</v>
      </c>
      <c r="D25" s="175" t="s">
        <v>98</v>
      </c>
      <c r="E25" s="177" t="s">
        <v>99</v>
      </c>
      <c r="F25" s="179">
        <v>24604.5</v>
      </c>
    </row>
    <row r="26" spans="1:6" ht="12.75">
      <c r="A26" s="178">
        <v>18</v>
      </c>
      <c r="B26" s="176" t="s">
        <v>85</v>
      </c>
      <c r="C26" s="176">
        <v>3049</v>
      </c>
      <c r="D26" s="175" t="s">
        <v>98</v>
      </c>
      <c r="E26" s="177" t="s">
        <v>99</v>
      </c>
      <c r="F26" s="179">
        <v>4920.9</v>
      </c>
    </row>
    <row r="27" spans="1:6" ht="12.75">
      <c r="A27" s="178">
        <v>19</v>
      </c>
      <c r="B27" s="176" t="s">
        <v>87</v>
      </c>
      <c r="C27" s="176">
        <v>3083</v>
      </c>
      <c r="D27" s="175" t="s">
        <v>98</v>
      </c>
      <c r="E27" s="177" t="s">
        <v>99</v>
      </c>
      <c r="F27" s="179">
        <v>24604.5</v>
      </c>
    </row>
    <row r="28" spans="1:6" ht="12.75">
      <c r="A28" s="178">
        <v>20</v>
      </c>
      <c r="B28" s="176" t="s">
        <v>87</v>
      </c>
      <c r="C28" s="176">
        <v>3084</v>
      </c>
      <c r="D28" s="175" t="s">
        <v>98</v>
      </c>
      <c r="E28" s="177" t="s">
        <v>99</v>
      </c>
      <c r="F28" s="179">
        <v>14762.7</v>
      </c>
    </row>
    <row r="29" spans="1:6" ht="12.75">
      <c r="A29" s="178">
        <v>21</v>
      </c>
      <c r="B29" s="176" t="s">
        <v>87</v>
      </c>
      <c r="C29" s="176">
        <v>3085</v>
      </c>
      <c r="D29" s="175" t="s">
        <v>98</v>
      </c>
      <c r="E29" s="177" t="s">
        <v>99</v>
      </c>
      <c r="F29" s="179">
        <v>14762.7</v>
      </c>
    </row>
    <row r="30" spans="1:6" ht="12.75">
      <c r="A30" s="178">
        <v>22</v>
      </c>
      <c r="B30" s="176" t="s">
        <v>87</v>
      </c>
      <c r="C30" s="176">
        <v>3089</v>
      </c>
      <c r="D30" s="175" t="s">
        <v>98</v>
      </c>
      <c r="E30" s="177" t="s">
        <v>99</v>
      </c>
      <c r="F30" s="179">
        <v>4920.9</v>
      </c>
    </row>
    <row r="31" spans="1:6" ht="12.75">
      <c r="A31" s="178">
        <v>23</v>
      </c>
      <c r="B31" s="176" t="s">
        <v>87</v>
      </c>
      <c r="C31" s="176">
        <v>3091</v>
      </c>
      <c r="D31" s="175" t="s">
        <v>98</v>
      </c>
      <c r="E31" s="177" t="s">
        <v>99</v>
      </c>
      <c r="F31" s="179">
        <v>14762.7</v>
      </c>
    </row>
    <row r="32" spans="1:6" ht="12.75">
      <c r="A32" s="178">
        <v>24</v>
      </c>
      <c r="B32" s="176" t="s">
        <v>87</v>
      </c>
      <c r="C32" s="176">
        <v>3093</v>
      </c>
      <c r="D32" s="175" t="s">
        <v>98</v>
      </c>
      <c r="E32" s="177" t="s">
        <v>99</v>
      </c>
      <c r="F32" s="179">
        <v>14762.7</v>
      </c>
    </row>
    <row r="33" spans="1:6" ht="12.75">
      <c r="A33" s="178">
        <v>25</v>
      </c>
      <c r="B33" s="176" t="s">
        <v>87</v>
      </c>
      <c r="C33" s="176">
        <v>3095</v>
      </c>
      <c r="D33" s="175" t="s">
        <v>98</v>
      </c>
      <c r="E33" s="177" t="s">
        <v>99</v>
      </c>
      <c r="F33" s="179">
        <v>4920.9</v>
      </c>
    </row>
    <row r="34" spans="1:6" ht="12.75">
      <c r="A34" s="178">
        <v>26</v>
      </c>
      <c r="B34" s="176" t="s">
        <v>87</v>
      </c>
      <c r="C34" s="176">
        <v>3097</v>
      </c>
      <c r="D34" s="175" t="s">
        <v>98</v>
      </c>
      <c r="E34" s="177" t="s">
        <v>99</v>
      </c>
      <c r="F34" s="179">
        <v>14762.7</v>
      </c>
    </row>
    <row r="35" spans="1:6" ht="12.75">
      <c r="A35" s="178">
        <v>27</v>
      </c>
      <c r="B35" s="176" t="s">
        <v>87</v>
      </c>
      <c r="C35" s="176">
        <v>3100</v>
      </c>
      <c r="D35" s="175" t="s">
        <v>98</v>
      </c>
      <c r="E35" s="177" t="s">
        <v>99</v>
      </c>
      <c r="F35" s="179">
        <v>24604.5</v>
      </c>
    </row>
    <row r="36" spans="1:6" ht="12.75">
      <c r="A36" s="178">
        <v>28</v>
      </c>
      <c r="B36" s="176" t="s">
        <v>87</v>
      </c>
      <c r="C36" s="176">
        <v>3099</v>
      </c>
      <c r="D36" s="175" t="s">
        <v>98</v>
      </c>
      <c r="E36" s="177" t="s">
        <v>99</v>
      </c>
      <c r="F36" s="179">
        <v>14762.7</v>
      </c>
    </row>
    <row r="37" spans="1:6" ht="12.75">
      <c r="A37" s="178">
        <v>29</v>
      </c>
      <c r="B37" s="176" t="s">
        <v>87</v>
      </c>
      <c r="C37" s="176">
        <v>3098</v>
      </c>
      <c r="D37" s="175" t="s">
        <v>88</v>
      </c>
      <c r="E37" s="177" t="s">
        <v>99</v>
      </c>
      <c r="F37" s="179">
        <v>14762.7</v>
      </c>
    </row>
    <row r="38" spans="1:6" ht="12.75">
      <c r="A38" s="178">
        <v>30</v>
      </c>
      <c r="B38" s="176" t="s">
        <v>87</v>
      </c>
      <c r="C38" s="176">
        <v>3096</v>
      </c>
      <c r="D38" s="175" t="s">
        <v>98</v>
      </c>
      <c r="E38" s="177" t="s">
        <v>99</v>
      </c>
      <c r="F38" s="179">
        <v>14762.7</v>
      </c>
    </row>
    <row r="39" spans="1:6" ht="12.75">
      <c r="A39" s="178">
        <v>31</v>
      </c>
      <c r="B39" s="176" t="s">
        <v>87</v>
      </c>
      <c r="C39" s="176">
        <v>3094</v>
      </c>
      <c r="D39" s="175" t="s">
        <v>98</v>
      </c>
      <c r="E39" s="177" t="s">
        <v>99</v>
      </c>
      <c r="F39" s="179">
        <v>4920.9</v>
      </c>
    </row>
    <row r="40" spans="1:6" ht="12.75">
      <c r="A40" s="178">
        <v>32</v>
      </c>
      <c r="B40" s="176" t="s">
        <v>87</v>
      </c>
      <c r="C40" s="176">
        <v>3092</v>
      </c>
      <c r="D40" s="175" t="s">
        <v>98</v>
      </c>
      <c r="E40" s="177" t="s">
        <v>99</v>
      </c>
      <c r="F40" s="179">
        <v>14762.7</v>
      </c>
    </row>
    <row r="41" spans="1:6" ht="12.75">
      <c r="A41" s="178">
        <v>33</v>
      </c>
      <c r="B41" s="176" t="s">
        <v>87</v>
      </c>
      <c r="C41" s="176">
        <v>3090</v>
      </c>
      <c r="D41" s="175" t="s">
        <v>98</v>
      </c>
      <c r="E41" s="177" t="s">
        <v>99</v>
      </c>
      <c r="F41" s="179">
        <v>14762.7</v>
      </c>
    </row>
    <row r="42" spans="1:6" ht="12.75">
      <c r="A42" s="178">
        <v>34</v>
      </c>
      <c r="B42" s="176" t="s">
        <v>87</v>
      </c>
      <c r="C42" s="176">
        <v>3088</v>
      </c>
      <c r="D42" s="175" t="s">
        <v>98</v>
      </c>
      <c r="E42" s="177" t="s">
        <v>99</v>
      </c>
      <c r="F42" s="179">
        <v>14762.7</v>
      </c>
    </row>
    <row r="43" spans="1:6" ht="12.75">
      <c r="A43" s="178">
        <v>35</v>
      </c>
      <c r="B43" s="176" t="s">
        <v>87</v>
      </c>
      <c r="C43" s="176">
        <v>3086</v>
      </c>
      <c r="D43" s="175" t="s">
        <v>98</v>
      </c>
      <c r="E43" s="177" t="s">
        <v>99</v>
      </c>
      <c r="F43" s="179">
        <v>14762.7</v>
      </c>
    </row>
    <row r="44" spans="1:6" ht="13.5" thickBot="1">
      <c r="A44" s="180">
        <v>36</v>
      </c>
      <c r="B44" s="181" t="s">
        <v>87</v>
      </c>
      <c r="C44" s="181">
        <v>3087</v>
      </c>
      <c r="D44" s="182" t="s">
        <v>98</v>
      </c>
      <c r="E44" s="183" t="s">
        <v>99</v>
      </c>
      <c r="F44" s="184">
        <v>4920.9</v>
      </c>
    </row>
    <row r="45" spans="1:6" ht="19.5" customHeight="1" thickBot="1">
      <c r="A45" s="185"/>
      <c r="B45" s="186"/>
      <c r="C45" s="186"/>
      <c r="D45" s="186"/>
      <c r="E45" s="187"/>
      <c r="F45" s="188">
        <f>SUM(F9:F44)</f>
        <v>308816877.4799996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2023-03-15T11:33:35Z</cp:lastPrinted>
  <dcterms:created xsi:type="dcterms:W3CDTF">2016-01-19T13:06:09Z</dcterms:created>
  <dcterms:modified xsi:type="dcterms:W3CDTF">2023-03-15T11:36:24Z</dcterms:modified>
  <cp:category/>
  <cp:version/>
  <cp:contentType/>
  <cp:contentStatus/>
</cp:coreProperties>
</file>