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<sst xmlns="http://schemas.openxmlformats.org/spreadsheetml/2006/main" count="453" uniqueCount="127">
  <si>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</si>
  <si>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</si>
  <si>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</si>
  <si>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</si>
  <si>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</si>
  <si>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</si>
  <si>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</si>
  <si>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</si>
  <si>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</si>
  <si>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</si>
  <si>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</si>
  <si>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</si>
  <si>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</si>
  <si>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</si>
  <si>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</si>
  <si>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</si>
  <si>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</si>
  <si>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</si>
  <si>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</si>
  <si>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</si>
  <si>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</si>
  <si>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</si>
  <si>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</si>
  <si>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</si>
  <si>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</si>
  <si>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</si>
  <si>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</si>
  <si>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</si>
  <si>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</si>
  <si>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</si>
  <si>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</si>
  <si>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</si>
  <si>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</si>
  <si>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</si>
  <si>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</si>
  <si>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</si>
  <si>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</si>
  <si>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</si>
  <si>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</si>
  <si>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</si>
  <si>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</si>
  <si>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</si>
  <si>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</si>
  <si>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</si>
  <si>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</si>
  <si>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</si>
  <si>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</si>
  <si>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</si>
  <si>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</si>
  <si>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</si>
  <si>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</si>
  <si>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</si>
  <si>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</si>
  <si>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</si>
  <si>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</si>
  <si>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</si>
  <si>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</si>
  <si>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</si>
  <si>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</si>
  <si>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</si>
  <si>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</si>
  <si>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</si>
  <si>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</si>
  <si>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</si>
  <si>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</si>
  <si>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</si>
  <si>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</si>
  <si>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</si>
  <si>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</si>
  <si>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</si>
  <si>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</si>
  <si>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8-12 mai 2023</t>
  </si>
  <si>
    <t>08,05,2023</t>
  </si>
  <si>
    <t>servicii legatorie</t>
  </si>
  <si>
    <t>pf</t>
  </si>
  <si>
    <t>ch transport</t>
  </si>
  <si>
    <t>tarom</t>
  </si>
  <si>
    <t>bilet avion</t>
  </si>
  <si>
    <t>travel time</t>
  </si>
  <si>
    <t>chirie</t>
  </si>
  <si>
    <t>10,05,2023</t>
  </si>
  <si>
    <t>MMAP</t>
  </si>
  <si>
    <t>en el</t>
  </si>
  <si>
    <t>mmap</t>
  </si>
  <si>
    <t>apa rece</t>
  </si>
  <si>
    <t>tmau</t>
  </si>
  <si>
    <t>11,05,2023</t>
  </si>
  <si>
    <t>mf</t>
  </si>
  <si>
    <t>alimentare refinitiv</t>
  </si>
  <si>
    <t>tva refinitiv</t>
  </si>
  <si>
    <t>bpt traduceri</t>
  </si>
  <si>
    <t>servicii traduceri</t>
  </si>
  <si>
    <t>12,05,2023</t>
  </si>
  <si>
    <t>rapps</t>
  </si>
  <si>
    <t>transfond</t>
  </si>
  <si>
    <t>servicii</t>
  </si>
  <si>
    <t>total</t>
  </si>
  <si>
    <t>penta doc pak</t>
  </si>
  <si>
    <t>10.05.2023</t>
  </si>
  <si>
    <t>BIROU EXPERTIZE</t>
  </si>
  <si>
    <t>onorariu expertize dosar 2020/119/2017</t>
  </si>
  <si>
    <t>onorariu expertize dosar 31034/3/2021/a1</t>
  </si>
  <si>
    <t>11.05.2023</t>
  </si>
  <si>
    <t>onorariu expertize dosar 537/241/2021</t>
  </si>
  <si>
    <t>12.05.2023</t>
  </si>
  <si>
    <t>onorariu expertize dosar 3202/290/2021</t>
  </si>
  <si>
    <t>08.05.2023</t>
  </si>
  <si>
    <t>PERSOANA JURIDICA</t>
  </si>
  <si>
    <t>poprire DE 117/2023</t>
  </si>
  <si>
    <t>09.05.2023</t>
  </si>
  <si>
    <t>PERSOANA FIZICA</t>
  </si>
  <si>
    <t>despagubire CEDO</t>
  </si>
  <si>
    <t>retur suma incasata eronat</t>
  </si>
  <si>
    <t>daune morale dosar 10936/196/2020</t>
  </si>
  <si>
    <t>MF</t>
  </si>
  <si>
    <t>alim cont banca pt plata taxa ICSID</t>
  </si>
  <si>
    <t>alim cont banca pt plata serv juridice</t>
  </si>
  <si>
    <t>alim cont banca marja plata serv juridice</t>
  </si>
  <si>
    <t>BUGET DE STAT</t>
  </si>
  <si>
    <t>TVA pt plata pt serv juridice</t>
  </si>
  <si>
    <t>cheltuieli judecata</t>
  </si>
  <si>
    <t>onorariu curator</t>
  </si>
  <si>
    <t>cheltuieli fotocopiere</t>
  </si>
  <si>
    <t>cheltuieli executare</t>
  </si>
  <si>
    <t>cheltuieli judecata si executare</t>
  </si>
  <si>
    <t>plata serv juridice si de reprezentare</t>
  </si>
  <si>
    <t>alim cont banca marja plata taxa ICSID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</si>
</sst>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169" fontId="0" fillId="0" borderId="45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3" xfId="0" applyFill="1" applyBorder="1" applyAlignment="1">
      <alignment/>
    </xf>
    <xf numFmtId="14" fontId="0" fillId="0" borderId="5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51" xfId="42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64" fontId="0" fillId="0" borderId="30" xfId="42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4" fontId="0" fillId="0" borderId="36" xfId="42" applyFont="1" applyFill="1" applyBorder="1" applyAlignment="1" applyProtection="1">
      <alignment/>
      <protection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0" applyNumberFormat="1" applyFont="1" applyBorder="1" applyAlignment="1">
      <alignment/>
    </xf>
    <xf numFmtId="0" fontId="25" fillId="0" borderId="53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4" xfId="59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5" fillId="0" borderId="55" xfId="59" applyFont="1" applyFill="1" applyBorder="1" applyAlignment="1">
      <alignment horizontal="center"/>
      <protection/>
    </xf>
    <xf numFmtId="0" fontId="25" fillId="0" borderId="55" xfId="0" applyFont="1" applyBorder="1" applyAlignment="1">
      <alignment horizontal="justify"/>
    </xf>
    <xf numFmtId="170" fontId="26" fillId="0" borderId="56" xfId="0" applyNumberFormat="1" applyFont="1" applyBorder="1" applyAlignment="1">
      <alignment/>
    </xf>
    <xf numFmtId="0" fontId="25" fillId="0" borderId="57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5" fillId="0" borderId="58" xfId="59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170" fontId="26" fillId="0" borderId="59" xfId="0" applyNumberFormat="1" applyFont="1" applyBorder="1" applyAlignment="1">
      <alignment/>
    </xf>
    <xf numFmtId="0" fontId="27" fillId="0" borderId="60" xfId="61" applyFont="1" applyFill="1" applyBorder="1" applyAlignment="1">
      <alignment/>
      <protection/>
    </xf>
    <xf numFmtId="170" fontId="28" fillId="0" borderId="61" xfId="61" applyNumberFormat="1" applyFont="1" applyFill="1" applyBorder="1" applyAlignment="1">
      <alignment horizontal="right"/>
      <protection/>
    </xf>
    <xf numFmtId="0" fontId="27" fillId="0" borderId="53" xfId="6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justify"/>
    </xf>
    <xf numFmtId="14" fontId="29" fillId="24" borderId="62" xfId="0" applyNumberFormat="1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left" vertical="center" wrapText="1"/>
    </xf>
    <xf numFmtId="0" fontId="29" fillId="24" borderId="62" xfId="0" applyFont="1" applyFill="1" applyBorder="1" applyAlignment="1">
      <alignment horizontal="center" wrapText="1"/>
    </xf>
    <xf numFmtId="0" fontId="25" fillId="0" borderId="63" xfId="62" applyFont="1" applyFill="1" applyBorder="1" applyAlignment="1">
      <alignment horizontal="center"/>
      <protection/>
    </xf>
    <xf numFmtId="170" fontId="25" fillId="0" borderId="42" xfId="0" applyNumberFormat="1" applyFont="1" applyBorder="1" applyAlignment="1">
      <alignment/>
    </xf>
    <xf numFmtId="0" fontId="26" fillId="24" borderId="63" xfId="0" applyFont="1" applyFill="1" applyBorder="1" applyAlignment="1">
      <alignment horizontal="center" vertical="center" wrapText="1"/>
    </xf>
    <xf numFmtId="43" fontId="29" fillId="24" borderId="42" xfId="0" applyNumberFormat="1" applyFont="1" applyFill="1" applyBorder="1" applyAlignment="1">
      <alignment horizontal="right" vertical="center" wrapText="1"/>
    </xf>
    <xf numFmtId="0" fontId="25" fillId="0" borderId="64" xfId="62" applyFont="1" applyFill="1" applyBorder="1" applyAlignment="1">
      <alignment horizontal="center"/>
      <protection/>
    </xf>
    <xf numFmtId="0" fontId="0" fillId="0" borderId="65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65" xfId="0" applyFont="1" applyBorder="1" applyAlignment="1">
      <alignment horizontal="justify"/>
    </xf>
    <xf numFmtId="170" fontId="25" fillId="0" borderId="41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14" fontId="29" fillId="24" borderId="67" xfId="0" applyNumberFormat="1" applyFont="1" applyFill="1" applyBorder="1" applyAlignment="1">
      <alignment horizontal="center" vertical="center" wrapText="1"/>
    </xf>
    <xf numFmtId="0" fontId="29" fillId="24" borderId="67" xfId="0" applyFont="1" applyFill="1" applyBorder="1" applyAlignment="1">
      <alignment horizontal="center" vertical="center" wrapText="1"/>
    </xf>
    <xf numFmtId="0" fontId="29" fillId="24" borderId="67" xfId="0" applyFont="1" applyFill="1" applyBorder="1" applyAlignment="1">
      <alignment horizontal="left" vertical="center" wrapText="1"/>
    </xf>
    <xf numFmtId="43" fontId="29" fillId="24" borderId="68" xfId="0" applyNumberFormat="1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30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43" fontId="30" fillId="24" borderId="12" xfId="0" applyNumberFormat="1" applyFont="1" applyFill="1" applyBorder="1" applyAlignment="1">
      <alignment horizontal="right" vertical="center" wrapText="1"/>
    </xf>
    <xf numFmtId="0" fontId="27" fillId="0" borderId="53" xfId="6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1" t="s">
        <v>71</v>
      </c>
      <c r="F6" s="2"/>
    </row>
    <row r="7" spans="2:4" ht="13.5" thickBot="1">
      <c r="B7" s="1"/>
      <c r="C7" s="1"/>
      <c r="D7" s="1"/>
    </row>
    <row r="8" spans="1:8" ht="25.5" customHeight="1" thickBot="1">
      <c r="A8" s="88" t="s">
        <v>22</v>
      </c>
      <c r="B8" s="89" t="s">
        <v>2</v>
      </c>
      <c r="C8" s="89" t="s">
        <v>3</v>
      </c>
      <c r="D8" s="89" t="s">
        <v>23</v>
      </c>
      <c r="E8" s="90" t="s">
        <v>4</v>
      </c>
      <c r="F8" s="20"/>
      <c r="G8" s="20"/>
      <c r="H8" s="20"/>
    </row>
    <row r="9" spans="1:8" ht="12.75" customHeight="1">
      <c r="A9" s="84" t="s">
        <v>24</v>
      </c>
      <c r="B9" s="85"/>
      <c r="C9" s="85"/>
      <c r="D9" s="86">
        <v>71183244</v>
      </c>
      <c r="E9" s="87"/>
      <c r="F9" s="20"/>
      <c r="G9" s="20"/>
      <c r="H9" s="20"/>
    </row>
    <row r="10" spans="1:8" ht="12.75">
      <c r="A10" s="54" t="s">
        <v>25</v>
      </c>
      <c r="B10" s="40" t="s">
        <v>26</v>
      </c>
      <c r="C10" s="41">
        <v>9</v>
      </c>
      <c r="D10" s="24">
        <v>17570791</v>
      </c>
      <c r="E10" s="55"/>
      <c r="F10" s="20"/>
      <c r="G10" s="20"/>
      <c r="H10" s="20"/>
    </row>
    <row r="11" spans="1:8" ht="12.75">
      <c r="A11" s="54"/>
      <c r="B11" s="40"/>
      <c r="C11" s="41">
        <v>10</v>
      </c>
      <c r="D11" s="24">
        <v>217311</v>
      </c>
      <c r="E11" s="55"/>
      <c r="F11" s="20"/>
      <c r="G11" s="20"/>
      <c r="H11" s="20"/>
    </row>
    <row r="12" spans="1:8" ht="12.75">
      <c r="A12" s="54"/>
      <c r="B12" s="40"/>
      <c r="C12" s="41"/>
      <c r="D12" s="24"/>
      <c r="E12" s="55"/>
      <c r="F12" s="20"/>
      <c r="G12" s="20"/>
      <c r="H12" s="20"/>
    </row>
    <row r="13" spans="1:8" ht="13.5" thickBot="1">
      <c r="A13" s="56" t="s">
        <v>27</v>
      </c>
      <c r="B13" s="42"/>
      <c r="C13" s="43"/>
      <c r="D13" s="25">
        <f>SUM(D9:D12)</f>
        <v>88971346</v>
      </c>
      <c r="E13" s="57"/>
      <c r="F13" s="20"/>
      <c r="G13" s="20"/>
      <c r="H13" s="20"/>
    </row>
    <row r="14" spans="1:8" ht="12.75">
      <c r="A14" s="58" t="s">
        <v>28</v>
      </c>
      <c r="B14" s="44"/>
      <c r="C14" s="45"/>
      <c r="D14" s="24">
        <v>8029609</v>
      </c>
      <c r="E14" s="59"/>
      <c r="F14" s="20"/>
      <c r="G14" s="20"/>
      <c r="H14" s="20"/>
    </row>
    <row r="15" spans="1:8" ht="12.75">
      <c r="A15" s="60" t="s">
        <v>29</v>
      </c>
      <c r="B15" s="40" t="s">
        <v>26</v>
      </c>
      <c r="C15" s="41">
        <v>9</v>
      </c>
      <c r="D15" s="61">
        <v>1900388</v>
      </c>
      <c r="E15" s="55"/>
      <c r="F15" s="20"/>
      <c r="G15" s="20"/>
      <c r="H15" s="20"/>
    </row>
    <row r="16" spans="1:8" ht="12.75">
      <c r="A16" s="60"/>
      <c r="B16" s="41"/>
      <c r="C16" s="41">
        <v>10</v>
      </c>
      <c r="D16" s="26">
        <v>28154</v>
      </c>
      <c r="E16" s="55"/>
      <c r="F16" s="20"/>
      <c r="G16" s="20"/>
      <c r="H16" s="20"/>
    </row>
    <row r="17" spans="1:8" ht="12.75">
      <c r="A17" s="62"/>
      <c r="B17" s="46"/>
      <c r="C17" s="46"/>
      <c r="D17" s="27"/>
      <c r="E17" s="63"/>
      <c r="F17" s="20"/>
      <c r="G17" s="20"/>
      <c r="H17" s="20"/>
    </row>
    <row r="18" spans="1:8" ht="13.5" thickBot="1">
      <c r="A18" s="56" t="s">
        <v>30</v>
      </c>
      <c r="B18" s="43"/>
      <c r="C18" s="43"/>
      <c r="D18" s="25">
        <f>SUM(D14:D17)</f>
        <v>9958151</v>
      </c>
      <c r="E18" s="57"/>
      <c r="F18" s="20"/>
      <c r="G18" s="20"/>
      <c r="H18" s="20"/>
    </row>
    <row r="19" spans="1:8" ht="12.75">
      <c r="A19" s="58" t="s">
        <v>31</v>
      </c>
      <c r="B19" s="44"/>
      <c r="C19" s="45"/>
      <c r="D19" s="28">
        <v>212992</v>
      </c>
      <c r="E19" s="59"/>
      <c r="F19" s="20"/>
      <c r="G19" s="20"/>
      <c r="H19" s="20"/>
    </row>
    <row r="20" spans="1:8" ht="12.75">
      <c r="A20" s="60" t="s">
        <v>32</v>
      </c>
      <c r="B20" s="40"/>
      <c r="C20" s="41"/>
      <c r="D20" s="24"/>
      <c r="E20" s="55"/>
      <c r="F20" s="20"/>
      <c r="G20" s="20"/>
      <c r="H20" s="20"/>
    </row>
    <row r="21" spans="1:8" ht="12.75">
      <c r="A21" s="62"/>
      <c r="B21" s="46"/>
      <c r="C21" s="46"/>
      <c r="D21" s="29"/>
      <c r="E21" s="63"/>
      <c r="F21" s="20"/>
      <c r="G21" s="20"/>
      <c r="H21" s="20"/>
    </row>
    <row r="22" spans="1:8" ht="13.5" thickBot="1">
      <c r="A22" s="56" t="s">
        <v>33</v>
      </c>
      <c r="B22" s="43"/>
      <c r="C22" s="43"/>
      <c r="D22" s="25">
        <f>SUM(D19:D21)</f>
        <v>212992</v>
      </c>
      <c r="E22" s="57"/>
      <c r="F22" s="20"/>
      <c r="G22" s="20"/>
      <c r="H22" s="20"/>
    </row>
    <row r="23" spans="1:8" ht="12.75">
      <c r="A23" s="64" t="s">
        <v>34</v>
      </c>
      <c r="B23" s="47"/>
      <c r="C23" s="47"/>
      <c r="D23" s="30">
        <v>741885</v>
      </c>
      <c r="E23" s="65"/>
      <c r="F23" s="31"/>
      <c r="G23" s="20"/>
      <c r="H23" s="20"/>
    </row>
    <row r="24" spans="1:8" ht="12.75">
      <c r="A24" s="60" t="s">
        <v>35</v>
      </c>
      <c r="B24" s="40" t="s">
        <v>26</v>
      </c>
      <c r="C24" s="48">
        <v>9</v>
      </c>
      <c r="D24" s="61">
        <v>183920</v>
      </c>
      <c r="E24" s="55"/>
      <c r="F24" s="31"/>
      <c r="G24" s="20"/>
      <c r="H24" s="20"/>
    </row>
    <row r="25" spans="1:8" ht="12" customHeight="1">
      <c r="A25" s="62"/>
      <c r="B25" s="49"/>
      <c r="C25" s="49"/>
      <c r="D25" s="27"/>
      <c r="E25" s="63"/>
      <c r="F25" s="31"/>
      <c r="G25" s="20"/>
      <c r="H25" s="20"/>
    </row>
    <row r="26" spans="1:8" ht="13.5" thickBot="1">
      <c r="A26" s="56" t="s">
        <v>36</v>
      </c>
      <c r="B26" s="51"/>
      <c r="C26" s="51"/>
      <c r="D26" s="25">
        <f>SUM(D23:D25)</f>
        <v>925805</v>
      </c>
      <c r="E26" s="57"/>
      <c r="F26" s="31"/>
      <c r="G26" s="20"/>
      <c r="H26" s="20"/>
    </row>
    <row r="27" spans="1:8" ht="12.75">
      <c r="A27" s="64" t="s">
        <v>37</v>
      </c>
      <c r="B27" s="49"/>
      <c r="C27" s="49"/>
      <c r="D27" s="29">
        <v>109824</v>
      </c>
      <c r="E27" s="63"/>
      <c r="F27" s="31"/>
      <c r="G27" s="20"/>
      <c r="H27" s="20"/>
    </row>
    <row r="28" spans="1:8" ht="12.75">
      <c r="A28" s="62" t="s">
        <v>38</v>
      </c>
      <c r="B28" s="40"/>
      <c r="C28" s="41"/>
      <c r="D28" s="24"/>
      <c r="E28" s="55"/>
      <c r="F28" s="31"/>
      <c r="G28" s="20"/>
      <c r="H28" s="20"/>
    </row>
    <row r="29" spans="1:8" ht="12.75">
      <c r="A29" s="62"/>
      <c r="B29" s="49"/>
      <c r="C29" s="49"/>
      <c r="D29" s="29"/>
      <c r="E29" s="63"/>
      <c r="F29" s="31"/>
      <c r="G29" s="20"/>
      <c r="H29" s="20"/>
    </row>
    <row r="30" spans="1:8" ht="13.5" thickBot="1">
      <c r="A30" s="56" t="s">
        <v>39</v>
      </c>
      <c r="B30" s="51"/>
      <c r="C30" s="51"/>
      <c r="D30" s="25">
        <f>SUM(D27:D29)</f>
        <v>109824</v>
      </c>
      <c r="E30" s="57"/>
      <c r="F30" s="31"/>
      <c r="G30" s="20"/>
      <c r="H30" s="20"/>
    </row>
    <row r="31" spans="1:8" ht="12.75">
      <c r="A31" s="66" t="s">
        <v>40</v>
      </c>
      <c r="B31" s="47"/>
      <c r="C31" s="47"/>
      <c r="D31" s="24">
        <v>437018</v>
      </c>
      <c r="E31" s="67"/>
      <c r="F31" s="31"/>
      <c r="G31" s="20"/>
      <c r="H31" s="20"/>
    </row>
    <row r="32" spans="1:8" ht="12.75">
      <c r="A32" s="60" t="s">
        <v>41</v>
      </c>
      <c r="B32" s="40" t="s">
        <v>26</v>
      </c>
      <c r="C32" s="49">
        <v>8</v>
      </c>
      <c r="D32" s="20">
        <v>8513</v>
      </c>
      <c r="E32" s="55"/>
      <c r="F32" s="31"/>
      <c r="G32" s="20"/>
      <c r="H32" s="20"/>
    </row>
    <row r="33" spans="1:8" ht="12.75">
      <c r="A33" s="68"/>
      <c r="B33" s="41"/>
      <c r="C33" s="41">
        <v>10</v>
      </c>
      <c r="D33" s="33">
        <f>-288</f>
        <v>-288</v>
      </c>
      <c r="E33" s="55"/>
      <c r="F33" s="31"/>
      <c r="G33" s="20"/>
      <c r="H33" s="20"/>
    </row>
    <row r="34" spans="1:8" ht="12.75">
      <c r="A34" s="68"/>
      <c r="B34" s="52"/>
      <c r="C34" s="46">
        <v>11</v>
      </c>
      <c r="D34" s="33">
        <v>3525</v>
      </c>
      <c r="E34" s="55"/>
      <c r="F34" s="31"/>
      <c r="G34" s="20"/>
      <c r="H34" s="20"/>
    </row>
    <row r="35" spans="1:8" ht="12.75">
      <c r="A35" s="68"/>
      <c r="B35" s="41"/>
      <c r="C35" s="53"/>
      <c r="D35" s="24"/>
      <c r="E35" s="55"/>
      <c r="F35" s="31"/>
      <c r="G35" s="20"/>
      <c r="H35" s="20"/>
    </row>
    <row r="36" spans="1:8" ht="13.5" thickBot="1">
      <c r="A36" s="69" t="s">
        <v>42</v>
      </c>
      <c r="B36" s="51"/>
      <c r="C36" s="51"/>
      <c r="D36" s="25">
        <f>SUM(D31:D35)</f>
        <v>448768</v>
      </c>
      <c r="E36" s="70"/>
      <c r="F36" s="31"/>
      <c r="G36" s="20"/>
      <c r="H36" s="20"/>
    </row>
    <row r="37" spans="1:8" ht="12.75">
      <c r="A37" s="64" t="s">
        <v>43</v>
      </c>
      <c r="B37" s="47"/>
      <c r="C37" s="47"/>
      <c r="D37" s="30">
        <v>2025460</v>
      </c>
      <c r="E37" s="65"/>
      <c r="F37" s="31"/>
      <c r="G37" s="20"/>
      <c r="H37" s="20"/>
    </row>
    <row r="38" spans="1:8" ht="12.75">
      <c r="A38" s="71" t="s">
        <v>44</v>
      </c>
      <c r="B38" s="40" t="s">
        <v>26</v>
      </c>
      <c r="C38" s="48">
        <v>9</v>
      </c>
      <c r="D38" s="61">
        <v>479283</v>
      </c>
      <c r="E38" s="55"/>
      <c r="F38" s="31"/>
      <c r="G38" s="20"/>
      <c r="H38" s="20"/>
    </row>
    <row r="39" spans="1:8" ht="12.75">
      <c r="A39" s="62"/>
      <c r="B39" s="49"/>
      <c r="C39" s="50">
        <v>10</v>
      </c>
      <c r="D39" s="32">
        <v>8013</v>
      </c>
      <c r="E39" s="55"/>
      <c r="F39" s="31"/>
      <c r="G39" s="20"/>
      <c r="H39" s="20"/>
    </row>
    <row r="40" spans="1:8" ht="12" customHeight="1">
      <c r="A40" s="62"/>
      <c r="B40" s="49"/>
      <c r="C40" s="49"/>
      <c r="D40" s="27"/>
      <c r="E40" s="63"/>
      <c r="F40" s="31"/>
      <c r="G40" s="20"/>
      <c r="H40" s="20"/>
    </row>
    <row r="41" spans="1:8" ht="13.5" thickBot="1">
      <c r="A41" s="56" t="s">
        <v>45</v>
      </c>
      <c r="B41" s="51"/>
      <c r="C41" s="51"/>
      <c r="D41" s="25">
        <f>SUM(D37:D40)</f>
        <v>2512756</v>
      </c>
      <c r="E41" s="57"/>
      <c r="F41" s="31"/>
      <c r="G41" s="20"/>
      <c r="H41" s="20"/>
    </row>
    <row r="42" spans="1:8" ht="12.75">
      <c r="A42" s="66" t="s">
        <v>46</v>
      </c>
      <c r="B42" s="47"/>
      <c r="C42" s="47"/>
      <c r="D42" s="24">
        <v>698578</v>
      </c>
      <c r="E42" s="67"/>
      <c r="F42" s="31"/>
      <c r="G42" s="20"/>
      <c r="H42" s="20"/>
    </row>
    <row r="43" spans="1:8" ht="12.75">
      <c r="A43" s="72" t="s">
        <v>47</v>
      </c>
      <c r="B43" s="40" t="s">
        <v>26</v>
      </c>
      <c r="C43" s="40">
        <v>9</v>
      </c>
      <c r="D43" s="61">
        <v>106723</v>
      </c>
      <c r="E43" s="55"/>
      <c r="F43" s="31"/>
      <c r="G43" s="20"/>
      <c r="H43" s="20"/>
    </row>
    <row r="44" spans="1:8" ht="12.75">
      <c r="A44" s="72"/>
      <c r="B44" s="40"/>
      <c r="C44" s="40">
        <v>10</v>
      </c>
      <c r="D44" s="26">
        <v>1091</v>
      </c>
      <c r="E44" s="55"/>
      <c r="F44" s="31"/>
      <c r="G44" s="20"/>
      <c r="H44" s="20"/>
    </row>
    <row r="45" spans="1:8" ht="12.75">
      <c r="A45" s="60"/>
      <c r="B45" s="49"/>
      <c r="C45" s="49"/>
      <c r="D45" s="27"/>
      <c r="E45" s="55"/>
      <c r="F45" s="31"/>
      <c r="G45" s="20"/>
      <c r="H45" s="20"/>
    </row>
    <row r="46" spans="1:8" ht="13.5" thickBot="1">
      <c r="A46" s="56" t="s">
        <v>48</v>
      </c>
      <c r="B46" s="51"/>
      <c r="C46" s="51"/>
      <c r="D46" s="25">
        <f>SUM(D42:D45)</f>
        <v>806392</v>
      </c>
      <c r="E46" s="73"/>
      <c r="F46" s="31"/>
      <c r="G46" s="20"/>
      <c r="H46" s="20"/>
    </row>
    <row r="47" spans="1:8" ht="12.75">
      <c r="A47" s="66" t="s">
        <v>53</v>
      </c>
      <c r="B47" s="47"/>
      <c r="C47" s="47"/>
      <c r="D47" s="34">
        <v>2422705</v>
      </c>
      <c r="E47" s="67" t="s">
        <v>54</v>
      </c>
      <c r="F47" s="31"/>
      <c r="G47" s="20"/>
      <c r="H47" s="20"/>
    </row>
    <row r="48" spans="1:8" ht="12.75">
      <c r="A48" s="72" t="s">
        <v>55</v>
      </c>
      <c r="B48" s="40" t="s">
        <v>26</v>
      </c>
      <c r="C48" s="40">
        <v>11</v>
      </c>
      <c r="D48" s="29">
        <v>15950</v>
      </c>
      <c r="E48" s="55"/>
      <c r="F48" s="31"/>
      <c r="G48" s="20"/>
      <c r="H48" s="20"/>
    </row>
    <row r="49" spans="1:8" ht="12.75">
      <c r="A49" s="72"/>
      <c r="B49" s="40"/>
      <c r="C49" s="40"/>
      <c r="D49" s="29"/>
      <c r="E49" s="55"/>
      <c r="F49" s="31"/>
      <c r="G49" s="20"/>
      <c r="H49" s="20"/>
    </row>
    <row r="50" spans="1:8" ht="13.5" thickBot="1">
      <c r="A50" s="56" t="s">
        <v>56</v>
      </c>
      <c r="B50" s="51"/>
      <c r="C50" s="51"/>
      <c r="D50" s="25">
        <f>SUM(D47:D49)</f>
        <v>2438655</v>
      </c>
      <c r="E50" s="74"/>
      <c r="F50" s="31"/>
      <c r="G50" s="20"/>
      <c r="H50" s="20"/>
    </row>
    <row r="51" spans="1:8" ht="12.75">
      <c r="A51" s="66" t="s">
        <v>49</v>
      </c>
      <c r="B51" s="47"/>
      <c r="C51" s="47"/>
      <c r="D51" s="35">
        <v>68832</v>
      </c>
      <c r="E51" s="75"/>
      <c r="F51" s="31"/>
      <c r="G51" s="20"/>
      <c r="H51" s="20"/>
    </row>
    <row r="52" spans="1:8" ht="12.75">
      <c r="A52" s="76" t="s">
        <v>57</v>
      </c>
      <c r="B52" s="40"/>
      <c r="C52" s="40"/>
      <c r="D52" s="36"/>
      <c r="E52" s="77"/>
      <c r="F52" s="31"/>
      <c r="G52" s="20"/>
      <c r="H52" s="20"/>
    </row>
    <row r="53" spans="1:8" ht="12.75">
      <c r="A53" s="62"/>
      <c r="B53" s="49"/>
      <c r="C53" s="49"/>
      <c r="D53" s="36"/>
      <c r="E53" s="77"/>
      <c r="F53" s="31"/>
      <c r="G53" s="20"/>
      <c r="H53" s="20"/>
    </row>
    <row r="54" spans="1:8" ht="13.5" thickBot="1">
      <c r="A54" s="56" t="s">
        <v>58</v>
      </c>
      <c r="B54" s="51"/>
      <c r="C54" s="51"/>
      <c r="D54" s="37">
        <f>SUM(D51:D53)</f>
        <v>68832</v>
      </c>
      <c r="E54" s="78"/>
      <c r="F54" s="31"/>
      <c r="G54" s="20"/>
      <c r="H54" s="20"/>
    </row>
    <row r="55" spans="1:8" ht="12.75">
      <c r="A55" s="66" t="s">
        <v>50</v>
      </c>
      <c r="B55" s="47"/>
      <c r="C55" s="47"/>
      <c r="D55" s="35">
        <v>21792</v>
      </c>
      <c r="E55" s="75"/>
      <c r="F55" s="31"/>
      <c r="G55" s="20"/>
      <c r="H55" s="20"/>
    </row>
    <row r="56" spans="1:8" ht="12.75">
      <c r="A56" s="76" t="s">
        <v>59</v>
      </c>
      <c r="B56" s="40"/>
      <c r="C56" s="40"/>
      <c r="D56" s="36"/>
      <c r="E56" s="77"/>
      <c r="F56" s="31"/>
      <c r="G56" s="20"/>
      <c r="H56" s="20"/>
    </row>
    <row r="57" spans="1:8" ht="12.75">
      <c r="A57" s="62"/>
      <c r="B57" s="49"/>
      <c r="C57" s="49"/>
      <c r="D57" s="36"/>
      <c r="E57" s="77"/>
      <c r="F57" s="31"/>
      <c r="G57" s="20"/>
      <c r="H57" s="20"/>
    </row>
    <row r="58" spans="1:8" ht="13.5" thickBot="1">
      <c r="A58" s="56" t="s">
        <v>60</v>
      </c>
      <c r="B58" s="51"/>
      <c r="C58" s="51"/>
      <c r="D58" s="37">
        <f>SUM(D55:D57)</f>
        <v>21792</v>
      </c>
      <c r="E58" s="78"/>
      <c r="F58" s="31"/>
      <c r="G58" s="20"/>
      <c r="H58" s="20"/>
    </row>
    <row r="59" spans="1:8" ht="12.75">
      <c r="A59" s="66" t="s">
        <v>51</v>
      </c>
      <c r="B59" s="47"/>
      <c r="C59" s="47"/>
      <c r="D59" s="35">
        <v>3040</v>
      </c>
      <c r="E59" s="75"/>
      <c r="F59" s="31"/>
      <c r="G59" s="20"/>
      <c r="H59" s="20"/>
    </row>
    <row r="60" spans="1:8" ht="12.75">
      <c r="A60" s="76" t="s">
        <v>61</v>
      </c>
      <c r="B60" s="40"/>
      <c r="C60" s="40"/>
      <c r="D60" s="36"/>
      <c r="E60" s="77"/>
      <c r="F60" s="31"/>
      <c r="G60" s="20"/>
      <c r="H60" s="20"/>
    </row>
    <row r="61" spans="1:8" ht="12.75">
      <c r="A61" s="62"/>
      <c r="B61" s="49"/>
      <c r="C61" s="49"/>
      <c r="D61" s="36"/>
      <c r="E61" s="77"/>
      <c r="F61" s="31"/>
      <c r="G61" s="20"/>
      <c r="H61" s="20"/>
    </row>
    <row r="62" spans="1:8" ht="13.5" thickBot="1">
      <c r="A62" s="56" t="s">
        <v>60</v>
      </c>
      <c r="B62" s="51"/>
      <c r="C62" s="51"/>
      <c r="D62" s="37">
        <f>SUM(D59:D61)</f>
        <v>3040</v>
      </c>
      <c r="E62" s="78"/>
      <c r="F62" s="31"/>
      <c r="G62" s="20"/>
      <c r="H62" s="20"/>
    </row>
    <row r="63" spans="1:8" ht="12.75">
      <c r="A63" s="66" t="s">
        <v>52</v>
      </c>
      <c r="B63" s="47"/>
      <c r="C63" s="47"/>
      <c r="D63" s="35">
        <v>653</v>
      </c>
      <c r="E63" s="75"/>
      <c r="F63" s="31"/>
      <c r="G63" s="20"/>
      <c r="H63" s="20"/>
    </row>
    <row r="64" spans="1:8" ht="12.75">
      <c r="A64" s="76" t="s">
        <v>62</v>
      </c>
      <c r="B64" s="40"/>
      <c r="C64" s="40"/>
      <c r="D64" s="36"/>
      <c r="E64" s="77"/>
      <c r="F64" s="31"/>
      <c r="G64" s="20"/>
      <c r="H64" s="20"/>
    </row>
    <row r="65" spans="1:8" ht="12.75">
      <c r="A65" s="62"/>
      <c r="B65" s="49"/>
      <c r="C65" s="49"/>
      <c r="D65" s="36"/>
      <c r="E65" s="77"/>
      <c r="F65" s="31"/>
      <c r="G65" s="20"/>
      <c r="H65" s="20"/>
    </row>
    <row r="66" spans="1:8" ht="13.5" thickBot="1">
      <c r="A66" s="56"/>
      <c r="B66" s="51"/>
      <c r="C66" s="51"/>
      <c r="D66" s="37">
        <f>SUM(D63:D65)</f>
        <v>653</v>
      </c>
      <c r="E66" s="78"/>
      <c r="F66" s="31"/>
      <c r="G66" s="20"/>
      <c r="H66" s="20"/>
    </row>
    <row r="67" spans="1:8" ht="12.75">
      <c r="A67" s="66" t="s">
        <v>63</v>
      </c>
      <c r="B67" s="47"/>
      <c r="C67" s="47"/>
      <c r="D67" s="35">
        <v>3703</v>
      </c>
      <c r="E67" s="75"/>
      <c r="F67" s="31"/>
      <c r="G67" s="20"/>
      <c r="H67" s="20"/>
    </row>
    <row r="68" spans="1:8" ht="12.75">
      <c r="A68" s="76" t="s">
        <v>64</v>
      </c>
      <c r="B68" s="40"/>
      <c r="C68" s="40"/>
      <c r="D68" s="36"/>
      <c r="E68" s="77"/>
      <c r="F68" s="31"/>
      <c r="G68" s="20"/>
      <c r="H68" s="20"/>
    </row>
    <row r="69" spans="1:8" ht="12.75">
      <c r="A69" s="62"/>
      <c r="B69" s="49"/>
      <c r="C69" s="49"/>
      <c r="D69" s="36"/>
      <c r="E69" s="77"/>
      <c r="F69" s="31"/>
      <c r="G69" s="20"/>
      <c r="H69" s="20"/>
    </row>
    <row r="70" spans="1:8" ht="13.5" thickBot="1">
      <c r="A70" s="56" t="s">
        <v>60</v>
      </c>
      <c r="B70" s="51"/>
      <c r="C70" s="51"/>
      <c r="D70" s="37">
        <f>SUM(D67:D69)</f>
        <v>3703</v>
      </c>
      <c r="E70" s="78"/>
      <c r="F70" s="31"/>
      <c r="G70" s="20"/>
      <c r="H70" s="20"/>
    </row>
    <row r="71" spans="1:8" ht="12.75">
      <c r="A71" s="66" t="s">
        <v>65</v>
      </c>
      <c r="B71" s="47"/>
      <c r="C71" s="47"/>
      <c r="D71" s="38">
        <v>2015866</v>
      </c>
      <c r="E71" s="79"/>
      <c r="F71" s="31"/>
      <c r="G71" s="20"/>
      <c r="H71" s="20"/>
    </row>
    <row r="72" spans="1:5" ht="12.75">
      <c r="A72" s="76" t="s">
        <v>66</v>
      </c>
      <c r="B72" s="40" t="s">
        <v>26</v>
      </c>
      <c r="C72" s="40">
        <v>9</v>
      </c>
      <c r="D72" s="20">
        <v>456548</v>
      </c>
      <c r="E72" s="80"/>
    </row>
    <row r="73" spans="1:5" ht="12.75">
      <c r="A73" s="62"/>
      <c r="B73" s="49"/>
      <c r="C73" s="49"/>
      <c r="D73" s="29"/>
      <c r="E73" s="55"/>
    </row>
    <row r="74" spans="1:5" ht="13.5" thickBot="1">
      <c r="A74" s="56" t="s">
        <v>67</v>
      </c>
      <c r="B74" s="51"/>
      <c r="C74" s="51"/>
      <c r="D74" s="25">
        <f>SUM(D71:D73)</f>
        <v>2472414</v>
      </c>
      <c r="E74" s="70"/>
    </row>
    <row r="75" spans="1:5" ht="12.75">
      <c r="A75" s="66" t="s">
        <v>68</v>
      </c>
      <c r="B75" s="47"/>
      <c r="C75" s="47"/>
      <c r="D75" s="39">
        <v>674046</v>
      </c>
      <c r="E75" s="67"/>
    </row>
    <row r="76" spans="1:5" ht="12.75">
      <c r="A76" s="76" t="s">
        <v>69</v>
      </c>
      <c r="B76" s="40" t="s">
        <v>26</v>
      </c>
      <c r="C76" s="40">
        <v>9</v>
      </c>
      <c r="D76" s="61">
        <v>170220</v>
      </c>
      <c r="E76" s="55"/>
    </row>
    <row r="77" spans="1:5" ht="12.75">
      <c r="A77" s="62"/>
      <c r="B77" s="49"/>
      <c r="C77" s="49"/>
      <c r="D77" s="27"/>
      <c r="E77" s="55"/>
    </row>
    <row r="78" spans="1:5" ht="13.5" thickBot="1">
      <c r="A78" s="81" t="s">
        <v>70</v>
      </c>
      <c r="B78" s="82"/>
      <c r="C78" s="82"/>
      <c r="D78" s="83">
        <f>SUM(D75:D77)</f>
        <v>844266</v>
      </c>
      <c r="E78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L15" sqref="L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personal!E6</f>
        <v>8-12 mai 2023</v>
      </c>
    </row>
    <row r="6" ht="13.5" thickBot="1"/>
    <row r="7" spans="1:6" ht="68.25" customHeight="1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98">
        <v>1</v>
      </c>
      <c r="B8" s="93" t="s">
        <v>72</v>
      </c>
      <c r="C8" s="94">
        <v>6753</v>
      </c>
      <c r="D8" s="91" t="s">
        <v>97</v>
      </c>
      <c r="E8" s="91" t="s">
        <v>73</v>
      </c>
      <c r="F8" s="99">
        <v>12911.5</v>
      </c>
    </row>
    <row r="9" spans="1:6" ht="12.75">
      <c r="A9" s="100">
        <v>2</v>
      </c>
      <c r="B9" s="95" t="s">
        <v>72</v>
      </c>
      <c r="C9" s="96">
        <v>6755</v>
      </c>
      <c r="D9" s="23" t="s">
        <v>74</v>
      </c>
      <c r="E9" s="23" t="s">
        <v>75</v>
      </c>
      <c r="F9" s="101">
        <v>239</v>
      </c>
    </row>
    <row r="10" spans="1:6" ht="12.75">
      <c r="A10" s="102">
        <v>3</v>
      </c>
      <c r="B10" s="95" t="s">
        <v>72</v>
      </c>
      <c r="C10" s="41">
        <v>6760</v>
      </c>
      <c r="D10" s="23" t="s">
        <v>74</v>
      </c>
      <c r="E10" s="23" t="s">
        <v>75</v>
      </c>
      <c r="F10" s="101">
        <v>186</v>
      </c>
    </row>
    <row r="11" spans="1:6" ht="12.75">
      <c r="A11" s="102">
        <v>4</v>
      </c>
      <c r="B11" s="95" t="s">
        <v>72</v>
      </c>
      <c r="C11" s="41">
        <v>6762</v>
      </c>
      <c r="D11" s="23" t="s">
        <v>74</v>
      </c>
      <c r="E11" s="23" t="s">
        <v>75</v>
      </c>
      <c r="F11" s="101">
        <v>430.15</v>
      </c>
    </row>
    <row r="12" spans="1:6" ht="12.75">
      <c r="A12" s="103">
        <v>5</v>
      </c>
      <c r="B12" s="95" t="s">
        <v>72</v>
      </c>
      <c r="C12" s="96">
        <v>6748</v>
      </c>
      <c r="D12" s="92" t="s">
        <v>74</v>
      </c>
      <c r="E12" s="92" t="s">
        <v>75</v>
      </c>
      <c r="F12" s="101">
        <v>490</v>
      </c>
    </row>
    <row r="13" spans="1:6" ht="12.75">
      <c r="A13" s="104">
        <v>6</v>
      </c>
      <c r="B13" s="95" t="s">
        <v>72</v>
      </c>
      <c r="C13" s="41">
        <v>6736</v>
      </c>
      <c r="D13" s="92" t="s">
        <v>76</v>
      </c>
      <c r="E13" s="92" t="s">
        <v>77</v>
      </c>
      <c r="F13" s="101">
        <v>1695.86</v>
      </c>
    </row>
    <row r="14" spans="1:6" ht="12.75">
      <c r="A14" s="104">
        <f>A13+1</f>
        <v>7</v>
      </c>
      <c r="B14" s="95" t="s">
        <v>72</v>
      </c>
      <c r="C14" s="41">
        <v>6739</v>
      </c>
      <c r="D14" s="92" t="s">
        <v>78</v>
      </c>
      <c r="E14" s="92" t="s">
        <v>77</v>
      </c>
      <c r="F14" s="101">
        <v>942.94</v>
      </c>
    </row>
    <row r="15" spans="1:6" ht="12.75">
      <c r="A15" s="104">
        <f aca="true" t="shared" si="0" ref="A15:A36">A14+1</f>
        <v>8</v>
      </c>
      <c r="B15" s="95" t="s">
        <v>72</v>
      </c>
      <c r="C15" s="41">
        <v>6741</v>
      </c>
      <c r="D15" s="92" t="s">
        <v>76</v>
      </c>
      <c r="E15" s="92" t="s">
        <v>77</v>
      </c>
      <c r="F15" s="101">
        <v>573.05</v>
      </c>
    </row>
    <row r="16" spans="1:6" ht="12.75">
      <c r="A16" s="104">
        <f t="shared" si="0"/>
        <v>9</v>
      </c>
      <c r="B16" s="95" t="s">
        <v>72</v>
      </c>
      <c r="C16" s="41">
        <v>6735</v>
      </c>
      <c r="D16" s="92" t="s">
        <v>78</v>
      </c>
      <c r="E16" s="92" t="s">
        <v>77</v>
      </c>
      <c r="F16" s="101">
        <v>8295.38</v>
      </c>
    </row>
    <row r="17" spans="1:6" ht="12.75">
      <c r="A17" s="104">
        <f t="shared" si="0"/>
        <v>10</v>
      </c>
      <c r="B17" s="95" t="s">
        <v>72</v>
      </c>
      <c r="C17" s="41">
        <v>6737</v>
      </c>
      <c r="D17" s="92" t="s">
        <v>78</v>
      </c>
      <c r="E17" s="92" t="s">
        <v>77</v>
      </c>
      <c r="F17" s="101">
        <v>6230.48</v>
      </c>
    </row>
    <row r="18" spans="1:6" ht="12.75">
      <c r="A18" s="104">
        <f t="shared" si="0"/>
        <v>11</v>
      </c>
      <c r="B18" s="95" t="s">
        <v>72</v>
      </c>
      <c r="C18" s="41">
        <v>6738</v>
      </c>
      <c r="D18" s="92" t="s">
        <v>78</v>
      </c>
      <c r="E18" s="92" t="s">
        <v>77</v>
      </c>
      <c r="F18" s="101">
        <v>21402.38</v>
      </c>
    </row>
    <row r="19" spans="1:6" ht="12.75">
      <c r="A19" s="104">
        <f t="shared" si="0"/>
        <v>12</v>
      </c>
      <c r="B19" s="95" t="s">
        <v>72</v>
      </c>
      <c r="C19" s="41">
        <v>6740</v>
      </c>
      <c r="D19" s="92" t="s">
        <v>76</v>
      </c>
      <c r="E19" s="92" t="s">
        <v>77</v>
      </c>
      <c r="F19" s="101">
        <v>5540.12</v>
      </c>
    </row>
    <row r="20" spans="1:6" ht="12.75">
      <c r="A20" s="104">
        <f t="shared" si="0"/>
        <v>13</v>
      </c>
      <c r="B20" s="95" t="s">
        <v>72</v>
      </c>
      <c r="C20" s="41">
        <v>6752</v>
      </c>
      <c r="D20" s="92" t="s">
        <v>74</v>
      </c>
      <c r="E20" s="92" t="s">
        <v>79</v>
      </c>
      <c r="F20" s="101">
        <v>2000</v>
      </c>
    </row>
    <row r="21" spans="1:6" ht="12.75">
      <c r="A21" s="104">
        <f t="shared" si="0"/>
        <v>14</v>
      </c>
      <c r="B21" s="97" t="s">
        <v>80</v>
      </c>
      <c r="C21" s="41">
        <v>7535</v>
      </c>
      <c r="D21" s="92" t="s">
        <v>81</v>
      </c>
      <c r="E21" s="92" t="s">
        <v>82</v>
      </c>
      <c r="F21" s="101">
        <v>17505.6</v>
      </c>
    </row>
    <row r="22" spans="1:6" ht="12.75">
      <c r="A22" s="104">
        <f t="shared" si="0"/>
        <v>15</v>
      </c>
      <c r="B22" s="97" t="s">
        <v>80</v>
      </c>
      <c r="C22" s="41">
        <v>7533</v>
      </c>
      <c r="D22" s="92" t="s">
        <v>83</v>
      </c>
      <c r="E22" s="92" t="s">
        <v>84</v>
      </c>
      <c r="F22" s="101">
        <v>483.12</v>
      </c>
    </row>
    <row r="23" spans="1:6" ht="12.75">
      <c r="A23" s="104">
        <f t="shared" si="0"/>
        <v>16</v>
      </c>
      <c r="B23" s="97" t="s">
        <v>80</v>
      </c>
      <c r="C23" s="41">
        <v>7534</v>
      </c>
      <c r="D23" s="92" t="s">
        <v>81</v>
      </c>
      <c r="E23" s="92" t="s">
        <v>85</v>
      </c>
      <c r="F23" s="101">
        <v>10.58</v>
      </c>
    </row>
    <row r="24" spans="1:6" ht="12.75">
      <c r="A24" s="104">
        <f t="shared" si="0"/>
        <v>17</v>
      </c>
      <c r="B24" s="97" t="s">
        <v>86</v>
      </c>
      <c r="C24" s="41">
        <v>7541</v>
      </c>
      <c r="D24" s="92" t="s">
        <v>87</v>
      </c>
      <c r="E24" s="92" t="s">
        <v>88</v>
      </c>
      <c r="F24" s="101">
        <v>73578.03</v>
      </c>
    </row>
    <row r="25" spans="1:6" ht="12.75">
      <c r="A25" s="104">
        <f t="shared" si="0"/>
        <v>18</v>
      </c>
      <c r="B25" s="97" t="s">
        <v>86</v>
      </c>
      <c r="C25" s="41">
        <v>7542</v>
      </c>
      <c r="D25" s="92" t="s">
        <v>87</v>
      </c>
      <c r="E25" s="92" t="s">
        <v>89</v>
      </c>
      <c r="F25" s="101">
        <v>13314</v>
      </c>
    </row>
    <row r="26" spans="1:6" ht="12.75">
      <c r="A26" s="104">
        <f t="shared" si="0"/>
        <v>19</v>
      </c>
      <c r="B26" s="97" t="s">
        <v>86</v>
      </c>
      <c r="C26" s="41">
        <v>7550</v>
      </c>
      <c r="D26" s="92" t="s">
        <v>74</v>
      </c>
      <c r="E26" s="92" t="s">
        <v>75</v>
      </c>
      <c r="F26" s="101">
        <v>495</v>
      </c>
    </row>
    <row r="27" spans="1:6" ht="12.75">
      <c r="A27" s="104">
        <f t="shared" si="0"/>
        <v>20</v>
      </c>
      <c r="B27" s="97" t="s">
        <v>86</v>
      </c>
      <c r="C27" s="41">
        <v>7553</v>
      </c>
      <c r="D27" s="92" t="s">
        <v>74</v>
      </c>
      <c r="E27" s="92" t="s">
        <v>79</v>
      </c>
      <c r="F27" s="101">
        <v>4167</v>
      </c>
    </row>
    <row r="28" spans="1:6" ht="12.75">
      <c r="A28" s="104">
        <f t="shared" si="0"/>
        <v>21</v>
      </c>
      <c r="B28" s="97" t="s">
        <v>86</v>
      </c>
      <c r="C28" s="41">
        <v>7555</v>
      </c>
      <c r="D28" s="92" t="s">
        <v>90</v>
      </c>
      <c r="E28" s="92" t="s">
        <v>91</v>
      </c>
      <c r="F28" s="101">
        <v>20691.72</v>
      </c>
    </row>
    <row r="29" spans="1:6" ht="12.75">
      <c r="A29" s="104">
        <f t="shared" si="0"/>
        <v>22</v>
      </c>
      <c r="B29" s="97" t="s">
        <v>92</v>
      </c>
      <c r="C29" s="41">
        <v>7612</v>
      </c>
      <c r="D29" s="92" t="s">
        <v>93</v>
      </c>
      <c r="E29" s="92" t="s">
        <v>82</v>
      </c>
      <c r="F29" s="101">
        <v>2908.57</v>
      </c>
    </row>
    <row r="30" spans="1:6" ht="12.75">
      <c r="A30" s="104">
        <f t="shared" si="0"/>
        <v>23</v>
      </c>
      <c r="B30" s="97" t="s">
        <v>92</v>
      </c>
      <c r="C30" s="41">
        <v>7610</v>
      </c>
      <c r="D30" s="92" t="s">
        <v>93</v>
      </c>
      <c r="E30" s="92" t="s">
        <v>84</v>
      </c>
      <c r="F30" s="101">
        <v>255.41</v>
      </c>
    </row>
    <row r="31" spans="1:6" ht="12.75">
      <c r="A31" s="104">
        <f t="shared" si="0"/>
        <v>24</v>
      </c>
      <c r="B31" s="97" t="s">
        <v>92</v>
      </c>
      <c r="C31" s="41">
        <v>7614</v>
      </c>
      <c r="D31" s="92" t="s">
        <v>93</v>
      </c>
      <c r="E31" s="92" t="s">
        <v>84</v>
      </c>
      <c r="F31" s="101">
        <v>921.83</v>
      </c>
    </row>
    <row r="32" spans="1:6" ht="12.75">
      <c r="A32" s="104">
        <f t="shared" si="0"/>
        <v>25</v>
      </c>
      <c r="B32" s="97" t="s">
        <v>92</v>
      </c>
      <c r="C32" s="41">
        <v>7620</v>
      </c>
      <c r="D32" s="92" t="s">
        <v>94</v>
      </c>
      <c r="E32" s="92" t="s">
        <v>95</v>
      </c>
      <c r="F32" s="101">
        <v>4738.84</v>
      </c>
    </row>
    <row r="33" spans="1:6" ht="12.75">
      <c r="A33" s="104">
        <f t="shared" si="0"/>
        <v>26</v>
      </c>
      <c r="B33" s="97" t="s">
        <v>92</v>
      </c>
      <c r="C33" s="41">
        <v>7609</v>
      </c>
      <c r="D33" s="92" t="s">
        <v>93</v>
      </c>
      <c r="E33" s="92" t="s">
        <v>79</v>
      </c>
      <c r="F33" s="101">
        <v>2587.68</v>
      </c>
    </row>
    <row r="34" spans="1:6" ht="12.75">
      <c r="A34" s="104">
        <f t="shared" si="0"/>
        <v>27</v>
      </c>
      <c r="B34" s="97" t="s">
        <v>92</v>
      </c>
      <c r="C34" s="41">
        <v>7613</v>
      </c>
      <c r="D34" s="92" t="s">
        <v>93</v>
      </c>
      <c r="E34" s="92" t="s">
        <v>79</v>
      </c>
      <c r="F34" s="101">
        <v>9445.9</v>
      </c>
    </row>
    <row r="35" spans="1:6" ht="12.75">
      <c r="A35" s="104">
        <f t="shared" si="0"/>
        <v>28</v>
      </c>
      <c r="B35" s="97" t="s">
        <v>92</v>
      </c>
      <c r="C35" s="41">
        <v>7611</v>
      </c>
      <c r="D35" s="92" t="s">
        <v>93</v>
      </c>
      <c r="E35" s="92" t="s">
        <v>85</v>
      </c>
      <c r="F35" s="101">
        <v>3.25</v>
      </c>
    </row>
    <row r="36" spans="1:6" ht="13.5" thickBot="1">
      <c r="A36" s="104">
        <f t="shared" si="0"/>
        <v>29</v>
      </c>
      <c r="B36" s="105" t="s">
        <v>92</v>
      </c>
      <c r="C36" s="46">
        <v>7615</v>
      </c>
      <c r="D36" s="106" t="s">
        <v>93</v>
      </c>
      <c r="E36" s="106" t="s">
        <v>85</v>
      </c>
      <c r="F36" s="107">
        <v>9.24</v>
      </c>
    </row>
    <row r="37" spans="1:6" ht="26.25" customHeight="1" thickBot="1">
      <c r="A37" s="108"/>
      <c r="B37" s="109"/>
      <c r="C37" s="109"/>
      <c r="D37" s="109"/>
      <c r="E37" s="110" t="s">
        <v>96</v>
      </c>
      <c r="F37" s="111">
        <f>SUM(F8:F36)</f>
        <v>212052.62999999998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9" customWidth="1"/>
    <col min="2" max="2" width="16.28125" style="129" customWidth="1"/>
    <col min="3" max="3" width="17.421875" style="129" customWidth="1"/>
    <col min="4" max="4" width="23.8515625" style="129" customWidth="1"/>
    <col min="5" max="5" width="35.421875" style="129" customWidth="1"/>
    <col min="6" max="6" width="25.140625" style="130" customWidth="1"/>
    <col min="7" max="8" width="9.140625" style="129" customWidth="1"/>
    <col min="9" max="9" width="9.140625" style="131" customWidth="1"/>
    <col min="10" max="10" width="34.00390625" style="129" customWidth="1"/>
    <col min="11" max="16384" width="9.140625" style="129" customWidth="1"/>
  </cols>
  <sheetData>
    <row r="1" ht="12.75">
      <c r="A1" s="10" t="s">
        <v>21</v>
      </c>
    </row>
    <row r="2" ht="12.75">
      <c r="A2" s="10"/>
    </row>
    <row r="3" ht="12.75">
      <c r="A3" s="10" t="s">
        <v>18</v>
      </c>
    </row>
    <row r="4" spans="1:5" ht="12.75">
      <c r="A4" s="10" t="s">
        <v>12</v>
      </c>
      <c r="D4" s="9" t="s">
        <v>17</v>
      </c>
      <c r="E4" s="21" t="str">
        <f>personal!E6</f>
        <v>8-12 mai 2023</v>
      </c>
    </row>
    <row r="5" ht="13.5" thickBot="1"/>
    <row r="6" spans="1:9" ht="46.5" customHeight="1" thickBot="1">
      <c r="A6" s="148" t="s">
        <v>7</v>
      </c>
      <c r="B6" s="149" t="s">
        <v>8</v>
      </c>
      <c r="C6" s="149" t="s">
        <v>9</v>
      </c>
      <c r="D6" s="149" t="s">
        <v>13</v>
      </c>
      <c r="E6" s="149" t="s">
        <v>19</v>
      </c>
      <c r="F6" s="150" t="s">
        <v>15</v>
      </c>
      <c r="I6" s="129"/>
    </row>
    <row r="7" spans="1:9" ht="18" customHeight="1">
      <c r="A7" s="143">
        <v>1</v>
      </c>
      <c r="B7" s="144" t="s">
        <v>98</v>
      </c>
      <c r="C7" s="144">
        <v>7546</v>
      </c>
      <c r="D7" s="145" t="s">
        <v>99</v>
      </c>
      <c r="E7" s="146" t="s">
        <v>100</v>
      </c>
      <c r="F7" s="147">
        <v>900</v>
      </c>
      <c r="I7" s="129"/>
    </row>
    <row r="8" spans="1:9" ht="19.5" customHeight="1">
      <c r="A8" s="139">
        <v>2</v>
      </c>
      <c r="B8" s="132" t="s">
        <v>98</v>
      </c>
      <c r="C8" s="132">
        <v>7547</v>
      </c>
      <c r="D8" s="133" t="s">
        <v>99</v>
      </c>
      <c r="E8" s="134" t="s">
        <v>101</v>
      </c>
      <c r="F8" s="140">
        <v>1000</v>
      </c>
      <c r="I8" s="129"/>
    </row>
    <row r="9" spans="1:6" ht="18" customHeight="1">
      <c r="A9" s="139">
        <v>3</v>
      </c>
      <c r="B9" s="132" t="s">
        <v>102</v>
      </c>
      <c r="C9" s="132">
        <v>7561</v>
      </c>
      <c r="D9" s="133" t="s">
        <v>99</v>
      </c>
      <c r="E9" s="134" t="s">
        <v>103</v>
      </c>
      <c r="F9" s="140">
        <v>500</v>
      </c>
    </row>
    <row r="10" spans="1:6" ht="18" customHeight="1">
      <c r="A10" s="139">
        <v>4</v>
      </c>
      <c r="B10" s="132" t="s">
        <v>104</v>
      </c>
      <c r="C10" s="132">
        <v>7641</v>
      </c>
      <c r="D10" s="133" t="s">
        <v>99</v>
      </c>
      <c r="E10" s="134" t="s">
        <v>105</v>
      </c>
      <c r="F10" s="140">
        <v>1500</v>
      </c>
    </row>
    <row r="11" spans="1:6" ht="18" customHeight="1">
      <c r="A11" s="141">
        <v>1</v>
      </c>
      <c r="B11" s="135">
        <v>45054</v>
      </c>
      <c r="C11" s="136">
        <v>6763</v>
      </c>
      <c r="D11" s="136" t="s">
        <v>114</v>
      </c>
      <c r="E11" s="137" t="s">
        <v>115</v>
      </c>
      <c r="F11" s="142">
        <v>672500</v>
      </c>
    </row>
    <row r="12" spans="1:6" ht="18" customHeight="1">
      <c r="A12" s="141">
        <v>2</v>
      </c>
      <c r="B12" s="135">
        <v>45054</v>
      </c>
      <c r="C12" s="136">
        <v>6764</v>
      </c>
      <c r="D12" s="136" t="s">
        <v>114</v>
      </c>
      <c r="E12" s="137" t="s">
        <v>115</v>
      </c>
      <c r="F12" s="142">
        <v>1120500</v>
      </c>
    </row>
    <row r="13" spans="1:6" ht="18" customHeight="1">
      <c r="A13" s="141">
        <v>3</v>
      </c>
      <c r="B13" s="135">
        <v>45055</v>
      </c>
      <c r="C13" s="138">
        <v>7526</v>
      </c>
      <c r="D13" s="136" t="s">
        <v>114</v>
      </c>
      <c r="E13" s="137" t="s">
        <v>116</v>
      </c>
      <c r="F13" s="142">
        <v>3172997.15</v>
      </c>
    </row>
    <row r="14" spans="1:6" ht="18" customHeight="1">
      <c r="A14" s="141">
        <v>4</v>
      </c>
      <c r="B14" s="135">
        <v>45055</v>
      </c>
      <c r="C14" s="138">
        <v>7527</v>
      </c>
      <c r="D14" s="136" t="s">
        <v>114</v>
      </c>
      <c r="E14" s="137" t="s">
        <v>117</v>
      </c>
      <c r="F14" s="142">
        <v>10000</v>
      </c>
    </row>
    <row r="15" spans="1:6" ht="18" customHeight="1">
      <c r="A15" s="141">
        <v>5</v>
      </c>
      <c r="B15" s="135">
        <v>45055</v>
      </c>
      <c r="C15" s="136">
        <v>7528</v>
      </c>
      <c r="D15" s="136" t="s">
        <v>118</v>
      </c>
      <c r="E15" s="137" t="s">
        <v>119</v>
      </c>
      <c r="F15" s="142">
        <v>1159</v>
      </c>
    </row>
    <row r="16" spans="1:6" ht="18" customHeight="1">
      <c r="A16" s="141">
        <v>6</v>
      </c>
      <c r="B16" s="135">
        <v>45055</v>
      </c>
      <c r="C16" s="136">
        <v>7529</v>
      </c>
      <c r="D16" s="136" t="s">
        <v>118</v>
      </c>
      <c r="E16" s="137" t="s">
        <v>119</v>
      </c>
      <c r="F16" s="142">
        <v>5974</v>
      </c>
    </row>
    <row r="17" spans="1:6" ht="18" customHeight="1">
      <c r="A17" s="141">
        <v>7</v>
      </c>
      <c r="B17" s="135">
        <v>45055</v>
      </c>
      <c r="C17" s="136">
        <v>7530</v>
      </c>
      <c r="D17" s="136" t="s">
        <v>118</v>
      </c>
      <c r="E17" s="137" t="s">
        <v>119</v>
      </c>
      <c r="F17" s="142">
        <v>11662</v>
      </c>
    </row>
    <row r="18" spans="1:6" ht="18" customHeight="1">
      <c r="A18" s="141">
        <v>8</v>
      </c>
      <c r="B18" s="135">
        <v>45055</v>
      </c>
      <c r="C18" s="136">
        <v>7531</v>
      </c>
      <c r="D18" s="136" t="s">
        <v>118</v>
      </c>
      <c r="E18" s="137" t="s">
        <v>119</v>
      </c>
      <c r="F18" s="142">
        <v>18294</v>
      </c>
    </row>
    <row r="19" spans="1:6" ht="18" customHeight="1">
      <c r="A19" s="141">
        <v>9</v>
      </c>
      <c r="B19" s="135">
        <v>45056</v>
      </c>
      <c r="C19" s="136">
        <v>7536</v>
      </c>
      <c r="D19" s="136" t="s">
        <v>118</v>
      </c>
      <c r="E19" s="137" t="s">
        <v>119</v>
      </c>
      <c r="F19" s="142">
        <v>549814</v>
      </c>
    </row>
    <row r="20" spans="1:6" ht="18" customHeight="1">
      <c r="A20" s="141">
        <v>10</v>
      </c>
      <c r="B20" s="135">
        <v>45056</v>
      </c>
      <c r="C20" s="136">
        <v>7537</v>
      </c>
      <c r="D20" s="136" t="s">
        <v>114</v>
      </c>
      <c r="E20" s="137" t="s">
        <v>116</v>
      </c>
      <c r="F20" s="142">
        <v>195206.25</v>
      </c>
    </row>
    <row r="21" spans="1:6" ht="18" customHeight="1">
      <c r="A21" s="141">
        <v>11</v>
      </c>
      <c r="B21" s="135">
        <v>45056</v>
      </c>
      <c r="C21" s="136">
        <v>7538</v>
      </c>
      <c r="D21" s="136" t="s">
        <v>110</v>
      </c>
      <c r="E21" s="137" t="s">
        <v>120</v>
      </c>
      <c r="F21" s="142">
        <v>6191</v>
      </c>
    </row>
    <row r="22" spans="1:6" ht="18" customHeight="1">
      <c r="A22" s="141">
        <v>12</v>
      </c>
      <c r="B22" s="135">
        <v>45056</v>
      </c>
      <c r="C22" s="136">
        <v>7539</v>
      </c>
      <c r="D22" s="136" t="s">
        <v>110</v>
      </c>
      <c r="E22" s="137" t="s">
        <v>120</v>
      </c>
      <c r="F22" s="142">
        <v>100</v>
      </c>
    </row>
    <row r="23" spans="1:6" ht="18" customHeight="1">
      <c r="A23" s="141">
        <v>13</v>
      </c>
      <c r="B23" s="135">
        <v>45056</v>
      </c>
      <c r="C23" s="136">
        <v>7540</v>
      </c>
      <c r="D23" s="136" t="s">
        <v>107</v>
      </c>
      <c r="E23" s="137" t="s">
        <v>120</v>
      </c>
      <c r="F23" s="142">
        <v>50414.66</v>
      </c>
    </row>
    <row r="24" spans="1:6" ht="18" customHeight="1">
      <c r="A24" s="141">
        <v>14</v>
      </c>
      <c r="B24" s="135">
        <v>45056</v>
      </c>
      <c r="C24" s="136">
        <v>7543</v>
      </c>
      <c r="D24" s="136" t="s">
        <v>110</v>
      </c>
      <c r="E24" s="137" t="s">
        <v>121</v>
      </c>
      <c r="F24" s="142">
        <v>682.27</v>
      </c>
    </row>
    <row r="25" spans="1:6" ht="18" customHeight="1">
      <c r="A25" s="141">
        <v>15</v>
      </c>
      <c r="B25" s="135">
        <v>45056</v>
      </c>
      <c r="C25" s="136">
        <v>7544</v>
      </c>
      <c r="D25" s="136" t="s">
        <v>107</v>
      </c>
      <c r="E25" s="137" t="s">
        <v>122</v>
      </c>
      <c r="F25" s="142">
        <v>661.64</v>
      </c>
    </row>
    <row r="26" spans="1:6" ht="18" customHeight="1">
      <c r="A26" s="141">
        <v>16</v>
      </c>
      <c r="B26" s="135">
        <v>45056</v>
      </c>
      <c r="C26" s="136">
        <v>7545</v>
      </c>
      <c r="D26" s="136" t="s">
        <v>107</v>
      </c>
      <c r="E26" s="137" t="s">
        <v>122</v>
      </c>
      <c r="F26" s="142">
        <v>41.65</v>
      </c>
    </row>
    <row r="27" spans="1:6" ht="18" customHeight="1">
      <c r="A27" s="141">
        <v>17</v>
      </c>
      <c r="B27" s="135">
        <v>45057</v>
      </c>
      <c r="C27" s="136">
        <v>7562</v>
      </c>
      <c r="D27" s="136" t="s">
        <v>110</v>
      </c>
      <c r="E27" s="137" t="s">
        <v>123</v>
      </c>
      <c r="F27" s="142">
        <v>2000</v>
      </c>
    </row>
    <row r="28" spans="1:6" ht="18" customHeight="1">
      <c r="A28" s="141">
        <v>18</v>
      </c>
      <c r="B28" s="135">
        <v>45057</v>
      </c>
      <c r="C28" s="136">
        <v>7563</v>
      </c>
      <c r="D28" s="136" t="s">
        <v>107</v>
      </c>
      <c r="E28" s="137" t="s">
        <v>124</v>
      </c>
      <c r="F28" s="142">
        <v>2748.32</v>
      </c>
    </row>
    <row r="29" spans="1:6" ht="18" customHeight="1">
      <c r="A29" s="141">
        <v>19</v>
      </c>
      <c r="B29" s="135">
        <v>45057</v>
      </c>
      <c r="C29" s="136">
        <v>7564</v>
      </c>
      <c r="D29" s="136" t="s">
        <v>110</v>
      </c>
      <c r="E29" s="137" t="s">
        <v>120</v>
      </c>
      <c r="F29" s="142">
        <v>50</v>
      </c>
    </row>
    <row r="30" spans="1:6" ht="18" customHeight="1">
      <c r="A30" s="141">
        <v>20</v>
      </c>
      <c r="B30" s="135">
        <v>45057</v>
      </c>
      <c r="C30" s="136">
        <v>7565</v>
      </c>
      <c r="D30" s="136" t="s">
        <v>110</v>
      </c>
      <c r="E30" s="137" t="s">
        <v>120</v>
      </c>
      <c r="F30" s="142">
        <v>2231</v>
      </c>
    </row>
    <row r="31" spans="1:6" ht="18" customHeight="1">
      <c r="A31" s="141">
        <v>21</v>
      </c>
      <c r="B31" s="135">
        <v>45057</v>
      </c>
      <c r="C31" s="136">
        <v>7568</v>
      </c>
      <c r="D31" s="136" t="s">
        <v>107</v>
      </c>
      <c r="E31" s="137" t="s">
        <v>120</v>
      </c>
      <c r="F31" s="142">
        <v>21167.48</v>
      </c>
    </row>
    <row r="32" spans="1:6" ht="18" customHeight="1">
      <c r="A32" s="141">
        <v>22</v>
      </c>
      <c r="B32" s="135">
        <v>45057</v>
      </c>
      <c r="C32" s="136">
        <v>7570</v>
      </c>
      <c r="D32" s="136" t="s">
        <v>110</v>
      </c>
      <c r="E32" s="137" t="s">
        <v>120</v>
      </c>
      <c r="F32" s="142">
        <v>2000</v>
      </c>
    </row>
    <row r="33" spans="1:6" ht="18" customHeight="1">
      <c r="A33" s="141">
        <v>23</v>
      </c>
      <c r="B33" s="135">
        <v>45057</v>
      </c>
      <c r="C33" s="136">
        <v>7572</v>
      </c>
      <c r="D33" s="136" t="s">
        <v>110</v>
      </c>
      <c r="E33" s="137" t="s">
        <v>120</v>
      </c>
      <c r="F33" s="142">
        <v>2000</v>
      </c>
    </row>
    <row r="34" spans="1:6" ht="18" customHeight="1">
      <c r="A34" s="141">
        <v>24</v>
      </c>
      <c r="B34" s="135">
        <v>45057</v>
      </c>
      <c r="C34" s="136">
        <v>7574</v>
      </c>
      <c r="D34" s="136" t="s">
        <v>110</v>
      </c>
      <c r="E34" s="137" t="s">
        <v>120</v>
      </c>
      <c r="F34" s="142">
        <v>250</v>
      </c>
    </row>
    <row r="35" spans="1:6" ht="18" customHeight="1">
      <c r="A35" s="141">
        <v>25</v>
      </c>
      <c r="B35" s="135">
        <v>45057</v>
      </c>
      <c r="C35" s="136">
        <v>7576</v>
      </c>
      <c r="D35" s="136" t="s">
        <v>110</v>
      </c>
      <c r="E35" s="137" t="s">
        <v>120</v>
      </c>
      <c r="F35" s="142">
        <v>500</v>
      </c>
    </row>
    <row r="36" spans="1:6" ht="18" customHeight="1">
      <c r="A36" s="141">
        <v>26</v>
      </c>
      <c r="B36" s="135">
        <v>45057</v>
      </c>
      <c r="C36" s="136">
        <v>7587</v>
      </c>
      <c r="D36" s="136" t="s">
        <v>110</v>
      </c>
      <c r="E36" s="137" t="s">
        <v>120</v>
      </c>
      <c r="F36" s="142">
        <v>2155</v>
      </c>
    </row>
    <row r="37" spans="1:6" ht="18" customHeight="1">
      <c r="A37" s="141">
        <v>27</v>
      </c>
      <c r="B37" s="135">
        <v>45057</v>
      </c>
      <c r="C37" s="136">
        <v>7586</v>
      </c>
      <c r="D37" s="136" t="s">
        <v>107</v>
      </c>
      <c r="E37" s="137" t="s">
        <v>120</v>
      </c>
      <c r="F37" s="142">
        <v>2000</v>
      </c>
    </row>
    <row r="38" spans="1:6" ht="18" customHeight="1">
      <c r="A38" s="141">
        <v>28</v>
      </c>
      <c r="B38" s="135">
        <v>45057</v>
      </c>
      <c r="C38" s="136">
        <v>7583</v>
      </c>
      <c r="D38" s="136" t="s">
        <v>110</v>
      </c>
      <c r="E38" s="137" t="s">
        <v>120</v>
      </c>
      <c r="F38" s="142">
        <v>5500</v>
      </c>
    </row>
    <row r="39" spans="1:6" ht="18" customHeight="1">
      <c r="A39" s="141">
        <v>29</v>
      </c>
      <c r="B39" s="135">
        <v>45057</v>
      </c>
      <c r="C39" s="136">
        <v>7582</v>
      </c>
      <c r="D39" s="136" t="s">
        <v>110</v>
      </c>
      <c r="E39" s="137" t="s">
        <v>120</v>
      </c>
      <c r="F39" s="142">
        <v>2000</v>
      </c>
    </row>
    <row r="40" spans="1:6" ht="18" customHeight="1">
      <c r="A40" s="141">
        <v>30</v>
      </c>
      <c r="B40" s="135">
        <v>45057</v>
      </c>
      <c r="C40" s="136">
        <v>7581</v>
      </c>
      <c r="D40" s="136" t="s">
        <v>110</v>
      </c>
      <c r="E40" s="137" t="s">
        <v>120</v>
      </c>
      <c r="F40" s="142">
        <v>1500</v>
      </c>
    </row>
    <row r="41" spans="1:6" ht="18" customHeight="1">
      <c r="A41" s="141">
        <v>31</v>
      </c>
      <c r="B41" s="135">
        <v>45057</v>
      </c>
      <c r="C41" s="136">
        <v>7580</v>
      </c>
      <c r="D41" s="136" t="s">
        <v>110</v>
      </c>
      <c r="E41" s="137" t="s">
        <v>120</v>
      </c>
      <c r="F41" s="142">
        <v>4265</v>
      </c>
    </row>
    <row r="42" spans="1:6" ht="18" customHeight="1">
      <c r="A42" s="141">
        <v>32</v>
      </c>
      <c r="B42" s="135">
        <v>45057</v>
      </c>
      <c r="C42" s="136">
        <v>7579</v>
      </c>
      <c r="D42" s="136" t="s">
        <v>110</v>
      </c>
      <c r="E42" s="137" t="s">
        <v>120</v>
      </c>
      <c r="F42" s="142">
        <v>3355</v>
      </c>
    </row>
    <row r="43" spans="1:6" ht="18" customHeight="1">
      <c r="A43" s="141">
        <v>33</v>
      </c>
      <c r="B43" s="135">
        <v>45057</v>
      </c>
      <c r="C43" s="136">
        <v>7578</v>
      </c>
      <c r="D43" s="136" t="s">
        <v>107</v>
      </c>
      <c r="E43" s="137" t="s">
        <v>120</v>
      </c>
      <c r="F43" s="142">
        <v>19600.44</v>
      </c>
    </row>
    <row r="44" spans="1:6" ht="18" customHeight="1">
      <c r="A44" s="141">
        <v>34</v>
      </c>
      <c r="B44" s="135">
        <v>45057</v>
      </c>
      <c r="C44" s="136">
        <v>7577</v>
      </c>
      <c r="D44" s="136" t="s">
        <v>110</v>
      </c>
      <c r="E44" s="137" t="s">
        <v>120</v>
      </c>
      <c r="F44" s="142">
        <v>2750</v>
      </c>
    </row>
    <row r="45" spans="1:6" ht="18" customHeight="1">
      <c r="A45" s="141">
        <v>35</v>
      </c>
      <c r="B45" s="135">
        <v>45057</v>
      </c>
      <c r="C45" s="136">
        <v>7604</v>
      </c>
      <c r="D45" s="136" t="s">
        <v>110</v>
      </c>
      <c r="E45" s="137" t="s">
        <v>120</v>
      </c>
      <c r="F45" s="142">
        <v>476</v>
      </c>
    </row>
    <row r="46" spans="1:6" ht="18" customHeight="1">
      <c r="A46" s="141">
        <v>36</v>
      </c>
      <c r="B46" s="135">
        <v>45057</v>
      </c>
      <c r="C46" s="136">
        <v>7603</v>
      </c>
      <c r="D46" s="136" t="s">
        <v>110</v>
      </c>
      <c r="E46" s="137" t="s">
        <v>120</v>
      </c>
      <c r="F46" s="142">
        <v>476</v>
      </c>
    </row>
    <row r="47" spans="1:6" ht="18" customHeight="1">
      <c r="A47" s="141">
        <v>37</v>
      </c>
      <c r="B47" s="135">
        <v>45057</v>
      </c>
      <c r="C47" s="136">
        <v>7602</v>
      </c>
      <c r="D47" s="136" t="s">
        <v>110</v>
      </c>
      <c r="E47" s="137" t="s">
        <v>120</v>
      </c>
      <c r="F47" s="142">
        <v>476</v>
      </c>
    </row>
    <row r="48" spans="1:6" ht="18" customHeight="1">
      <c r="A48" s="141">
        <v>38</v>
      </c>
      <c r="B48" s="135">
        <v>45057</v>
      </c>
      <c r="C48" s="136">
        <v>7601</v>
      </c>
      <c r="D48" s="136" t="s">
        <v>110</v>
      </c>
      <c r="E48" s="137" t="s">
        <v>120</v>
      </c>
      <c r="F48" s="142">
        <v>476</v>
      </c>
    </row>
    <row r="49" spans="1:6" ht="18" customHeight="1">
      <c r="A49" s="141">
        <v>39</v>
      </c>
      <c r="B49" s="135">
        <v>45057</v>
      </c>
      <c r="C49" s="136">
        <v>7600</v>
      </c>
      <c r="D49" s="136" t="s">
        <v>110</v>
      </c>
      <c r="E49" s="137" t="s">
        <v>120</v>
      </c>
      <c r="F49" s="142">
        <v>476</v>
      </c>
    </row>
    <row r="50" spans="1:6" ht="18" customHeight="1">
      <c r="A50" s="141">
        <v>40</v>
      </c>
      <c r="B50" s="135">
        <v>45057</v>
      </c>
      <c r="C50" s="136">
        <v>7599</v>
      </c>
      <c r="D50" s="136" t="s">
        <v>110</v>
      </c>
      <c r="E50" s="137" t="s">
        <v>120</v>
      </c>
      <c r="F50" s="142">
        <v>476</v>
      </c>
    </row>
    <row r="51" spans="1:6" ht="18" customHeight="1">
      <c r="A51" s="141">
        <v>41</v>
      </c>
      <c r="B51" s="135">
        <v>45057</v>
      </c>
      <c r="C51" s="136">
        <v>7598</v>
      </c>
      <c r="D51" s="136" t="s">
        <v>110</v>
      </c>
      <c r="E51" s="137" t="s">
        <v>120</v>
      </c>
      <c r="F51" s="142">
        <v>476</v>
      </c>
    </row>
    <row r="52" spans="1:6" ht="18" customHeight="1">
      <c r="A52" s="141">
        <v>42</v>
      </c>
      <c r="B52" s="135">
        <v>45057</v>
      </c>
      <c r="C52" s="136">
        <v>7597</v>
      </c>
      <c r="D52" s="136" t="s">
        <v>110</v>
      </c>
      <c r="E52" s="137" t="s">
        <v>120</v>
      </c>
      <c r="F52" s="142">
        <v>476</v>
      </c>
    </row>
    <row r="53" spans="1:6" ht="18" customHeight="1">
      <c r="A53" s="141">
        <v>43</v>
      </c>
      <c r="B53" s="135">
        <v>45057</v>
      </c>
      <c r="C53" s="136">
        <v>7596</v>
      </c>
      <c r="D53" s="136" t="s">
        <v>110</v>
      </c>
      <c r="E53" s="137" t="s">
        <v>120</v>
      </c>
      <c r="F53" s="142">
        <v>625</v>
      </c>
    </row>
    <row r="54" spans="1:6" ht="18" customHeight="1">
      <c r="A54" s="141">
        <v>44</v>
      </c>
      <c r="B54" s="135">
        <v>45057</v>
      </c>
      <c r="C54" s="136">
        <v>7619</v>
      </c>
      <c r="D54" s="136" t="s">
        <v>110</v>
      </c>
      <c r="E54" s="137" t="s">
        <v>120</v>
      </c>
      <c r="F54" s="142">
        <v>1425.5</v>
      </c>
    </row>
    <row r="55" spans="1:6" ht="18" customHeight="1">
      <c r="A55" s="141">
        <v>45</v>
      </c>
      <c r="B55" s="135">
        <v>45057</v>
      </c>
      <c r="C55" s="136">
        <v>7617</v>
      </c>
      <c r="D55" s="136" t="s">
        <v>107</v>
      </c>
      <c r="E55" s="137" t="s">
        <v>120</v>
      </c>
      <c r="F55" s="142">
        <v>13432.46</v>
      </c>
    </row>
    <row r="56" spans="1:6" ht="18" customHeight="1">
      <c r="A56" s="141">
        <v>46</v>
      </c>
      <c r="B56" s="135">
        <v>45057</v>
      </c>
      <c r="C56" s="136">
        <v>7608</v>
      </c>
      <c r="D56" s="136" t="s">
        <v>110</v>
      </c>
      <c r="E56" s="137" t="s">
        <v>120</v>
      </c>
      <c r="F56" s="142">
        <v>476</v>
      </c>
    </row>
    <row r="57" spans="1:6" ht="18" customHeight="1">
      <c r="A57" s="141">
        <v>47</v>
      </c>
      <c r="B57" s="135">
        <v>45057</v>
      </c>
      <c r="C57" s="136">
        <v>7607</v>
      </c>
      <c r="D57" s="136" t="s">
        <v>110</v>
      </c>
      <c r="E57" s="137" t="s">
        <v>120</v>
      </c>
      <c r="F57" s="142">
        <v>476</v>
      </c>
    </row>
    <row r="58" spans="1:6" ht="18" customHeight="1">
      <c r="A58" s="141">
        <v>48</v>
      </c>
      <c r="B58" s="135">
        <v>45057</v>
      </c>
      <c r="C58" s="136">
        <v>7606</v>
      </c>
      <c r="D58" s="136" t="s">
        <v>110</v>
      </c>
      <c r="E58" s="137" t="s">
        <v>120</v>
      </c>
      <c r="F58" s="142">
        <v>476</v>
      </c>
    </row>
    <row r="59" spans="1:6" ht="18" customHeight="1">
      <c r="A59" s="141">
        <v>49</v>
      </c>
      <c r="B59" s="135">
        <v>45057</v>
      </c>
      <c r="C59" s="136">
        <v>7605</v>
      </c>
      <c r="D59" s="136" t="s">
        <v>110</v>
      </c>
      <c r="E59" s="137" t="s">
        <v>120</v>
      </c>
      <c r="F59" s="142">
        <v>476</v>
      </c>
    </row>
    <row r="60" spans="1:6" ht="18" customHeight="1">
      <c r="A60" s="141">
        <v>50</v>
      </c>
      <c r="B60" s="135">
        <v>45057</v>
      </c>
      <c r="C60" s="136">
        <v>7595</v>
      </c>
      <c r="D60" s="136" t="s">
        <v>110</v>
      </c>
      <c r="E60" s="137" t="s">
        <v>120</v>
      </c>
      <c r="F60" s="142">
        <v>625</v>
      </c>
    </row>
    <row r="61" spans="1:6" ht="18" customHeight="1">
      <c r="A61" s="141">
        <v>51</v>
      </c>
      <c r="B61" s="135">
        <v>45057</v>
      </c>
      <c r="C61" s="136">
        <v>7594</v>
      </c>
      <c r="D61" s="136" t="s">
        <v>110</v>
      </c>
      <c r="E61" s="137" t="s">
        <v>120</v>
      </c>
      <c r="F61" s="142">
        <v>1250</v>
      </c>
    </row>
    <row r="62" spans="1:6" ht="18" customHeight="1">
      <c r="A62" s="141">
        <v>52</v>
      </c>
      <c r="B62" s="135">
        <v>45057</v>
      </c>
      <c r="C62" s="136">
        <v>7593</v>
      </c>
      <c r="D62" s="136" t="s">
        <v>110</v>
      </c>
      <c r="E62" s="137" t="s">
        <v>120</v>
      </c>
      <c r="F62" s="142">
        <v>1150</v>
      </c>
    </row>
    <row r="63" spans="1:6" ht="18" customHeight="1">
      <c r="A63" s="141">
        <v>53</v>
      </c>
      <c r="B63" s="135">
        <v>45057</v>
      </c>
      <c r="C63" s="136">
        <v>7592</v>
      </c>
      <c r="D63" s="136" t="s">
        <v>110</v>
      </c>
      <c r="E63" s="137" t="s">
        <v>120</v>
      </c>
      <c r="F63" s="142">
        <v>1650</v>
      </c>
    </row>
    <row r="64" spans="1:6" ht="18" customHeight="1">
      <c r="A64" s="141">
        <v>54</v>
      </c>
      <c r="B64" s="135">
        <v>45057</v>
      </c>
      <c r="C64" s="136">
        <v>7591</v>
      </c>
      <c r="D64" s="136" t="s">
        <v>110</v>
      </c>
      <c r="E64" s="137" t="s">
        <v>120</v>
      </c>
      <c r="F64" s="142">
        <v>5000</v>
      </c>
    </row>
    <row r="65" spans="1:6" ht="18" customHeight="1">
      <c r="A65" s="141">
        <v>55</v>
      </c>
      <c r="B65" s="135">
        <v>45057</v>
      </c>
      <c r="C65" s="136">
        <v>7590</v>
      </c>
      <c r="D65" s="136" t="s">
        <v>110</v>
      </c>
      <c r="E65" s="137" t="s">
        <v>120</v>
      </c>
      <c r="F65" s="142">
        <v>3100</v>
      </c>
    </row>
    <row r="66" spans="1:6" ht="18" customHeight="1">
      <c r="A66" s="141">
        <v>56</v>
      </c>
      <c r="B66" s="135">
        <v>45057</v>
      </c>
      <c r="C66" s="136">
        <v>7589</v>
      </c>
      <c r="D66" s="136" t="s">
        <v>110</v>
      </c>
      <c r="E66" s="137" t="s">
        <v>120</v>
      </c>
      <c r="F66" s="142">
        <v>2500</v>
      </c>
    </row>
    <row r="67" spans="1:6" ht="18" customHeight="1">
      <c r="A67" s="141">
        <v>57</v>
      </c>
      <c r="B67" s="135">
        <v>45057</v>
      </c>
      <c r="C67" s="136">
        <v>7588</v>
      </c>
      <c r="D67" s="136" t="s">
        <v>107</v>
      </c>
      <c r="E67" s="137" t="s">
        <v>120</v>
      </c>
      <c r="F67" s="142">
        <v>1970.38</v>
      </c>
    </row>
    <row r="68" spans="1:6" ht="18" customHeight="1">
      <c r="A68" s="141">
        <v>58</v>
      </c>
      <c r="B68" s="135">
        <v>45057</v>
      </c>
      <c r="C68" s="136">
        <v>7575</v>
      </c>
      <c r="D68" s="136" t="s">
        <v>110</v>
      </c>
      <c r="E68" s="137" t="s">
        <v>120</v>
      </c>
      <c r="F68" s="142">
        <v>2145</v>
      </c>
    </row>
    <row r="69" spans="1:6" ht="18" customHeight="1">
      <c r="A69" s="141">
        <v>59</v>
      </c>
      <c r="B69" s="135">
        <v>45057</v>
      </c>
      <c r="C69" s="136">
        <v>7573</v>
      </c>
      <c r="D69" s="136" t="s">
        <v>110</v>
      </c>
      <c r="E69" s="137" t="s">
        <v>124</v>
      </c>
      <c r="F69" s="142">
        <v>3620.3</v>
      </c>
    </row>
    <row r="70" spans="1:6" ht="18" customHeight="1">
      <c r="A70" s="141">
        <v>60</v>
      </c>
      <c r="B70" s="135">
        <v>45057</v>
      </c>
      <c r="C70" s="136">
        <v>7571</v>
      </c>
      <c r="D70" s="136" t="s">
        <v>110</v>
      </c>
      <c r="E70" s="137" t="s">
        <v>120</v>
      </c>
      <c r="F70" s="142">
        <v>2961</v>
      </c>
    </row>
    <row r="71" spans="1:6" ht="18" customHeight="1">
      <c r="A71" s="141">
        <v>61</v>
      </c>
      <c r="B71" s="135">
        <v>45057</v>
      </c>
      <c r="C71" s="136">
        <v>7569</v>
      </c>
      <c r="D71" s="136" t="s">
        <v>110</v>
      </c>
      <c r="E71" s="137" t="s">
        <v>120</v>
      </c>
      <c r="F71" s="142">
        <v>3108</v>
      </c>
    </row>
    <row r="72" spans="1:6" ht="18" customHeight="1">
      <c r="A72" s="141">
        <v>62</v>
      </c>
      <c r="B72" s="135">
        <v>45057</v>
      </c>
      <c r="C72" s="136">
        <v>7566</v>
      </c>
      <c r="D72" s="136" t="s">
        <v>110</v>
      </c>
      <c r="E72" s="137" t="s">
        <v>120</v>
      </c>
      <c r="F72" s="142">
        <v>2000</v>
      </c>
    </row>
    <row r="73" spans="1:6" ht="18" customHeight="1">
      <c r="A73" s="141">
        <v>63</v>
      </c>
      <c r="B73" s="135">
        <v>45057</v>
      </c>
      <c r="C73" s="136">
        <v>7567</v>
      </c>
      <c r="D73" s="136" t="s">
        <v>110</v>
      </c>
      <c r="E73" s="137" t="s">
        <v>120</v>
      </c>
      <c r="F73" s="142">
        <v>2000</v>
      </c>
    </row>
    <row r="74" spans="1:6" ht="18" customHeight="1">
      <c r="A74" s="141">
        <v>64</v>
      </c>
      <c r="B74" s="135">
        <v>45058</v>
      </c>
      <c r="C74" s="136">
        <v>7647</v>
      </c>
      <c r="D74" s="136" t="s">
        <v>107</v>
      </c>
      <c r="E74" s="137" t="s">
        <v>125</v>
      </c>
      <c r="F74" s="142">
        <v>297.5</v>
      </c>
    </row>
    <row r="75" spans="1:6" ht="18" customHeight="1">
      <c r="A75" s="141">
        <v>65</v>
      </c>
      <c r="B75" s="135">
        <v>45058</v>
      </c>
      <c r="C75" s="136">
        <v>7648</v>
      </c>
      <c r="D75" s="136" t="s">
        <v>114</v>
      </c>
      <c r="E75" s="137" t="s">
        <v>115</v>
      </c>
      <c r="F75" s="142">
        <v>1230432.5</v>
      </c>
    </row>
    <row r="76" spans="1:6" ht="18" customHeight="1">
      <c r="A76" s="141">
        <v>66</v>
      </c>
      <c r="B76" s="135">
        <v>45058</v>
      </c>
      <c r="C76" s="136">
        <v>7649</v>
      </c>
      <c r="D76" s="136" t="s">
        <v>114</v>
      </c>
      <c r="E76" s="137" t="s">
        <v>126</v>
      </c>
      <c r="F76" s="142">
        <v>13000</v>
      </c>
    </row>
    <row r="77" spans="1:6" ht="18" customHeight="1" thickBot="1">
      <c r="A77" s="151"/>
      <c r="B77" s="152"/>
      <c r="C77" s="153"/>
      <c r="D77" s="153"/>
      <c r="E77" s="154"/>
      <c r="F77" s="155"/>
    </row>
    <row r="78" spans="1:6" ht="18" customHeight="1" thickBot="1">
      <c r="A78" s="156"/>
      <c r="B78" s="157"/>
      <c r="C78" s="158"/>
      <c r="D78" s="159"/>
      <c r="E78" s="159" t="s">
        <v>5</v>
      </c>
      <c r="F78" s="160">
        <f>SUM(F7:F77)</f>
        <v>7194174.500000001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29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29"/>
    </row>
    <row r="253" ht="18" customHeight="1">
      <c r="I253" s="129"/>
    </row>
    <row r="254" ht="18" customHeight="1">
      <c r="I254" s="129"/>
    </row>
    <row r="255" ht="18" customHeight="1">
      <c r="I255" s="129"/>
    </row>
    <row r="256" ht="18" customHeight="1">
      <c r="I256" s="129"/>
    </row>
    <row r="257" ht="18" customHeight="1">
      <c r="I257" s="129"/>
    </row>
    <row r="258" ht="18" customHeight="1">
      <c r="I258" s="129"/>
    </row>
    <row r="259" ht="18" customHeight="1">
      <c r="I259" s="129"/>
    </row>
    <row r="260" ht="18" customHeight="1">
      <c r="I260" s="129"/>
    </row>
    <row r="261" ht="18" customHeight="1">
      <c r="I261" s="129"/>
    </row>
    <row r="262" ht="18" customHeight="1">
      <c r="I262" s="129"/>
    </row>
    <row r="263" ht="18" customHeight="1">
      <c r="I263" s="129"/>
    </row>
    <row r="264" ht="18" customHeight="1">
      <c r="I264" s="129"/>
    </row>
    <row r="265" ht="18" customHeight="1">
      <c r="I265" s="129"/>
    </row>
    <row r="266" ht="18" customHeight="1">
      <c r="I266" s="129"/>
    </row>
    <row r="267" ht="18" customHeight="1">
      <c r="I267" s="129"/>
    </row>
    <row r="268" ht="18" customHeight="1">
      <c r="I268" s="129"/>
    </row>
    <row r="269" ht="18" customHeight="1">
      <c r="I269" s="129"/>
    </row>
    <row r="270" ht="18" customHeight="1">
      <c r="I270" s="129"/>
    </row>
    <row r="271" ht="18" customHeight="1">
      <c r="I271" s="129"/>
    </row>
    <row r="272" ht="18" customHeight="1">
      <c r="I272" s="129"/>
    </row>
    <row r="273" ht="18" customHeight="1">
      <c r="I273" s="129"/>
    </row>
    <row r="274" ht="18" customHeight="1">
      <c r="I274" s="129"/>
    </row>
    <row r="275" ht="18" customHeight="1">
      <c r="I275" s="129"/>
    </row>
    <row r="276" ht="18" customHeight="1">
      <c r="I276" s="129"/>
    </row>
    <row r="277" ht="18" customHeight="1">
      <c r="I277" s="129"/>
    </row>
    <row r="278" ht="18" customHeight="1">
      <c r="I278" s="129"/>
    </row>
    <row r="279" ht="18" customHeight="1">
      <c r="I279" s="129"/>
    </row>
    <row r="280" ht="18" customHeight="1">
      <c r="I280" s="129"/>
    </row>
    <row r="281" ht="18" customHeight="1">
      <c r="I281" s="129"/>
    </row>
    <row r="282" ht="18" customHeight="1">
      <c r="I282" s="129"/>
    </row>
    <row r="283" ht="18" customHeight="1">
      <c r="I283" s="129"/>
    </row>
    <row r="284" ht="18" customHeight="1">
      <c r="I284" s="129"/>
    </row>
    <row r="285" ht="18" customHeight="1">
      <c r="I285" s="129"/>
    </row>
    <row r="286" ht="18" customHeight="1">
      <c r="I286" s="129"/>
    </row>
    <row r="287" ht="18" customHeight="1">
      <c r="I287" s="129"/>
    </row>
    <row r="288" ht="18" customHeight="1">
      <c r="I288" s="129"/>
    </row>
    <row r="289" ht="18" customHeight="1">
      <c r="I289" s="129"/>
    </row>
    <row r="290" ht="18" customHeight="1">
      <c r="I290" s="129"/>
    </row>
    <row r="291" ht="18" customHeight="1">
      <c r="I291" s="129"/>
    </row>
    <row r="292" ht="18" customHeight="1">
      <c r="I292" s="129"/>
    </row>
    <row r="293" ht="18" customHeight="1">
      <c r="I293" s="129"/>
    </row>
    <row r="294" ht="18" customHeight="1">
      <c r="I294" s="129"/>
    </row>
    <row r="295" ht="18" customHeight="1">
      <c r="I295" s="129"/>
    </row>
    <row r="296" ht="18" customHeight="1">
      <c r="I296" s="129"/>
    </row>
    <row r="297" ht="18" customHeight="1">
      <c r="I297" s="129"/>
    </row>
    <row r="298" ht="18" customHeight="1">
      <c r="I298" s="129"/>
    </row>
    <row r="299" ht="18" customHeight="1">
      <c r="I299" s="129"/>
    </row>
    <row r="300" ht="18" customHeight="1">
      <c r="I300" s="129"/>
    </row>
    <row r="301" ht="18" customHeight="1">
      <c r="I301" s="129"/>
    </row>
    <row r="302" ht="18" customHeight="1">
      <c r="I302" s="129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3">
      <selection activeCell="B50" sqref="B50"/>
    </sheetView>
  </sheetViews>
  <sheetFormatPr defaultColWidth="10.421875" defaultRowHeight="12.75"/>
  <cols>
    <col min="1" max="1" width="9.421875" style="114" customWidth="1"/>
    <col min="2" max="2" width="17.28125" style="114" customWidth="1"/>
    <col min="3" max="3" width="14.7109375" style="114" customWidth="1"/>
    <col min="4" max="4" width="24.7109375" style="114" customWidth="1"/>
    <col min="5" max="5" width="39.421875" style="114" customWidth="1"/>
    <col min="6" max="6" width="15.00390625" style="114" customWidth="1"/>
    <col min="7" max="16384" width="10.421875" style="114" customWidth="1"/>
  </cols>
  <sheetData>
    <row r="1" spans="1:6" ht="12.75">
      <c r="A1" s="7" t="s">
        <v>21</v>
      </c>
      <c r="B1" s="113"/>
      <c r="C1" s="5"/>
      <c r="D1" s="5"/>
      <c r="E1" s="113"/>
      <c r="F1" s="113"/>
    </row>
    <row r="2" spans="2:6" ht="12.75">
      <c r="B2" s="113"/>
      <c r="C2" s="113"/>
      <c r="D2" s="113"/>
      <c r="E2" s="113"/>
      <c r="F2" s="113"/>
    </row>
    <row r="3" spans="1:6" ht="12.75">
      <c r="A3" s="7" t="s">
        <v>11</v>
      </c>
      <c r="B3" s="5"/>
      <c r="C3" s="113"/>
      <c r="D3" s="5"/>
      <c r="E3" s="115"/>
      <c r="F3" s="113"/>
    </row>
    <row r="4" spans="1:6" ht="12.75">
      <c r="A4" s="7" t="s">
        <v>16</v>
      </c>
      <c r="B4" s="5"/>
      <c r="C4" s="113"/>
      <c r="D4" s="5"/>
      <c r="E4" s="113"/>
      <c r="F4" s="5"/>
    </row>
    <row r="5" spans="1:6" ht="12.75">
      <c r="A5" s="113"/>
      <c r="B5" s="5"/>
      <c r="C5" s="113"/>
      <c r="D5" s="113"/>
      <c r="E5" s="113"/>
      <c r="F5" s="113"/>
    </row>
    <row r="6" spans="1:6" ht="12.75">
      <c r="A6" s="113"/>
      <c r="B6" s="6"/>
      <c r="C6" s="9" t="s">
        <v>17</v>
      </c>
      <c r="D6" s="11" t="str">
        <f>personal!E6</f>
        <v>8-12 mai 2023</v>
      </c>
      <c r="E6" s="113"/>
      <c r="F6" s="113"/>
    </row>
    <row r="7" spans="1:6" ht="13.5" thickBot="1">
      <c r="A7" s="113"/>
      <c r="B7" s="113"/>
      <c r="C7" s="113"/>
      <c r="D7" s="113"/>
      <c r="E7" s="113"/>
      <c r="F7" s="113"/>
    </row>
    <row r="8" spans="1:6" ht="51.75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12.75">
      <c r="A9" s="116">
        <v>1</v>
      </c>
      <c r="B9" s="117" t="s">
        <v>106</v>
      </c>
      <c r="C9" s="117">
        <v>531</v>
      </c>
      <c r="D9" s="118" t="s">
        <v>107</v>
      </c>
      <c r="E9" s="119" t="s">
        <v>108</v>
      </c>
      <c r="F9" s="120">
        <v>2306901.11</v>
      </c>
    </row>
    <row r="10" spans="1:6" ht="12.75">
      <c r="A10" s="116">
        <v>2</v>
      </c>
      <c r="B10" s="117" t="s">
        <v>109</v>
      </c>
      <c r="C10" s="117">
        <v>7507</v>
      </c>
      <c r="D10" s="118" t="s">
        <v>110</v>
      </c>
      <c r="E10" s="119" t="s">
        <v>111</v>
      </c>
      <c r="F10" s="120">
        <v>14776.8</v>
      </c>
    </row>
    <row r="11" spans="1:6" ht="12.75">
      <c r="A11" s="116">
        <v>3</v>
      </c>
      <c r="B11" s="117" t="s">
        <v>109</v>
      </c>
      <c r="C11" s="117">
        <v>7508</v>
      </c>
      <c r="D11" s="118" t="s">
        <v>107</v>
      </c>
      <c r="E11" s="119" t="s">
        <v>111</v>
      </c>
      <c r="F11" s="120">
        <v>14776.8</v>
      </c>
    </row>
    <row r="12" spans="1:6" ht="12.75">
      <c r="A12" s="116">
        <v>4</v>
      </c>
      <c r="B12" s="117" t="s">
        <v>109</v>
      </c>
      <c r="C12" s="117">
        <v>7509</v>
      </c>
      <c r="D12" s="118" t="s">
        <v>107</v>
      </c>
      <c r="E12" s="119" t="s">
        <v>111</v>
      </c>
      <c r="F12" s="120">
        <v>24628</v>
      </c>
    </row>
    <row r="13" spans="1:256" ht="12.75">
      <c r="A13" s="116">
        <v>5</v>
      </c>
      <c r="B13" s="117" t="s">
        <v>109</v>
      </c>
      <c r="C13" s="117">
        <v>7510</v>
      </c>
      <c r="D13" s="118" t="s">
        <v>110</v>
      </c>
      <c r="E13" s="119" t="s">
        <v>111</v>
      </c>
      <c r="F13" s="120">
        <v>24628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116">
        <v>6</v>
      </c>
      <c r="B14" s="117" t="s">
        <v>109</v>
      </c>
      <c r="C14" s="117">
        <v>7511</v>
      </c>
      <c r="D14" s="118" t="s">
        <v>110</v>
      </c>
      <c r="E14" s="119" t="s">
        <v>111</v>
      </c>
      <c r="F14" s="120">
        <v>14776.8</v>
      </c>
    </row>
    <row r="15" spans="1:6" ht="12.75">
      <c r="A15" s="116">
        <v>7</v>
      </c>
      <c r="B15" s="117" t="s">
        <v>109</v>
      </c>
      <c r="C15" s="117">
        <v>7512</v>
      </c>
      <c r="D15" s="118" t="s">
        <v>110</v>
      </c>
      <c r="E15" s="119" t="s">
        <v>111</v>
      </c>
      <c r="F15" s="120">
        <v>14776.8</v>
      </c>
    </row>
    <row r="16" spans="1:6" ht="12.75">
      <c r="A16" s="116">
        <v>8</v>
      </c>
      <c r="B16" s="117" t="s">
        <v>109</v>
      </c>
      <c r="C16" s="117">
        <v>7513</v>
      </c>
      <c r="D16" s="118" t="s">
        <v>110</v>
      </c>
      <c r="E16" s="119" t="s">
        <v>111</v>
      </c>
      <c r="F16" s="120">
        <v>14776.8</v>
      </c>
    </row>
    <row r="17" spans="1:6" ht="12.75">
      <c r="A17" s="116">
        <v>9</v>
      </c>
      <c r="B17" s="117" t="s">
        <v>109</v>
      </c>
      <c r="C17" s="117">
        <v>7514</v>
      </c>
      <c r="D17" s="118" t="s">
        <v>107</v>
      </c>
      <c r="E17" s="119" t="s">
        <v>111</v>
      </c>
      <c r="F17" s="120">
        <v>24628</v>
      </c>
    </row>
    <row r="18" spans="1:6" ht="12.75">
      <c r="A18" s="116">
        <v>10</v>
      </c>
      <c r="B18" s="117" t="s">
        <v>109</v>
      </c>
      <c r="C18" s="117">
        <v>7515</v>
      </c>
      <c r="D18" s="118" t="s">
        <v>110</v>
      </c>
      <c r="E18" s="119" t="s">
        <v>111</v>
      </c>
      <c r="F18" s="120">
        <v>14776.8</v>
      </c>
    </row>
    <row r="19" spans="1:6" ht="12.75">
      <c r="A19" s="116">
        <v>11</v>
      </c>
      <c r="B19" s="117" t="s">
        <v>109</v>
      </c>
      <c r="C19" s="117">
        <v>7516</v>
      </c>
      <c r="D19" s="118" t="s">
        <v>110</v>
      </c>
      <c r="E19" s="119" t="s">
        <v>111</v>
      </c>
      <c r="F19" s="120">
        <v>14776.8</v>
      </c>
    </row>
    <row r="20" spans="1:6" ht="12.75">
      <c r="A20" s="116">
        <v>12</v>
      </c>
      <c r="B20" s="117" t="s">
        <v>109</v>
      </c>
      <c r="C20" s="117">
        <v>7517</v>
      </c>
      <c r="D20" s="118" t="s">
        <v>110</v>
      </c>
      <c r="E20" s="119" t="s">
        <v>111</v>
      </c>
      <c r="F20" s="120">
        <v>14776.8</v>
      </c>
    </row>
    <row r="21" spans="1:6" ht="12.75">
      <c r="A21" s="116">
        <v>13</v>
      </c>
      <c r="B21" s="117" t="s">
        <v>109</v>
      </c>
      <c r="C21" s="117">
        <v>7518</v>
      </c>
      <c r="D21" s="118" t="s">
        <v>110</v>
      </c>
      <c r="E21" s="119" t="s">
        <v>111</v>
      </c>
      <c r="F21" s="120">
        <v>4925.6</v>
      </c>
    </row>
    <row r="22" spans="1:6" ht="12.75">
      <c r="A22" s="116">
        <v>14</v>
      </c>
      <c r="B22" s="117" t="s">
        <v>109</v>
      </c>
      <c r="C22" s="117">
        <v>7519</v>
      </c>
      <c r="D22" s="118" t="s">
        <v>110</v>
      </c>
      <c r="E22" s="119" t="s">
        <v>111</v>
      </c>
      <c r="F22" s="120">
        <v>4925.6</v>
      </c>
    </row>
    <row r="23" spans="1:6" ht="12.75">
      <c r="A23" s="116">
        <v>15</v>
      </c>
      <c r="B23" s="117" t="s">
        <v>109</v>
      </c>
      <c r="C23" s="117">
        <v>7520</v>
      </c>
      <c r="D23" s="118" t="s">
        <v>110</v>
      </c>
      <c r="E23" s="119" t="s">
        <v>111</v>
      </c>
      <c r="F23" s="120">
        <v>14776.8</v>
      </c>
    </row>
    <row r="24" spans="1:6" ht="12.75">
      <c r="A24" s="116">
        <v>16</v>
      </c>
      <c r="B24" s="117" t="s">
        <v>109</v>
      </c>
      <c r="C24" s="117">
        <v>7521</v>
      </c>
      <c r="D24" s="118" t="s">
        <v>110</v>
      </c>
      <c r="E24" s="119" t="s">
        <v>111</v>
      </c>
      <c r="F24" s="120">
        <v>14700.02</v>
      </c>
    </row>
    <row r="25" spans="1:6" ht="12.75">
      <c r="A25" s="116">
        <v>17</v>
      </c>
      <c r="B25" s="117" t="s">
        <v>109</v>
      </c>
      <c r="C25" s="117">
        <v>7522</v>
      </c>
      <c r="D25" s="118" t="s">
        <v>110</v>
      </c>
      <c r="E25" s="119" t="s">
        <v>111</v>
      </c>
      <c r="F25" s="120">
        <v>24628</v>
      </c>
    </row>
    <row r="26" spans="1:6" ht="12.75">
      <c r="A26" s="116">
        <v>18</v>
      </c>
      <c r="B26" s="117" t="s">
        <v>109</v>
      </c>
      <c r="C26" s="117">
        <v>7523</v>
      </c>
      <c r="D26" s="118" t="s">
        <v>107</v>
      </c>
      <c r="E26" s="119" t="s">
        <v>111</v>
      </c>
      <c r="F26" s="120">
        <v>14776.8</v>
      </c>
    </row>
    <row r="27" spans="1:6" ht="12.75">
      <c r="A27" s="116">
        <v>19</v>
      </c>
      <c r="B27" s="117" t="s">
        <v>109</v>
      </c>
      <c r="C27" s="117">
        <v>7524</v>
      </c>
      <c r="D27" s="118" t="s">
        <v>110</v>
      </c>
      <c r="E27" s="119" t="s">
        <v>111</v>
      </c>
      <c r="F27" s="120">
        <v>4925.6</v>
      </c>
    </row>
    <row r="28" spans="1:6" ht="12.75">
      <c r="A28" s="116">
        <v>20</v>
      </c>
      <c r="B28" s="117" t="s">
        <v>109</v>
      </c>
      <c r="C28" s="117">
        <v>7525</v>
      </c>
      <c r="D28" s="118" t="s">
        <v>110</v>
      </c>
      <c r="E28" s="119" t="s">
        <v>111</v>
      </c>
      <c r="F28" s="120">
        <v>14776.8</v>
      </c>
    </row>
    <row r="29" spans="1:6" ht="12.75">
      <c r="A29" s="116">
        <v>21</v>
      </c>
      <c r="B29" s="117" t="s">
        <v>98</v>
      </c>
      <c r="C29" s="117">
        <v>7548</v>
      </c>
      <c r="D29" s="118" t="s">
        <v>107</v>
      </c>
      <c r="E29" s="119" t="s">
        <v>112</v>
      </c>
      <c r="F29" s="120">
        <v>350</v>
      </c>
    </row>
    <row r="30" spans="1:6" ht="12.75">
      <c r="A30" s="116">
        <v>22</v>
      </c>
      <c r="B30" s="117" t="s">
        <v>102</v>
      </c>
      <c r="C30" s="117">
        <v>7616</v>
      </c>
      <c r="D30" s="118" t="s">
        <v>110</v>
      </c>
      <c r="E30" s="119" t="s">
        <v>111</v>
      </c>
      <c r="F30" s="120">
        <v>4922.1</v>
      </c>
    </row>
    <row r="31" spans="1:6" ht="12.75">
      <c r="A31" s="116">
        <v>23</v>
      </c>
      <c r="B31" s="117" t="s">
        <v>102</v>
      </c>
      <c r="C31" s="117">
        <v>7618</v>
      </c>
      <c r="D31" s="118" t="s">
        <v>107</v>
      </c>
      <c r="E31" s="119" t="s">
        <v>113</v>
      </c>
      <c r="F31" s="120">
        <v>2514.25</v>
      </c>
    </row>
    <row r="32" spans="1:6" ht="12.75">
      <c r="A32" s="116">
        <v>24</v>
      </c>
      <c r="B32" s="117" t="s">
        <v>104</v>
      </c>
      <c r="C32" s="117">
        <v>7621</v>
      </c>
      <c r="D32" s="118" t="s">
        <v>110</v>
      </c>
      <c r="E32" s="119" t="s">
        <v>111</v>
      </c>
      <c r="F32" s="120">
        <v>24647</v>
      </c>
    </row>
    <row r="33" spans="1:6" ht="12.75">
      <c r="A33" s="116">
        <v>25</v>
      </c>
      <c r="B33" s="117" t="s">
        <v>104</v>
      </c>
      <c r="C33" s="117">
        <v>7622</v>
      </c>
      <c r="D33" s="118" t="s">
        <v>110</v>
      </c>
      <c r="E33" s="119" t="s">
        <v>111</v>
      </c>
      <c r="F33" s="120">
        <v>4929.4</v>
      </c>
    </row>
    <row r="34" spans="1:6" ht="12.75">
      <c r="A34" s="116">
        <v>26</v>
      </c>
      <c r="B34" s="117" t="s">
        <v>104</v>
      </c>
      <c r="C34" s="117">
        <v>7623</v>
      </c>
      <c r="D34" s="118" t="s">
        <v>110</v>
      </c>
      <c r="E34" s="119" t="s">
        <v>111</v>
      </c>
      <c r="F34" s="120">
        <v>14788.2</v>
      </c>
    </row>
    <row r="35" spans="1:6" ht="12.75">
      <c r="A35" s="116">
        <v>27</v>
      </c>
      <c r="B35" s="117" t="s">
        <v>104</v>
      </c>
      <c r="C35" s="117">
        <v>7624</v>
      </c>
      <c r="D35" s="118" t="s">
        <v>110</v>
      </c>
      <c r="E35" s="119" t="s">
        <v>111</v>
      </c>
      <c r="F35" s="120">
        <v>14788.2</v>
      </c>
    </row>
    <row r="36" spans="1:6" ht="12.75">
      <c r="A36" s="116">
        <v>28</v>
      </c>
      <c r="B36" s="117" t="s">
        <v>104</v>
      </c>
      <c r="C36" s="117">
        <v>7625</v>
      </c>
      <c r="D36" s="118" t="s">
        <v>110</v>
      </c>
      <c r="E36" s="119" t="s">
        <v>111</v>
      </c>
      <c r="F36" s="120">
        <v>14788.2</v>
      </c>
    </row>
    <row r="37" spans="1:6" ht="12.75">
      <c r="A37" s="116">
        <v>29</v>
      </c>
      <c r="B37" s="117" t="s">
        <v>104</v>
      </c>
      <c r="C37" s="117">
        <v>7626</v>
      </c>
      <c r="D37" s="118" t="s">
        <v>110</v>
      </c>
      <c r="E37" s="119" t="s">
        <v>111</v>
      </c>
      <c r="F37" s="120">
        <v>14788.2</v>
      </c>
    </row>
    <row r="38" spans="1:6" ht="12.75">
      <c r="A38" s="116">
        <v>30</v>
      </c>
      <c r="B38" s="117" t="s">
        <v>104</v>
      </c>
      <c r="C38" s="117">
        <v>7627</v>
      </c>
      <c r="D38" s="118" t="s">
        <v>110</v>
      </c>
      <c r="E38" s="119" t="s">
        <v>111</v>
      </c>
      <c r="F38" s="120">
        <v>14788.2</v>
      </c>
    </row>
    <row r="39" spans="1:6" ht="12.75">
      <c r="A39" s="116">
        <v>31</v>
      </c>
      <c r="B39" s="117" t="s">
        <v>104</v>
      </c>
      <c r="C39" s="117">
        <v>7628</v>
      </c>
      <c r="D39" s="118" t="s">
        <v>110</v>
      </c>
      <c r="E39" s="119" t="s">
        <v>111</v>
      </c>
      <c r="F39" s="120">
        <v>22182.3</v>
      </c>
    </row>
    <row r="40" spans="1:6" ht="12.75">
      <c r="A40" s="116">
        <v>32</v>
      </c>
      <c r="B40" s="117" t="s">
        <v>104</v>
      </c>
      <c r="C40" s="117">
        <v>7629</v>
      </c>
      <c r="D40" s="118" t="s">
        <v>110</v>
      </c>
      <c r="E40" s="119" t="s">
        <v>111</v>
      </c>
      <c r="F40" s="120">
        <v>14788.2</v>
      </c>
    </row>
    <row r="41" spans="1:6" ht="12.75">
      <c r="A41" s="116">
        <v>33</v>
      </c>
      <c r="B41" s="117" t="s">
        <v>104</v>
      </c>
      <c r="C41" s="117">
        <v>7630</v>
      </c>
      <c r="D41" s="118" t="s">
        <v>110</v>
      </c>
      <c r="E41" s="119" t="s">
        <v>111</v>
      </c>
      <c r="F41" s="120">
        <v>4929.4</v>
      </c>
    </row>
    <row r="42" spans="1:6" ht="12.75">
      <c r="A42" s="116">
        <v>34</v>
      </c>
      <c r="B42" s="117" t="s">
        <v>104</v>
      </c>
      <c r="C42" s="117">
        <v>7631</v>
      </c>
      <c r="D42" s="118" t="s">
        <v>110</v>
      </c>
      <c r="E42" s="119" t="s">
        <v>111</v>
      </c>
      <c r="F42" s="120">
        <v>14788.2</v>
      </c>
    </row>
    <row r="43" spans="1:6" ht="12.75">
      <c r="A43" s="116">
        <v>35</v>
      </c>
      <c r="B43" s="117" t="s">
        <v>104</v>
      </c>
      <c r="C43" s="117">
        <v>7632</v>
      </c>
      <c r="D43" s="118" t="s">
        <v>110</v>
      </c>
      <c r="E43" s="119" t="s">
        <v>111</v>
      </c>
      <c r="F43" s="120">
        <v>24647</v>
      </c>
    </row>
    <row r="44" spans="1:6" ht="12.75">
      <c r="A44" s="116">
        <v>36</v>
      </c>
      <c r="B44" s="117" t="s">
        <v>104</v>
      </c>
      <c r="C44" s="117">
        <v>7633</v>
      </c>
      <c r="D44" s="118" t="s">
        <v>110</v>
      </c>
      <c r="E44" s="119" t="s">
        <v>111</v>
      </c>
      <c r="F44" s="120">
        <v>14788.2</v>
      </c>
    </row>
    <row r="45" spans="1:6" ht="12.75">
      <c r="A45" s="116">
        <v>37</v>
      </c>
      <c r="B45" s="117" t="s">
        <v>104</v>
      </c>
      <c r="C45" s="117">
        <v>7634</v>
      </c>
      <c r="D45" s="118" t="s">
        <v>110</v>
      </c>
      <c r="E45" s="119" t="s">
        <v>111</v>
      </c>
      <c r="F45" s="120">
        <v>24647</v>
      </c>
    </row>
    <row r="46" spans="1:6" ht="12.75">
      <c r="A46" s="116">
        <v>38</v>
      </c>
      <c r="B46" s="117" t="s">
        <v>104</v>
      </c>
      <c r="C46" s="117">
        <v>7635</v>
      </c>
      <c r="D46" s="118" t="s">
        <v>107</v>
      </c>
      <c r="E46" s="119" t="s">
        <v>111</v>
      </c>
      <c r="F46" s="120">
        <v>4929.4</v>
      </c>
    </row>
    <row r="47" spans="1:6" ht="12.75">
      <c r="A47" s="116">
        <v>39</v>
      </c>
      <c r="B47" s="117" t="s">
        <v>104</v>
      </c>
      <c r="C47" s="117">
        <v>7636</v>
      </c>
      <c r="D47" s="118" t="s">
        <v>110</v>
      </c>
      <c r="E47" s="119" t="s">
        <v>111</v>
      </c>
      <c r="F47" s="120">
        <v>4929.4</v>
      </c>
    </row>
    <row r="48" spans="1:6" ht="12.75">
      <c r="A48" s="116">
        <v>40</v>
      </c>
      <c r="B48" s="117" t="s">
        <v>104</v>
      </c>
      <c r="C48" s="117">
        <v>7637</v>
      </c>
      <c r="D48" s="118" t="s">
        <v>110</v>
      </c>
      <c r="E48" s="119" t="s">
        <v>111</v>
      </c>
      <c r="F48" s="120">
        <v>14788.2</v>
      </c>
    </row>
    <row r="49" spans="1:6" ht="13.5" thickBot="1">
      <c r="A49" s="121">
        <v>41</v>
      </c>
      <c r="B49" s="122" t="s">
        <v>104</v>
      </c>
      <c r="C49" s="122">
        <v>7638</v>
      </c>
      <c r="D49" s="123" t="s">
        <v>110</v>
      </c>
      <c r="E49" s="124" t="s">
        <v>111</v>
      </c>
      <c r="F49" s="125">
        <v>14788.2</v>
      </c>
    </row>
    <row r="50" spans="1:6" ht="21.75" customHeight="1" thickBot="1">
      <c r="A50" s="126"/>
      <c r="B50" s="128"/>
      <c r="C50" s="112"/>
      <c r="D50" s="112"/>
      <c r="E50" s="161" t="s">
        <v>5</v>
      </c>
      <c r="F50" s="127">
        <f>SUM(F9:F49)</f>
        <v>2868943.9799999995</v>
      </c>
    </row>
  </sheetData>
  <sheetProtection selectLockedCells="1" selectUnlockedCells="1"/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2023-05-18T13:44:52Z</cp:lastPrinted>
  <dcterms:created xsi:type="dcterms:W3CDTF">2016-01-19T13:06:09Z</dcterms:created>
  <dcterms:modified xsi:type="dcterms:W3CDTF">2023-05-19T08:06:24Z</dcterms:modified>
  <cp:category/>
  <cp:version/>
  <cp:contentType/>
  <cp:contentStatus/>
</cp:coreProperties>
</file>