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56" windowHeight="9708" activeTab="1"/>
  </bookViews>
  <sheets>
    <sheet name="Chelt. BS. OPC" sheetId="1" r:id="rId1"/>
    <sheet name="Chelt. BS. OPC mil lei" sheetId="2" r:id="rId2"/>
  </sheets>
  <externalReferences>
    <externalReference r:id="rId5"/>
  </externalReferences>
  <definedNames>
    <definedName name="_xlnm.Print_Titles" localSheetId="0">'Chelt. BS. OPC'!$8:$11</definedName>
    <definedName name="_xlnm.Print_Titles" localSheetId="1">'Chelt. BS. OPC mil lei'!$8:$11</definedName>
  </definedNames>
  <calcPr fullCalcOnLoad="1"/>
</workbook>
</file>

<file path=xl/sharedStrings.xml><?xml version="1.0" encoding="utf-8"?>
<sst xmlns="http://schemas.openxmlformats.org/spreadsheetml/2006/main" count="1166" uniqueCount="110">
  <si>
    <t>DENUMIRE
ORDONATOR</t>
  </si>
  <si>
    <t>Prevederi
anuale
actualizate</t>
  </si>
  <si>
    <t>Prevederi
sem.I</t>
  </si>
  <si>
    <t>Realizari
sem.I</t>
  </si>
  <si>
    <t>Realizari
la 30.06.2014/
Prevederi 
anuale</t>
  </si>
  <si>
    <t>Realizari
la 30.06.2014/
Prevederi
 sem.I</t>
  </si>
  <si>
    <t>1</t>
  </si>
  <si>
    <t>4=3/1</t>
  </si>
  <si>
    <t>5=3/2</t>
  </si>
  <si>
    <t>CHELTUIELI BUGET DE STAT TOTAL</t>
  </si>
  <si>
    <t>Cheltuieli curente</t>
  </si>
  <si>
    <t>Cheltuieli de personal</t>
  </si>
  <si>
    <t>Bunuri și servicii</t>
  </si>
  <si>
    <t>Dobanzi</t>
  </si>
  <si>
    <t>Subventii</t>
  </si>
  <si>
    <t>Fonduri de rezerva</t>
  </si>
  <si>
    <t>Transferuri intre unitati ale administratiei publice</t>
  </si>
  <si>
    <t>Alte transferuri</t>
  </si>
  <si>
    <t>Proiecte cu finantare din fonduri externe nerambursabile (FEN) postaderare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</si>
  <si>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</si>
  <si>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</si>
  <si>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</si>
  <si>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</si>
  <si>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</si>
  <si>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</si>
  <si>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Operatiuni financiare</t>
  </si>
  <si>
    <t>Imprumuturi</t>
  </si>
  <si>
    <t>Rambursari de credite</t>
  </si>
  <si>
    <t>Plati efectuate in anii precedenti si recuperate in anul curent</t>
  </si>
  <si>
    <t xml:space="preserve"> ACADEMIA ROMANA</t>
  </si>
  <si>
    <t xml:space="preserve"> ADMINISTRATIA  PREZIDENTIALA</t>
  </si>
  <si>
    <t xml:space="preserve"> AGENTIA NATIONALA DE INTEGRITATE</t>
  </si>
  <si>
    <t xml:space="preserve"> AGENTIA NATIONALA DE PRESA AGERPRES</t>
  </si>
  <si>
    <t xml:space="preserve"> AUTORITATEA ELECTORALA PERMANENTA</t>
  </si>
  <si>
    <t xml:space="preserve"> AUTORITATEA NATIONALA DE SUPRAVEGHERE A PRELUCRARII DATELOR CU CARACTER PERSONAL</t>
  </si>
  <si>
    <t xml:space="preserve"> AUTORITATEA NATIONALA PENTRU RESTITUIREA PROPRIETATILOR</t>
  </si>
  <si>
    <t xml:space="preserve"> AUTORITATEA NATIONALA SANITARA VETERINARA SI PENTRU SIGURANTA ALIMENTELOR</t>
  </si>
  <si>
    <t xml:space="preserve"> AUTORITATEA PENTRU  ADMINISTRAREA ACTIVELOR STATULUI</t>
  </si>
  <si>
    <t xml:space="preserve"> AVOCATUL POPORULUI</t>
  </si>
  <si>
    <t xml:space="preserve"> CAMERA DEPUTATILOR</t>
  </si>
  <si>
    <t xml:space="preserve"> CONSILIUL NATIONAL PENTRU COMBATEREA DISCRIMINARI</t>
  </si>
  <si>
    <t xml:space="preserve"> CONSILIUL CONCURENTEI</t>
  </si>
  <si>
    <t xml:space="preserve"> CONSILIUL ECONOMIC SI SOCIAL</t>
  </si>
  <si>
    <t xml:space="preserve"> CONSILIUL LEGISLATIV</t>
  </si>
  <si>
    <t xml:space="preserve"> CONSILIUL NATIONAL AL AUDIOVIZUALULUI</t>
  </si>
  <si>
    <t xml:space="preserve"> CONSILIUL NATIONAL DE SOLUTIONARE A CONTESTATIILOR</t>
  </si>
  <si>
    <t xml:space="preserve"> CONSILIUL NATIONAL PENTRU STUDIEREA ARHIVELOR SECURITATII</t>
  </si>
  <si>
    <t xml:space="preserve"> CONSILIUL SUPERIOR AL MAGISTRATURII</t>
  </si>
  <si>
    <t xml:space="preserve"> CURTEA CONSTITUTIONALA A ROMANIEI</t>
  </si>
  <si>
    <t xml:space="preserve"> CURTEA DE CONTURI A ROMANIEI</t>
  </si>
  <si>
    <t xml:space="preserve"> INALTA CURTE DE CASATIE SIJUSTITIE</t>
  </si>
  <si>
    <t xml:space="preserve"> INSTITUTUL CULTURAL ROMAN</t>
  </si>
  <si>
    <t xml:space="preserve"> MINISTERUL AFACERILOR EXTERNE</t>
  </si>
  <si>
    <t xml:space="preserve"> MINISTERUL AFACERILOR INTERNE</t>
  </si>
  <si>
    <t xml:space="preserve"> MINISTERUL AGRICULTURII SI DEZVOLTARII RURALE</t>
  </si>
  <si>
    <t xml:space="preserve"> MINISTERUL APARARII NATIONALE</t>
  </si>
  <si>
    <t xml:space="preserve"> MINISTERUL CULTURII</t>
  </si>
  <si>
    <t xml:space="preserve"> MINISTERUL DEZVOLTARII REGIONALE SI ADMINISTRATIEI PUBLICE</t>
  </si>
  <si>
    <t xml:space="preserve"> MINISTERUL ECONOMIEI</t>
  </si>
  <si>
    <t xml:space="preserve"> MINISTERUL EDUCATIEI NATIONALE</t>
  </si>
  <si>
    <t xml:space="preserve"> MINISTERUL FINANTELOR PUBLICE</t>
  </si>
  <si>
    <t xml:space="preserve"> MINISTERUL FINANTELOR PUBLICE - ACTIUNI GENERALE</t>
  </si>
  <si>
    <t xml:space="preserve"> MINISTERUL FONDURILOR EUROPENE</t>
  </si>
  <si>
    <t xml:space="preserve"> MINISTERUL JUSTITIEI</t>
  </si>
  <si>
    <t xml:space="preserve"> MINISTERUL MEDIULUI SI SCHIMBARILOR CLIMATICE</t>
  </si>
  <si>
    <t xml:space="preserve"> MINISTERUL MUNCII FAMILIEI PROTECTIEI SOCIALE SI PERSOANELOR VARSTNICE</t>
  </si>
  <si>
    <t xml:space="preserve"> MINISTERUL PENTRU SOCIETATEA INFORMATIONALA</t>
  </si>
  <si>
    <t xml:space="preserve"> MINISTERUL SANATATII</t>
  </si>
  <si>
    <t xml:space="preserve"> MINISTERUL TINERETULUI SI SPORTULUI</t>
  </si>
  <si>
    <t xml:space="preserve"> MINISTERUL TRANSPORTURILOR</t>
  </si>
  <si>
    <t xml:space="preserve"> OFICIUL NATIONAL DE PREVENIRE SI COMBATERE A SPALARII BANILOR</t>
  </si>
  <si>
    <t xml:space="preserve"> OFICIUL REGISTRULUI NATIONAL AL INFORMATIILOR SECRETE DE STAT</t>
  </si>
  <si>
    <t xml:space="preserve"> PARCHETUL DE PE LANGA INALTA CURTE DE CASATIE SI JUSTITIE</t>
  </si>
  <si>
    <t xml:space="preserve"> SECRETARIATUL DE STAT PENTRU PROBLEMELE REVOLUTIONARILOR DIN DECEMBRIE 1989</t>
  </si>
  <si>
    <t xml:space="preserve"> SECRETARIATUL GENERAL AL GUVERNULUI</t>
  </si>
  <si>
    <t xml:space="preserve"> SENATUL ROMANIEI</t>
  </si>
  <si>
    <t xml:space="preserve"> SERVICIUL DE INFORMATII EXTERNE</t>
  </si>
  <si>
    <t xml:space="preserve"> SERVICIUL DE PROTECTIE SI PAZA</t>
  </si>
  <si>
    <t xml:space="preserve"> SERVICIUL DE TELECOMUNICATII SPECIALE</t>
  </si>
  <si>
    <t xml:space="preserve"> SERVICIUL ROMAN DE INFORMATII</t>
  </si>
  <si>
    <t xml:space="preserve"> SOCIETATEA ROMANA DE RADIODIFUZIUNE</t>
  </si>
  <si>
    <t xml:space="preserve"> SOCIETATEA ROMANA DE TELEVIZIUNE</t>
  </si>
  <si>
    <t>MINISTERUL FINANTELOR PUBLICE</t>
  </si>
  <si>
    <t>Anexa nr.3</t>
  </si>
  <si>
    <t>Contul de executie a cheltuielilor bugetului de stat pe ordonatori principali de credite</t>
  </si>
  <si>
    <t>milioane lei</t>
  </si>
  <si>
    <t>TITLUL I  CHELTUIELI DE PERSONAL</t>
  </si>
  <si>
    <t>TITLUL II  BUNURI SI SERVICII</t>
  </si>
  <si>
    <t>CHELTUIELI DE CAPITAL</t>
  </si>
  <si>
    <t>TITLUL XIII ACTIVE NEFINANCIARE (71.01+71.02)</t>
  </si>
  <si>
    <t>Titlul VIII PROIECTE CU FINANTARE DIN FONDURI EXTERNE NERAMBURSABILE (FEN) POSTADERARE</t>
  </si>
  <si>
    <t>PLATI EFECTUATE IN ANII PRECEDENTI SI RECUPERATE IN ANUL CURENT</t>
  </si>
  <si>
    <t>TITLUL VI TRANSFERURI INTRE UNITATI ALE ADMINISTRATIEI PUBLICE</t>
  </si>
  <si>
    <t>MINISTERUL ENERGIEI INTREPRINDERILOR MICI SI MIJLOCII SI MEDIULUI DE AFACERI</t>
  </si>
  <si>
    <t>CHELTUIELI CURENTE</t>
  </si>
  <si>
    <t>TITLUL III DOBANZI</t>
  </si>
  <si>
    <t>TITLUL IV SUBVENTII</t>
  </si>
  <si>
    <t>TITLUL VII ALTE TRANSFERURI</t>
  </si>
  <si>
    <t>OPERATIUNI FINANCIARE</t>
  </si>
  <si>
    <t>TITLUL XVII RAMBURSARI DE CREDITE</t>
  </si>
  <si>
    <t>TITLUL X PROIECTE CU FINANTARE DIN FONDURI EXTERNE NERAMBURSABILE AFERENTE CADRULUI FINANCIAR 2014-2020</t>
  </si>
  <si>
    <t>TITLUL XI ALTE CHELTUIELI</t>
  </si>
  <si>
    <t>TITLUL XIV ACTIVE FINANCIARE</t>
  </si>
  <si>
    <t>Realizari
la 30.06.2015/
Prevederi 
anuale</t>
  </si>
  <si>
    <t>Realizari
la 30.06.2015/
Prevederi
 sem.I</t>
  </si>
  <si>
    <t>Proiecte cu finantare din fonduri externe nerambursabile aferente cadrului financiar 2014-2020</t>
  </si>
  <si>
    <t xml:space="preserve"> INALTA CURTE DE CASATIE SI JUSTITIE</t>
  </si>
  <si>
    <t xml:space="preserve">MINISTERUL EDUCATIEI ȘI CERCETĂRII ȘTIINȚIFICE               </t>
  </si>
  <si>
    <t>MINISTERUL MEDIULUI APELOR SI PĂDURILOR</t>
  </si>
  <si>
    <t>SECRETARIATUL DE STAT PENTRU RECUNOAŞTEREA MERITELOR LUPTĂTORILOR ÎMPOTRIVA REGIMULUI COMUNIST INSTAURAT ÎN ROMÂNIA ÎN PERIOADA 1945 - 1989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</si>
</sst>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#,##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9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7" fillId="0" borderId="0" xfId="0" applyFont="1" applyBorder="1" applyAlignment="1">
      <alignment/>
    </xf>
    <xf numFmtId="165" fontId="0" fillId="0" borderId="0" xfId="0" applyNumberFormat="1" applyAlignment="1">
      <alignment/>
    </xf>
    <xf numFmtId="0" fontId="18" fillId="0" borderId="0" xfId="0" applyFont="1" applyAlignment="1">
      <alignment horizontal="center" indent="1"/>
    </xf>
    <xf numFmtId="0" fontId="15" fillId="0" borderId="0" xfId="0" applyFont="1" applyAlignment="1">
      <alignment/>
    </xf>
    <xf numFmtId="0" fontId="21" fillId="4" borderId="10" xfId="0" applyFont="1" applyFill="1" applyBorder="1" applyAlignment="1">
      <alignment horizontal="center" vertical="top" wrapText="1"/>
    </xf>
    <xf numFmtId="164" fontId="22" fillId="4" borderId="10" xfId="0" applyNumberFormat="1" applyFont="1" applyFill="1" applyBorder="1" applyAlignment="1">
      <alignment horizontal="center" vertical="top" wrapText="1"/>
    </xf>
    <xf numFmtId="164" fontId="21" fillId="4" borderId="10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3" fontId="0" fillId="0" borderId="0" xfId="0" applyNumberFormat="1" applyAlignment="1">
      <alignment/>
    </xf>
    <xf numFmtId="0" fontId="25" fillId="0" borderId="0" xfId="0" applyFont="1" applyAlignment="1">
      <alignment/>
    </xf>
    <xf numFmtId="0" fontId="21" fillId="4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165" fontId="15" fillId="4" borderId="0" xfId="0" applyNumberFormat="1" applyFont="1" applyFill="1" applyAlignment="1">
      <alignment horizontal="right" vertical="center"/>
    </xf>
    <xf numFmtId="166" fontId="15" fillId="4" borderId="0" xfId="0" applyNumberFormat="1" applyFont="1" applyFill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6" fontId="15" fillId="0" borderId="0" xfId="0" applyNumberFormat="1" applyFont="1" applyAlignment="1">
      <alignment horizontal="right" vertical="center"/>
    </xf>
    <xf numFmtId="0" fontId="23" fillId="0" borderId="11" xfId="0" applyFont="1" applyBorder="1" applyAlignment="1">
      <alignment horizontal="left" vertical="center" wrapText="1"/>
    </xf>
    <xf numFmtId="166" fontId="0" fillId="0" borderId="11" xfId="0" applyNumberFormat="1" applyBorder="1" applyAlignment="1">
      <alignment horizontal="right" vertical="center"/>
    </xf>
    <xf numFmtId="165" fontId="26" fillId="0" borderId="0" xfId="0" applyNumberFormat="1" applyFont="1" applyAlignment="1">
      <alignment horizontal="right" vertical="center"/>
    </xf>
    <xf numFmtId="165" fontId="27" fillId="4" borderId="0" xfId="0" applyNumberFormat="1" applyFont="1" applyFill="1" applyAlignment="1">
      <alignment horizontal="right" vertical="center"/>
    </xf>
    <xf numFmtId="165" fontId="0" fillId="24" borderId="0" xfId="0" applyNumberFormat="1" applyFill="1" applyAlignment="1">
      <alignment horizontal="right" vertical="center"/>
    </xf>
    <xf numFmtId="165" fontId="26" fillId="24" borderId="0" xfId="0" applyNumberFormat="1" applyFont="1" applyFill="1" applyAlignment="1">
      <alignment horizontal="right" vertical="center"/>
    </xf>
    <xf numFmtId="165" fontId="27" fillId="24" borderId="0" xfId="0" applyNumberFormat="1" applyFont="1" applyFill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0" fontId="28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165" fontId="0" fillId="0" borderId="0" xfId="0" applyNumberFormat="1" applyFont="1" applyFill="1" applyAlignment="1">
      <alignment horizontal="right" vertical="center"/>
    </xf>
    <xf numFmtId="166" fontId="0" fillId="0" borderId="0" xfId="0" applyNumberFormat="1" applyFont="1" applyFill="1" applyAlignment="1">
      <alignment horizontal="right" vertical="center"/>
    </xf>
    <xf numFmtId="0" fontId="21" fillId="25" borderId="10" xfId="0" applyFont="1" applyFill="1" applyBorder="1" applyAlignment="1">
      <alignment horizontal="center" vertical="top" wrapText="1"/>
    </xf>
    <xf numFmtId="164" fontId="22" fillId="25" borderId="10" xfId="0" applyNumberFormat="1" applyFont="1" applyFill="1" applyBorder="1" applyAlignment="1">
      <alignment horizontal="center" vertical="top" wrapText="1"/>
    </xf>
    <xf numFmtId="164" fontId="21" fillId="25" borderId="10" xfId="0" applyNumberFormat="1" applyFont="1" applyFill="1" applyBorder="1" applyAlignment="1">
      <alignment horizontal="center" vertical="top" wrapText="1"/>
    </xf>
    <xf numFmtId="0" fontId="21" fillId="25" borderId="0" xfId="0" applyFont="1" applyFill="1" applyBorder="1" applyAlignment="1">
      <alignment horizontal="left" vertical="center" wrapText="1"/>
    </xf>
    <xf numFmtId="165" fontId="15" fillId="25" borderId="0" xfId="0" applyNumberFormat="1" applyFont="1" applyFill="1" applyAlignment="1">
      <alignment horizontal="right" vertical="center"/>
    </xf>
    <xf numFmtId="166" fontId="15" fillId="25" borderId="0" xfId="0" applyNumberFormat="1" applyFont="1" applyFill="1" applyAlignment="1">
      <alignment horizontal="right" vertical="center"/>
    </xf>
    <xf numFmtId="0" fontId="23" fillId="0" borderId="0" xfId="0" applyFont="1" applyBorder="1" applyAlignment="1">
      <alignment horizontal="left" vertical="top" wrapText="1"/>
    </xf>
    <xf numFmtId="0" fontId="21" fillId="25" borderId="0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right" vertical="center"/>
    </xf>
    <xf numFmtId="0" fontId="21" fillId="25" borderId="0" xfId="0" applyFont="1" applyFill="1" applyBorder="1" applyAlignment="1">
      <alignment horizontal="left" vertical="top" wrapText="1"/>
    </xf>
    <xf numFmtId="164" fontId="22" fillId="4" borderId="14" xfId="0" applyNumberFormat="1" applyFont="1" applyFill="1" applyBorder="1" applyAlignment="1">
      <alignment horizontal="center" vertical="center" wrapText="1"/>
    </xf>
    <xf numFmtId="164" fontId="22" fillId="4" borderId="0" xfId="0" applyNumberFormat="1" applyFont="1" applyFill="1" applyBorder="1" applyAlignment="1">
      <alignment horizontal="center" vertical="center" wrapText="1"/>
    </xf>
    <xf numFmtId="164" fontId="22" fillId="4" borderId="11" xfId="0" applyNumberFormat="1" applyFont="1" applyFill="1" applyBorder="1" applyAlignment="1">
      <alignment horizontal="center" vertical="center" wrapText="1"/>
    </xf>
    <xf numFmtId="164" fontId="21" fillId="4" borderId="14" xfId="0" applyNumberFormat="1" applyFont="1" applyFill="1" applyBorder="1" applyAlignment="1">
      <alignment horizontal="center" vertical="center" wrapText="1"/>
    </xf>
    <xf numFmtId="164" fontId="21" fillId="4" borderId="0" xfId="0" applyNumberFormat="1" applyFont="1" applyFill="1" applyBorder="1" applyAlignment="1">
      <alignment horizontal="center" vertical="center" wrapText="1"/>
    </xf>
    <xf numFmtId="164" fontId="21" fillId="4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indent="1"/>
    </xf>
    <xf numFmtId="0" fontId="24" fillId="0" borderId="0" xfId="0" applyFont="1" applyAlignment="1">
      <alignment horizontal="center" vertical="center"/>
    </xf>
    <xf numFmtId="0" fontId="21" fillId="4" borderId="14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indent="1"/>
    </xf>
    <xf numFmtId="164" fontId="21" fillId="25" borderId="14" xfId="0" applyNumberFormat="1" applyFont="1" applyFill="1" applyBorder="1" applyAlignment="1">
      <alignment horizontal="center" vertical="center" wrapText="1"/>
    </xf>
    <xf numFmtId="164" fontId="21" fillId="25" borderId="0" xfId="0" applyNumberFormat="1" applyFont="1" applyFill="1" applyBorder="1" applyAlignment="1">
      <alignment horizontal="center" vertical="center" wrapText="1"/>
    </xf>
    <xf numFmtId="164" fontId="21" fillId="25" borderId="11" xfId="0" applyNumberFormat="1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info-lunar\bugetdestat\profileconomic\2015\06IUNIE\06titO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C16">
            <v>128811572000</v>
          </cell>
          <cell r="D16">
            <v>71920341000</v>
          </cell>
          <cell r="G16">
            <v>55373106897.18001</v>
          </cell>
        </row>
        <row r="17">
          <cell r="C17">
            <v>122346780000</v>
          </cell>
          <cell r="D17">
            <v>67775211000</v>
          </cell>
          <cell r="G17">
            <v>53653826008.28</v>
          </cell>
        </row>
        <row r="18">
          <cell r="C18">
            <v>20033531000</v>
          </cell>
          <cell r="D18">
            <v>10710594000</v>
          </cell>
          <cell r="G18">
            <v>10229307921.849998</v>
          </cell>
        </row>
        <row r="19">
          <cell r="C19">
            <v>5020174000</v>
          </cell>
          <cell r="D19">
            <v>2666109000</v>
          </cell>
          <cell r="G19">
            <v>2195306231.58</v>
          </cell>
        </row>
        <row r="20">
          <cell r="C20">
            <v>8907482000</v>
          </cell>
          <cell r="D20">
            <v>5497515000</v>
          </cell>
          <cell r="G20">
            <v>4883828385.48</v>
          </cell>
        </row>
        <row r="21">
          <cell r="C21">
            <v>3659740000</v>
          </cell>
          <cell r="D21">
            <v>2470465000</v>
          </cell>
          <cell r="G21">
            <v>2239165136.2200003</v>
          </cell>
        </row>
        <row r="22">
          <cell r="C22">
            <v>1017000</v>
          </cell>
          <cell r="D22">
            <v>958000</v>
          </cell>
          <cell r="G22">
            <v>0</v>
          </cell>
        </row>
        <row r="23">
          <cell r="C23">
            <v>34414728000</v>
          </cell>
          <cell r="D23">
            <v>17752400000</v>
          </cell>
          <cell r="G23">
            <v>15747851993.64</v>
          </cell>
        </row>
        <row r="24">
          <cell r="C24">
            <v>11679456000</v>
          </cell>
          <cell r="D24">
            <v>7069026000</v>
          </cell>
          <cell r="G24">
            <v>5818783200.13</v>
          </cell>
        </row>
        <row r="25">
          <cell r="C25">
            <v>20375240000</v>
          </cell>
          <cell r="D25">
            <v>11514169000</v>
          </cell>
          <cell r="G25">
            <v>3506410504.6299996</v>
          </cell>
        </row>
        <row r="26">
          <cell r="C26">
            <v>13865302000</v>
          </cell>
          <cell r="D26">
            <v>7132963000</v>
          </cell>
          <cell r="G26">
            <v>7058529715.63</v>
          </cell>
        </row>
        <row r="27">
          <cell r="C27">
            <v>499678000</v>
          </cell>
          <cell r="D27">
            <v>499678000</v>
          </cell>
          <cell r="G27">
            <v>480472477.12</v>
          </cell>
        </row>
        <row r="28">
          <cell r="C28">
            <v>2193736000</v>
          </cell>
          <cell r="D28">
            <v>1511994000</v>
          </cell>
          <cell r="G28">
            <v>1309398605.51</v>
          </cell>
        </row>
        <row r="29">
          <cell r="C29">
            <v>1696696000</v>
          </cell>
          <cell r="D29">
            <v>949340000</v>
          </cell>
          <cell r="G29">
            <v>184771836.49</v>
          </cell>
        </row>
        <row r="30">
          <cell r="C30">
            <v>3138660000</v>
          </cell>
          <cell r="D30">
            <v>2259118000</v>
          </cell>
          <cell r="G30">
            <v>901723833.35</v>
          </cell>
        </row>
        <row r="31">
          <cell r="C31">
            <v>2940320000</v>
          </cell>
          <cell r="D31">
            <v>2099093000</v>
          </cell>
          <cell r="G31">
            <v>742488733.1</v>
          </cell>
        </row>
        <row r="32">
          <cell r="C32">
            <v>198340000</v>
          </cell>
          <cell r="D32">
            <v>160025000</v>
          </cell>
          <cell r="G32">
            <v>159235100.25</v>
          </cell>
        </row>
        <row r="33">
          <cell r="C33">
            <v>3326132000</v>
          </cell>
          <cell r="D33">
            <v>1886012000</v>
          </cell>
          <cell r="G33">
            <v>1335919625.24</v>
          </cell>
        </row>
        <row r="34">
          <cell r="C34">
            <v>54101000</v>
          </cell>
          <cell r="D34">
            <v>49101000</v>
          </cell>
          <cell r="G34">
            <v>0</v>
          </cell>
        </row>
        <row r="35">
          <cell r="C35">
            <v>3272031000</v>
          </cell>
          <cell r="D35">
            <v>1836911000</v>
          </cell>
          <cell r="G35">
            <v>1335919625.24</v>
          </cell>
        </row>
        <row r="36">
          <cell r="C36">
            <v>0</v>
          </cell>
          <cell r="D36">
            <v>0</v>
          </cell>
          <cell r="G36">
            <v>-518362569.6899999</v>
          </cell>
        </row>
        <row r="38">
          <cell r="C38">
            <v>331942000</v>
          </cell>
          <cell r="D38">
            <v>206567000</v>
          </cell>
          <cell r="G38">
            <v>145919538.51</v>
          </cell>
        </row>
        <row r="39">
          <cell r="D39">
            <v>204850000</v>
          </cell>
          <cell r="G39">
            <v>146019663.97</v>
          </cell>
        </row>
        <row r="40">
          <cell r="D40">
            <v>71007000</v>
          </cell>
          <cell r="G40">
            <v>69449874</v>
          </cell>
        </row>
        <row r="41">
          <cell r="D41">
            <v>6334000</v>
          </cell>
          <cell r="G41">
            <v>5218488.5</v>
          </cell>
        </row>
        <row r="42">
          <cell r="D42">
            <v>10597000</v>
          </cell>
          <cell r="G42">
            <v>8522938</v>
          </cell>
        </row>
        <row r="43">
          <cell r="D43">
            <v>106000</v>
          </cell>
          <cell r="G43">
            <v>106000</v>
          </cell>
        </row>
        <row r="44">
          <cell r="D44">
            <v>107426000</v>
          </cell>
          <cell r="G44">
            <v>53447293.47</v>
          </cell>
        </row>
        <row r="45">
          <cell r="D45">
            <v>410000</v>
          </cell>
          <cell r="G45">
            <v>400760</v>
          </cell>
        </row>
        <row r="46">
          <cell r="D46">
            <v>8970000</v>
          </cell>
          <cell r="G46">
            <v>8874310</v>
          </cell>
        </row>
        <row r="47">
          <cell r="D47">
            <v>1717000</v>
          </cell>
          <cell r="G47">
            <v>0</v>
          </cell>
        </row>
        <row r="48">
          <cell r="D48">
            <v>1717000</v>
          </cell>
          <cell r="G48">
            <v>0</v>
          </cell>
        </row>
        <row r="49">
          <cell r="D49">
            <v>0</v>
          </cell>
          <cell r="G49">
            <v>-100125.45999999999</v>
          </cell>
        </row>
        <row r="75">
          <cell r="C75">
            <v>28234000</v>
          </cell>
          <cell r="D75">
            <v>17170000</v>
          </cell>
          <cell r="G75">
            <v>13998645.61</v>
          </cell>
        </row>
        <row r="76">
          <cell r="C76">
            <v>27334000</v>
          </cell>
          <cell r="D76">
            <v>16370000</v>
          </cell>
          <cell r="G76">
            <v>13823337.01</v>
          </cell>
        </row>
        <row r="77">
          <cell r="C77">
            <v>11596000</v>
          </cell>
          <cell r="D77">
            <v>5800000</v>
          </cell>
          <cell r="G77">
            <v>4980771.32</v>
          </cell>
        </row>
        <row r="78">
          <cell r="C78">
            <v>13698000</v>
          </cell>
          <cell r="D78">
            <v>9550000</v>
          </cell>
          <cell r="G78">
            <v>7912565.6899999995</v>
          </cell>
        </row>
        <row r="79">
          <cell r="C79">
            <v>2040000</v>
          </cell>
          <cell r="D79">
            <v>1020000</v>
          </cell>
          <cell r="G79">
            <v>930000</v>
          </cell>
        </row>
        <row r="80">
          <cell r="C80">
            <v>900000</v>
          </cell>
          <cell r="D80">
            <v>800000</v>
          </cell>
          <cell r="G80">
            <v>246014.92</v>
          </cell>
        </row>
        <row r="81">
          <cell r="C81">
            <v>900000</v>
          </cell>
          <cell r="D81">
            <v>800000</v>
          </cell>
          <cell r="G81">
            <v>246014.92</v>
          </cell>
        </row>
        <row r="82">
          <cell r="C82">
            <v>0</v>
          </cell>
          <cell r="D82">
            <v>0</v>
          </cell>
          <cell r="G82">
            <v>-70706.32</v>
          </cell>
        </row>
        <row r="98">
          <cell r="C98">
            <v>37843000</v>
          </cell>
          <cell r="D98">
            <v>26364000</v>
          </cell>
          <cell r="G98">
            <v>9193700.75</v>
          </cell>
        </row>
        <row r="99">
          <cell r="C99">
            <v>32885000</v>
          </cell>
          <cell r="D99">
            <v>23472000</v>
          </cell>
          <cell r="G99">
            <v>7760175.88</v>
          </cell>
        </row>
        <row r="100">
          <cell r="C100">
            <v>9464000</v>
          </cell>
          <cell r="D100">
            <v>4812000</v>
          </cell>
          <cell r="G100">
            <v>3795590</v>
          </cell>
        </row>
        <row r="101">
          <cell r="C101">
            <v>10462000</v>
          </cell>
          <cell r="D101">
            <v>5724000</v>
          </cell>
          <cell r="G101">
            <v>3337955.24</v>
          </cell>
        </row>
        <row r="102">
          <cell r="C102">
            <v>12959000</v>
          </cell>
          <cell r="D102">
            <v>12936000</v>
          </cell>
          <cell r="G102">
            <v>626630.64</v>
          </cell>
        </row>
        <row r="103">
          <cell r="C103">
            <v>4958000</v>
          </cell>
          <cell r="D103">
            <v>2892000</v>
          </cell>
          <cell r="G103">
            <v>1437073.87</v>
          </cell>
        </row>
        <row r="104">
          <cell r="C104">
            <v>4958000</v>
          </cell>
          <cell r="D104">
            <v>2892000</v>
          </cell>
          <cell r="G104">
            <v>1437073.87</v>
          </cell>
        </row>
        <row r="105">
          <cell r="C105">
            <v>0</v>
          </cell>
          <cell r="D105">
            <v>0</v>
          </cell>
          <cell r="G105">
            <v>-3549</v>
          </cell>
        </row>
        <row r="116">
          <cell r="C116">
            <v>16000000</v>
          </cell>
          <cell r="D116">
            <v>8369000</v>
          </cell>
          <cell r="G116">
            <v>7478039.91</v>
          </cell>
        </row>
        <row r="117">
          <cell r="C117">
            <v>15975000</v>
          </cell>
          <cell r="D117">
            <v>8346000</v>
          </cell>
          <cell r="G117">
            <v>7470116.22</v>
          </cell>
        </row>
        <row r="118">
          <cell r="C118">
            <v>12200000</v>
          </cell>
          <cell r="D118">
            <v>6450000</v>
          </cell>
          <cell r="G118">
            <v>6145097</v>
          </cell>
        </row>
        <row r="119">
          <cell r="C119">
            <v>3757000</v>
          </cell>
          <cell r="D119">
            <v>1878000</v>
          </cell>
          <cell r="G119">
            <v>1308040.62</v>
          </cell>
        </row>
        <row r="120">
          <cell r="C120">
            <v>18000</v>
          </cell>
          <cell r="D120">
            <v>18000</v>
          </cell>
          <cell r="G120">
            <v>16978.6</v>
          </cell>
        </row>
        <row r="121">
          <cell r="C121">
            <v>25000</v>
          </cell>
          <cell r="D121">
            <v>23000</v>
          </cell>
          <cell r="G121">
            <v>22915.2</v>
          </cell>
        </row>
        <row r="122">
          <cell r="C122">
            <v>25000</v>
          </cell>
          <cell r="D122">
            <v>23000</v>
          </cell>
          <cell r="G122">
            <v>22915.2</v>
          </cell>
        </row>
        <row r="123">
          <cell r="C123">
            <v>0</v>
          </cell>
          <cell r="D123">
            <v>0</v>
          </cell>
          <cell r="G123">
            <v>-14991.51</v>
          </cell>
        </row>
        <row r="124">
          <cell r="C124">
            <v>0</v>
          </cell>
          <cell r="D124">
            <v>0</v>
          </cell>
          <cell r="G124">
            <v>-14991.51</v>
          </cell>
        </row>
        <row r="134">
          <cell r="C134">
            <v>31342000</v>
          </cell>
          <cell r="D134">
            <v>17083000</v>
          </cell>
          <cell r="G134">
            <v>12874959.24</v>
          </cell>
        </row>
        <row r="135">
          <cell r="C135">
            <v>21395000</v>
          </cell>
          <cell r="D135">
            <v>11256000</v>
          </cell>
          <cell r="G135">
            <v>9753268.14</v>
          </cell>
        </row>
        <row r="136">
          <cell r="C136">
            <v>8000000</v>
          </cell>
          <cell r="D136">
            <v>5234000</v>
          </cell>
          <cell r="G136">
            <v>5207186</v>
          </cell>
        </row>
        <row r="137">
          <cell r="C137">
            <v>6836000</v>
          </cell>
          <cell r="D137">
            <v>3076000</v>
          </cell>
          <cell r="G137">
            <v>1758218.14</v>
          </cell>
        </row>
        <row r="138">
          <cell r="C138">
            <v>9000</v>
          </cell>
          <cell r="D138">
            <v>0</v>
          </cell>
          <cell r="G138">
            <v>0</v>
          </cell>
        </row>
        <row r="139">
          <cell r="C139">
            <v>6550000</v>
          </cell>
          <cell r="D139">
            <v>2946000</v>
          </cell>
          <cell r="G139">
            <v>2787864</v>
          </cell>
        </row>
        <row r="140">
          <cell r="C140">
            <v>9947000</v>
          </cell>
          <cell r="D140">
            <v>5827000</v>
          </cell>
          <cell r="G140">
            <v>3125074.04</v>
          </cell>
        </row>
        <row r="141">
          <cell r="C141">
            <v>9947000</v>
          </cell>
          <cell r="D141">
            <v>5827000</v>
          </cell>
          <cell r="G141">
            <v>3125074.04</v>
          </cell>
        </row>
        <row r="142">
          <cell r="C142">
            <v>0</v>
          </cell>
          <cell r="D142">
            <v>0</v>
          </cell>
          <cell r="G142">
            <v>-3382.94</v>
          </cell>
        </row>
        <row r="156">
          <cell r="C156">
            <v>2994000</v>
          </cell>
          <cell r="D156">
            <v>1663000</v>
          </cell>
          <cell r="G156">
            <v>1242975.62</v>
          </cell>
        </row>
        <row r="157">
          <cell r="C157">
            <v>2973000</v>
          </cell>
          <cell r="D157">
            <v>1645000</v>
          </cell>
          <cell r="G157">
            <v>1346109.84</v>
          </cell>
        </row>
        <row r="158">
          <cell r="C158">
            <v>2223000</v>
          </cell>
          <cell r="D158">
            <v>1205000</v>
          </cell>
          <cell r="G158">
            <v>1057072</v>
          </cell>
        </row>
        <row r="159">
          <cell r="C159">
            <v>750000</v>
          </cell>
          <cell r="D159">
            <v>440000</v>
          </cell>
          <cell r="G159">
            <v>289037.84</v>
          </cell>
        </row>
        <row r="160">
          <cell r="C160">
            <v>21000</v>
          </cell>
          <cell r="D160">
            <v>18000</v>
          </cell>
          <cell r="G160">
            <v>4464</v>
          </cell>
        </row>
        <row r="161">
          <cell r="C161">
            <v>21000</v>
          </cell>
          <cell r="D161">
            <v>18000</v>
          </cell>
          <cell r="G161">
            <v>4464</v>
          </cell>
        </row>
        <row r="162">
          <cell r="C162">
            <v>0</v>
          </cell>
          <cell r="D162">
            <v>0</v>
          </cell>
          <cell r="G162">
            <v>-107598.22</v>
          </cell>
        </row>
        <row r="172">
          <cell r="C172">
            <v>21891000</v>
          </cell>
          <cell r="D172">
            <v>11929000</v>
          </cell>
          <cell r="G172">
            <v>-4897216.17</v>
          </cell>
        </row>
        <row r="173">
          <cell r="C173">
            <v>20883000</v>
          </cell>
          <cell r="D173">
            <v>11022000</v>
          </cell>
          <cell r="G173">
            <v>6903182.7</v>
          </cell>
        </row>
        <row r="174">
          <cell r="C174">
            <v>17893000</v>
          </cell>
          <cell r="D174">
            <v>9180000</v>
          </cell>
          <cell r="G174">
            <v>5671401.61</v>
          </cell>
        </row>
        <row r="175">
          <cell r="C175">
            <v>2990000</v>
          </cell>
          <cell r="D175">
            <v>1842000</v>
          </cell>
          <cell r="G175">
            <v>1231781.09</v>
          </cell>
        </row>
        <row r="176">
          <cell r="C176">
            <v>0</v>
          </cell>
          <cell r="D176">
            <v>0</v>
          </cell>
          <cell r="G176">
            <v>0</v>
          </cell>
        </row>
        <row r="177">
          <cell r="C177">
            <v>1008000</v>
          </cell>
          <cell r="D177">
            <v>907000</v>
          </cell>
          <cell r="G177">
            <v>16944.6</v>
          </cell>
        </row>
        <row r="178">
          <cell r="C178">
            <v>1008000</v>
          </cell>
          <cell r="D178">
            <v>907000</v>
          </cell>
          <cell r="G178">
            <v>16944.6</v>
          </cell>
        </row>
        <row r="179">
          <cell r="C179">
            <v>0</v>
          </cell>
          <cell r="D179">
            <v>0</v>
          </cell>
          <cell r="G179">
            <v>-11817343.47</v>
          </cell>
        </row>
        <row r="194">
          <cell r="C194">
            <v>521569000</v>
          </cell>
          <cell r="D194">
            <v>290620000</v>
          </cell>
          <cell r="G194">
            <v>191176386.93</v>
          </cell>
        </row>
        <row r="195">
          <cell r="C195">
            <v>517818000</v>
          </cell>
          <cell r="D195">
            <v>290410000</v>
          </cell>
          <cell r="G195">
            <v>191967610.04</v>
          </cell>
        </row>
        <row r="196">
          <cell r="C196">
            <v>14124000</v>
          </cell>
          <cell r="D196">
            <v>7064000</v>
          </cell>
          <cell r="G196">
            <v>5801054</v>
          </cell>
        </row>
        <row r="197">
          <cell r="C197">
            <v>38510000</v>
          </cell>
          <cell r="D197">
            <v>13656000</v>
          </cell>
          <cell r="G197">
            <v>3767619.99</v>
          </cell>
        </row>
        <row r="198">
          <cell r="C198">
            <v>434113000</v>
          </cell>
          <cell r="D198">
            <v>253019000</v>
          </cell>
          <cell r="G198">
            <v>181223597</v>
          </cell>
        </row>
        <row r="199">
          <cell r="C199">
            <v>31071000</v>
          </cell>
          <cell r="D199">
            <v>16671000</v>
          </cell>
          <cell r="G199">
            <v>1175339.05</v>
          </cell>
        </row>
        <row r="200">
          <cell r="C200">
            <v>3751000</v>
          </cell>
          <cell r="D200">
            <v>210000</v>
          </cell>
          <cell r="G200">
            <v>97451.2</v>
          </cell>
        </row>
        <row r="201">
          <cell r="C201">
            <v>3751000</v>
          </cell>
          <cell r="D201">
            <v>210000</v>
          </cell>
          <cell r="G201">
            <v>97451.2</v>
          </cell>
        </row>
        <row r="202">
          <cell r="C202">
            <v>0</v>
          </cell>
          <cell r="D202">
            <v>0</v>
          </cell>
          <cell r="G202">
            <v>-888674.31</v>
          </cell>
        </row>
        <row r="214">
          <cell r="C214">
            <v>18634000</v>
          </cell>
          <cell r="D214">
            <v>11510000</v>
          </cell>
          <cell r="G214">
            <v>8542656.68</v>
          </cell>
        </row>
        <row r="215">
          <cell r="C215">
            <v>18583000</v>
          </cell>
          <cell r="D215">
            <v>11464000</v>
          </cell>
          <cell r="G215">
            <v>8524946.8</v>
          </cell>
        </row>
        <row r="216">
          <cell r="C216">
            <v>11383000</v>
          </cell>
          <cell r="D216">
            <v>6144000</v>
          </cell>
          <cell r="G216">
            <v>5783493.12</v>
          </cell>
        </row>
        <row r="217">
          <cell r="C217">
            <v>7200000</v>
          </cell>
          <cell r="D217">
            <v>5320000</v>
          </cell>
          <cell r="G217">
            <v>2741453.68</v>
          </cell>
        </row>
        <row r="218">
          <cell r="C218">
            <v>51000</v>
          </cell>
          <cell r="D218">
            <v>46000</v>
          </cell>
          <cell r="G218">
            <v>24488.76</v>
          </cell>
        </row>
        <row r="219">
          <cell r="C219">
            <v>51000</v>
          </cell>
          <cell r="D219">
            <v>46000</v>
          </cell>
          <cell r="G219">
            <v>24488.76</v>
          </cell>
        </row>
        <row r="220">
          <cell r="C220">
            <v>0</v>
          </cell>
          <cell r="D220">
            <v>0</v>
          </cell>
          <cell r="G220">
            <v>-6778.88</v>
          </cell>
        </row>
        <row r="230">
          <cell r="C230">
            <v>9733000</v>
          </cell>
          <cell r="D230">
            <v>4764000</v>
          </cell>
          <cell r="G230">
            <v>3193352.75</v>
          </cell>
        </row>
        <row r="231">
          <cell r="C231">
            <v>9188000</v>
          </cell>
          <cell r="D231">
            <v>4274000</v>
          </cell>
          <cell r="G231">
            <v>3194173.75</v>
          </cell>
        </row>
        <row r="232">
          <cell r="C232">
            <v>6751000</v>
          </cell>
          <cell r="D232">
            <v>3251000</v>
          </cell>
          <cell r="G232">
            <v>2575527</v>
          </cell>
        </row>
        <row r="233">
          <cell r="C233">
            <v>2423000</v>
          </cell>
          <cell r="D233">
            <v>1009000</v>
          </cell>
          <cell r="G233">
            <v>608646.75</v>
          </cell>
        </row>
        <row r="234">
          <cell r="C234">
            <v>14000</v>
          </cell>
          <cell r="D234">
            <v>14000</v>
          </cell>
          <cell r="G234">
            <v>10000</v>
          </cell>
        </row>
        <row r="235">
          <cell r="C235">
            <v>545000</v>
          </cell>
          <cell r="D235">
            <v>490000</v>
          </cell>
          <cell r="G235">
            <v>0</v>
          </cell>
        </row>
        <row r="236">
          <cell r="C236">
            <v>545000</v>
          </cell>
          <cell r="D236">
            <v>490000</v>
          </cell>
          <cell r="G236">
            <v>0</v>
          </cell>
        </row>
        <row r="237">
          <cell r="C237">
            <v>0</v>
          </cell>
          <cell r="D237">
            <v>0</v>
          </cell>
          <cell r="G237">
            <v>-821</v>
          </cell>
        </row>
        <row r="248">
          <cell r="C248">
            <v>224045000</v>
          </cell>
          <cell r="D248">
            <v>130532000</v>
          </cell>
          <cell r="G248">
            <v>117218146.82</v>
          </cell>
        </row>
        <row r="249">
          <cell r="C249">
            <v>217245000</v>
          </cell>
          <cell r="D249">
            <v>129517000</v>
          </cell>
          <cell r="G249">
            <v>117630343.63</v>
          </cell>
        </row>
        <row r="250">
          <cell r="C250">
            <v>163450000</v>
          </cell>
          <cell r="D250">
            <v>101884000</v>
          </cell>
          <cell r="G250">
            <v>93223635.33</v>
          </cell>
        </row>
        <row r="251">
          <cell r="C251">
            <v>52469000</v>
          </cell>
          <cell r="D251">
            <v>26357000</v>
          </cell>
          <cell r="G251">
            <v>23242484.73</v>
          </cell>
        </row>
        <row r="252">
          <cell r="C252">
            <v>1226000</v>
          </cell>
          <cell r="D252">
            <v>1226000</v>
          </cell>
          <cell r="G252">
            <v>1164223.57</v>
          </cell>
        </row>
        <row r="253">
          <cell r="C253">
            <v>100000</v>
          </cell>
          <cell r="D253">
            <v>50000</v>
          </cell>
          <cell r="G253">
            <v>0</v>
          </cell>
        </row>
        <row r="254">
          <cell r="C254">
            <v>6800000</v>
          </cell>
          <cell r="D254">
            <v>1015000</v>
          </cell>
          <cell r="G254">
            <v>29910.06</v>
          </cell>
        </row>
        <row r="255">
          <cell r="C255">
            <v>6800000</v>
          </cell>
          <cell r="D255">
            <v>1015000</v>
          </cell>
          <cell r="G255">
            <v>29910.06</v>
          </cell>
        </row>
        <row r="256">
          <cell r="C256">
            <v>0</v>
          </cell>
          <cell r="D256">
            <v>0</v>
          </cell>
          <cell r="G256">
            <v>-442106.87</v>
          </cell>
        </row>
        <row r="270">
          <cell r="C270">
            <v>11940000</v>
          </cell>
          <cell r="D270">
            <v>7075000</v>
          </cell>
          <cell r="G270">
            <v>5294269.12</v>
          </cell>
        </row>
        <row r="271">
          <cell r="C271">
            <v>11905000</v>
          </cell>
          <cell r="D271">
            <v>7049000</v>
          </cell>
          <cell r="G271">
            <v>5287563.77</v>
          </cell>
        </row>
        <row r="272">
          <cell r="C272">
            <v>3300000</v>
          </cell>
          <cell r="D272">
            <v>1892000</v>
          </cell>
          <cell r="G272">
            <v>1744884.65</v>
          </cell>
        </row>
        <row r="273">
          <cell r="C273">
            <v>639000</v>
          </cell>
          <cell r="D273">
            <v>403000</v>
          </cell>
          <cell r="G273">
            <v>292182.03</v>
          </cell>
        </row>
        <row r="274">
          <cell r="C274">
            <v>10000</v>
          </cell>
          <cell r="D274">
            <v>10000</v>
          </cell>
          <cell r="G274">
            <v>0</v>
          </cell>
        </row>
        <row r="275">
          <cell r="C275">
            <v>7713000</v>
          </cell>
          <cell r="D275">
            <v>4625000</v>
          </cell>
          <cell r="G275">
            <v>3210133.69</v>
          </cell>
        </row>
        <row r="276">
          <cell r="C276">
            <v>243000</v>
          </cell>
          <cell r="D276">
            <v>119000</v>
          </cell>
          <cell r="G276">
            <v>40363.4</v>
          </cell>
        </row>
        <row r="277">
          <cell r="C277">
            <v>35000</v>
          </cell>
          <cell r="D277">
            <v>26000</v>
          </cell>
          <cell r="G277">
            <v>7759.8</v>
          </cell>
        </row>
        <row r="278">
          <cell r="C278">
            <v>35000</v>
          </cell>
          <cell r="D278">
            <v>26000</v>
          </cell>
          <cell r="G278">
            <v>7759.8</v>
          </cell>
        </row>
        <row r="279">
          <cell r="C279">
            <v>0</v>
          </cell>
          <cell r="D279">
            <v>0</v>
          </cell>
          <cell r="G279">
            <v>-1054.45</v>
          </cell>
        </row>
        <row r="292">
          <cell r="C292">
            <v>52938000</v>
          </cell>
          <cell r="D292">
            <v>28436000</v>
          </cell>
          <cell r="G292">
            <v>23913285.56</v>
          </cell>
        </row>
        <row r="293">
          <cell r="C293">
            <v>52638000</v>
          </cell>
          <cell r="D293">
            <v>28307000</v>
          </cell>
          <cell r="G293">
            <v>23874603.87</v>
          </cell>
        </row>
        <row r="294">
          <cell r="C294">
            <v>33902000</v>
          </cell>
          <cell r="D294">
            <v>18287000</v>
          </cell>
          <cell r="G294">
            <v>16797585</v>
          </cell>
        </row>
        <row r="295">
          <cell r="C295">
            <v>3800000</v>
          </cell>
          <cell r="D295">
            <v>2230000</v>
          </cell>
          <cell r="G295">
            <v>1929339.37</v>
          </cell>
        </row>
        <row r="296">
          <cell r="C296">
            <v>59000</v>
          </cell>
          <cell r="D296">
            <v>0</v>
          </cell>
          <cell r="G296">
            <v>0</v>
          </cell>
        </row>
        <row r="297">
          <cell r="C297">
            <v>14877000</v>
          </cell>
          <cell r="D297">
            <v>7790000</v>
          </cell>
          <cell r="G297">
            <v>5147679.5</v>
          </cell>
        </row>
        <row r="298">
          <cell r="C298">
            <v>300000</v>
          </cell>
          <cell r="D298">
            <v>129000</v>
          </cell>
          <cell r="G298">
            <v>47418.28</v>
          </cell>
        </row>
        <row r="299">
          <cell r="C299">
            <v>300000</v>
          </cell>
          <cell r="D299">
            <v>129000</v>
          </cell>
          <cell r="G299">
            <v>47418.28</v>
          </cell>
        </row>
        <row r="300">
          <cell r="C300">
            <v>0</v>
          </cell>
          <cell r="D300">
            <v>0</v>
          </cell>
          <cell r="G300">
            <v>-8736.59</v>
          </cell>
        </row>
        <row r="312">
          <cell r="C312">
            <v>2716000</v>
          </cell>
          <cell r="D312">
            <v>1454000</v>
          </cell>
          <cell r="G312">
            <v>1209857.89</v>
          </cell>
        </row>
        <row r="313">
          <cell r="C313">
            <v>2679000</v>
          </cell>
          <cell r="D313">
            <v>1421000</v>
          </cell>
          <cell r="G313">
            <v>1177196.53</v>
          </cell>
        </row>
        <row r="314">
          <cell r="C314">
            <v>1900000</v>
          </cell>
          <cell r="D314">
            <v>1000000</v>
          </cell>
          <cell r="G314">
            <v>877862.34</v>
          </cell>
        </row>
        <row r="315">
          <cell r="C315">
            <v>758000</v>
          </cell>
          <cell r="D315">
            <v>400000</v>
          </cell>
          <cell r="G315">
            <v>287634.19</v>
          </cell>
        </row>
        <row r="316">
          <cell r="C316">
            <v>21000</v>
          </cell>
          <cell r="D316">
            <v>21000</v>
          </cell>
          <cell r="G316">
            <v>11700</v>
          </cell>
        </row>
        <row r="317">
          <cell r="C317">
            <v>37000</v>
          </cell>
          <cell r="D317">
            <v>33000</v>
          </cell>
          <cell r="G317">
            <v>32722.36</v>
          </cell>
        </row>
        <row r="318">
          <cell r="C318">
            <v>37000</v>
          </cell>
          <cell r="D318">
            <v>33000</v>
          </cell>
          <cell r="G318">
            <v>32722.36</v>
          </cell>
        </row>
        <row r="319">
          <cell r="C319">
            <v>0</v>
          </cell>
          <cell r="D319">
            <v>0</v>
          </cell>
          <cell r="G319">
            <v>-61</v>
          </cell>
        </row>
        <row r="330">
          <cell r="C330">
            <v>5040000</v>
          </cell>
          <cell r="D330">
            <v>2703000</v>
          </cell>
          <cell r="G330">
            <v>2318439.83</v>
          </cell>
        </row>
        <row r="331">
          <cell r="C331">
            <v>4840000</v>
          </cell>
          <cell r="D331">
            <v>2623000</v>
          </cell>
          <cell r="G331">
            <v>2518897.39</v>
          </cell>
        </row>
        <row r="332">
          <cell r="C332">
            <v>4308000</v>
          </cell>
          <cell r="D332">
            <v>2314000</v>
          </cell>
          <cell r="G332">
            <v>2230303</v>
          </cell>
        </row>
        <row r="333">
          <cell r="C333">
            <v>525000</v>
          </cell>
          <cell r="D333">
            <v>302000</v>
          </cell>
          <cell r="G333">
            <v>282190.28</v>
          </cell>
        </row>
        <row r="334">
          <cell r="C334">
            <v>7000</v>
          </cell>
          <cell r="D334">
            <v>7000</v>
          </cell>
          <cell r="G334">
            <v>6404.11</v>
          </cell>
        </row>
        <row r="335">
          <cell r="C335">
            <v>200000</v>
          </cell>
          <cell r="D335">
            <v>80000</v>
          </cell>
          <cell r="G335">
            <v>77531.44</v>
          </cell>
        </row>
        <row r="336">
          <cell r="C336">
            <v>200000</v>
          </cell>
          <cell r="D336">
            <v>80000</v>
          </cell>
          <cell r="G336">
            <v>77531.44</v>
          </cell>
        </row>
        <row r="337">
          <cell r="C337">
            <v>0</v>
          </cell>
          <cell r="D337">
            <v>0</v>
          </cell>
          <cell r="G337">
            <v>-277989</v>
          </cell>
        </row>
        <row r="348">
          <cell r="C348">
            <v>8535000</v>
          </cell>
          <cell r="D348">
            <v>4254000</v>
          </cell>
          <cell r="G348">
            <v>3860385.22</v>
          </cell>
        </row>
        <row r="349">
          <cell r="C349">
            <v>8455000</v>
          </cell>
          <cell r="D349">
            <v>4182000</v>
          </cell>
          <cell r="G349">
            <v>3865094.15</v>
          </cell>
        </row>
        <row r="350">
          <cell r="C350">
            <v>7286000</v>
          </cell>
          <cell r="D350">
            <v>3562000</v>
          </cell>
          <cell r="G350">
            <v>3378123.93</v>
          </cell>
        </row>
        <row r="351">
          <cell r="C351">
            <v>1158000</v>
          </cell>
          <cell r="D351">
            <v>609000</v>
          </cell>
          <cell r="G351">
            <v>476019.52</v>
          </cell>
        </row>
        <row r="352">
          <cell r="C352">
            <v>11000</v>
          </cell>
          <cell r="D352">
            <v>11000</v>
          </cell>
          <cell r="G352">
            <v>10950.7</v>
          </cell>
        </row>
        <row r="353">
          <cell r="C353">
            <v>80000</v>
          </cell>
          <cell r="D353">
            <v>72000</v>
          </cell>
          <cell r="G353">
            <v>0</v>
          </cell>
        </row>
        <row r="354">
          <cell r="C354">
            <v>80000</v>
          </cell>
          <cell r="D354">
            <v>72000</v>
          </cell>
          <cell r="G354">
            <v>0</v>
          </cell>
        </row>
        <row r="355">
          <cell r="C355">
            <v>0</v>
          </cell>
          <cell r="D355">
            <v>0</v>
          </cell>
          <cell r="G355">
            <v>-4708.93</v>
          </cell>
        </row>
        <row r="366">
          <cell r="C366">
            <v>16780000</v>
          </cell>
          <cell r="D366">
            <v>9511000</v>
          </cell>
          <cell r="G366">
            <v>4900103.14</v>
          </cell>
        </row>
        <row r="367">
          <cell r="C367">
            <v>16541000</v>
          </cell>
          <cell r="D367">
            <v>9391000</v>
          </cell>
          <cell r="G367">
            <v>4916667.15</v>
          </cell>
        </row>
        <row r="368">
          <cell r="C368">
            <v>8248000</v>
          </cell>
          <cell r="D368">
            <v>4138000</v>
          </cell>
          <cell r="G368">
            <v>4031545.19</v>
          </cell>
        </row>
        <row r="369">
          <cell r="C369">
            <v>1657000</v>
          </cell>
          <cell r="D369">
            <v>829000</v>
          </cell>
          <cell r="G369">
            <v>682916.36</v>
          </cell>
        </row>
        <row r="370">
          <cell r="C370">
            <v>6636000</v>
          </cell>
          <cell r="D370">
            <v>4424000</v>
          </cell>
          <cell r="G370">
            <v>202205.6</v>
          </cell>
        </row>
        <row r="371">
          <cell r="C371">
            <v>239000</v>
          </cell>
          <cell r="D371">
            <v>120000</v>
          </cell>
          <cell r="G371">
            <v>18349.99</v>
          </cell>
        </row>
        <row r="372">
          <cell r="C372">
            <v>239000</v>
          </cell>
          <cell r="D372">
            <v>120000</v>
          </cell>
          <cell r="G372">
            <v>18349.99</v>
          </cell>
        </row>
        <row r="373">
          <cell r="C373">
            <v>0</v>
          </cell>
          <cell r="D373">
            <v>0</v>
          </cell>
          <cell r="G373">
            <v>-34914</v>
          </cell>
        </row>
        <row r="384">
          <cell r="C384">
            <v>11926000</v>
          </cell>
          <cell r="D384">
            <v>6376000</v>
          </cell>
          <cell r="G384">
            <v>6083787.99</v>
          </cell>
        </row>
        <row r="385">
          <cell r="C385">
            <v>11832000</v>
          </cell>
          <cell r="D385">
            <v>6320000</v>
          </cell>
          <cell r="G385">
            <v>6195095.99</v>
          </cell>
        </row>
        <row r="386">
          <cell r="C386">
            <v>10682000</v>
          </cell>
          <cell r="D386">
            <v>5800000</v>
          </cell>
          <cell r="G386">
            <v>5708095.26</v>
          </cell>
        </row>
        <row r="387">
          <cell r="C387">
            <v>1150000</v>
          </cell>
          <cell r="D387">
            <v>520000</v>
          </cell>
          <cell r="G387">
            <v>487000.73</v>
          </cell>
        </row>
        <row r="388">
          <cell r="C388">
            <v>94000</v>
          </cell>
          <cell r="D388">
            <v>56000</v>
          </cell>
          <cell r="G388">
            <v>0</v>
          </cell>
        </row>
        <row r="389">
          <cell r="C389">
            <v>94000</v>
          </cell>
          <cell r="D389">
            <v>56000</v>
          </cell>
          <cell r="G389">
            <v>0</v>
          </cell>
        </row>
        <row r="390">
          <cell r="C390">
            <v>0</v>
          </cell>
          <cell r="D390">
            <v>0</v>
          </cell>
          <cell r="G390">
            <v>-111308</v>
          </cell>
        </row>
        <row r="400">
          <cell r="C400">
            <v>83932000</v>
          </cell>
          <cell r="D400">
            <v>47723000</v>
          </cell>
          <cell r="G400">
            <v>45100483.82</v>
          </cell>
        </row>
        <row r="401">
          <cell r="C401">
            <v>83732000</v>
          </cell>
          <cell r="D401">
            <v>47559000</v>
          </cell>
          <cell r="G401">
            <v>45181477.1</v>
          </cell>
        </row>
        <row r="402">
          <cell r="C402">
            <v>59847000</v>
          </cell>
          <cell r="D402">
            <v>34900000</v>
          </cell>
          <cell r="G402">
            <v>33821482.72</v>
          </cell>
        </row>
        <row r="403">
          <cell r="C403">
            <v>10483000</v>
          </cell>
          <cell r="D403">
            <v>5366000</v>
          </cell>
          <cell r="G403">
            <v>4988205.22</v>
          </cell>
        </row>
        <row r="404">
          <cell r="C404">
            <v>75000</v>
          </cell>
          <cell r="D404">
            <v>10000</v>
          </cell>
          <cell r="G404">
            <v>2716</v>
          </cell>
        </row>
        <row r="405">
          <cell r="C405">
            <v>85000</v>
          </cell>
          <cell r="D405">
            <v>85000</v>
          </cell>
          <cell r="G405">
            <v>82921.79000000001</v>
          </cell>
        </row>
        <row r="406">
          <cell r="C406">
            <v>1327000</v>
          </cell>
          <cell r="D406">
            <v>703000</v>
          </cell>
          <cell r="G406">
            <v>286133.37</v>
          </cell>
        </row>
        <row r="407">
          <cell r="C407">
            <v>11915000</v>
          </cell>
          <cell r="D407">
            <v>6495000</v>
          </cell>
          <cell r="G407">
            <v>6000018</v>
          </cell>
        </row>
        <row r="408">
          <cell r="C408">
            <v>200000</v>
          </cell>
          <cell r="D408">
            <v>164000</v>
          </cell>
          <cell r="G408">
            <v>15911.68</v>
          </cell>
        </row>
        <row r="409">
          <cell r="C409">
            <v>200000</v>
          </cell>
          <cell r="D409">
            <v>164000</v>
          </cell>
          <cell r="G409">
            <v>15911.68</v>
          </cell>
        </row>
        <row r="410">
          <cell r="C410">
            <v>0</v>
          </cell>
          <cell r="D410">
            <v>0</v>
          </cell>
          <cell r="G410">
            <v>-96904.95999999999</v>
          </cell>
        </row>
        <row r="435">
          <cell r="C435">
            <v>15783000</v>
          </cell>
          <cell r="D435">
            <v>8463000</v>
          </cell>
          <cell r="G435">
            <v>7571903.44</v>
          </cell>
        </row>
        <row r="436">
          <cell r="C436">
            <v>15388000</v>
          </cell>
          <cell r="D436">
            <v>8287000</v>
          </cell>
          <cell r="G436">
            <v>7471762.84</v>
          </cell>
        </row>
        <row r="437">
          <cell r="C437">
            <v>12370000</v>
          </cell>
          <cell r="D437">
            <v>6770000</v>
          </cell>
          <cell r="G437">
            <v>6033219.74</v>
          </cell>
        </row>
        <row r="438">
          <cell r="C438">
            <v>3001000</v>
          </cell>
          <cell r="D438">
            <v>1500000</v>
          </cell>
          <cell r="G438">
            <v>1423305.81</v>
          </cell>
        </row>
        <row r="439">
          <cell r="C439">
            <v>17000</v>
          </cell>
          <cell r="D439">
            <v>17000</v>
          </cell>
          <cell r="G439">
            <v>15237.29</v>
          </cell>
        </row>
        <row r="440">
          <cell r="C440">
            <v>395000</v>
          </cell>
          <cell r="D440">
            <v>176000</v>
          </cell>
          <cell r="G440">
            <v>102826.77</v>
          </cell>
        </row>
        <row r="441">
          <cell r="C441">
            <v>395000</v>
          </cell>
          <cell r="D441">
            <v>176000</v>
          </cell>
          <cell r="G441">
            <v>102826.77</v>
          </cell>
        </row>
        <row r="442">
          <cell r="C442">
            <v>0</v>
          </cell>
          <cell r="D442">
            <v>0</v>
          </cell>
          <cell r="G442">
            <v>-2686.17</v>
          </cell>
        </row>
        <row r="443">
          <cell r="C443">
            <v>0</v>
          </cell>
          <cell r="D443">
            <v>0</v>
          </cell>
          <cell r="G443">
            <v>-2686.17</v>
          </cell>
        </row>
        <row r="453">
          <cell r="C453">
            <v>214770000</v>
          </cell>
          <cell r="D453">
            <v>111727000</v>
          </cell>
          <cell r="G453">
            <v>102806667.14</v>
          </cell>
        </row>
        <row r="454">
          <cell r="C454">
            <v>205873000</v>
          </cell>
          <cell r="D454">
            <v>109227000</v>
          </cell>
          <cell r="G454">
            <v>102695745.81</v>
          </cell>
        </row>
        <row r="455">
          <cell r="C455">
            <v>178200000</v>
          </cell>
          <cell r="D455">
            <v>94200000</v>
          </cell>
          <cell r="G455">
            <v>91848643</v>
          </cell>
        </row>
        <row r="456">
          <cell r="C456">
            <v>16900000</v>
          </cell>
          <cell r="D456">
            <v>8900000</v>
          </cell>
          <cell r="G456">
            <v>6984597.84</v>
          </cell>
        </row>
        <row r="457">
          <cell r="C457">
            <v>30000</v>
          </cell>
          <cell r="D457">
            <v>30000</v>
          </cell>
          <cell r="G457">
            <v>0</v>
          </cell>
        </row>
        <row r="458">
          <cell r="C458">
            <v>10743000</v>
          </cell>
          <cell r="D458">
            <v>6097000</v>
          </cell>
          <cell r="G458">
            <v>3862504.97</v>
          </cell>
        </row>
        <row r="459">
          <cell r="C459">
            <v>8897000</v>
          </cell>
          <cell r="D459">
            <v>2500000</v>
          </cell>
          <cell r="G459">
            <v>201180.3</v>
          </cell>
        </row>
        <row r="460">
          <cell r="C460">
            <v>8897000</v>
          </cell>
          <cell r="D460">
            <v>2500000</v>
          </cell>
          <cell r="G460">
            <v>201180.3</v>
          </cell>
        </row>
        <row r="461">
          <cell r="C461">
            <v>0</v>
          </cell>
          <cell r="D461">
            <v>0</v>
          </cell>
          <cell r="G461">
            <v>-90258.97</v>
          </cell>
        </row>
        <row r="473">
          <cell r="C473">
            <v>80815000</v>
          </cell>
          <cell r="D473">
            <v>48975000</v>
          </cell>
          <cell r="G473">
            <v>43190861.9</v>
          </cell>
        </row>
        <row r="474">
          <cell r="C474">
            <v>80284000</v>
          </cell>
          <cell r="D474">
            <v>48497000</v>
          </cell>
          <cell r="G474">
            <v>43027947.11</v>
          </cell>
        </row>
        <row r="475">
          <cell r="C475">
            <v>72972000</v>
          </cell>
          <cell r="D475">
            <v>44918000</v>
          </cell>
          <cell r="G475">
            <v>40254609.92</v>
          </cell>
        </row>
        <row r="476">
          <cell r="C476">
            <v>7088000</v>
          </cell>
          <cell r="D476">
            <v>3450000</v>
          </cell>
          <cell r="G476">
            <v>2655971.97</v>
          </cell>
        </row>
        <row r="477">
          <cell r="C477">
            <v>29000</v>
          </cell>
          <cell r="D477">
            <v>29000</v>
          </cell>
          <cell r="G477">
            <v>27685.22</v>
          </cell>
        </row>
        <row r="478">
          <cell r="C478">
            <v>195000</v>
          </cell>
          <cell r="D478">
            <v>100000</v>
          </cell>
          <cell r="G478">
            <v>89680</v>
          </cell>
        </row>
        <row r="479">
          <cell r="C479">
            <v>531000</v>
          </cell>
          <cell r="D479">
            <v>478000</v>
          </cell>
          <cell r="G479">
            <v>165669.6</v>
          </cell>
        </row>
        <row r="480">
          <cell r="C480">
            <v>531000</v>
          </cell>
          <cell r="D480">
            <v>478000</v>
          </cell>
          <cell r="G480">
            <v>165669.6</v>
          </cell>
        </row>
        <row r="481">
          <cell r="C481">
            <v>0</v>
          </cell>
          <cell r="D481">
            <v>0</v>
          </cell>
          <cell r="G481">
            <v>-2754.81</v>
          </cell>
        </row>
        <row r="498">
          <cell r="C498">
            <v>28200000</v>
          </cell>
          <cell r="D498">
            <v>14098000</v>
          </cell>
          <cell r="G498">
            <v>12718066.22</v>
          </cell>
        </row>
        <row r="499">
          <cell r="C499">
            <v>27850000</v>
          </cell>
          <cell r="D499">
            <v>13923000</v>
          </cell>
          <cell r="G499">
            <v>12723608.98</v>
          </cell>
        </row>
        <row r="500">
          <cell r="C500">
            <v>5718000</v>
          </cell>
          <cell r="D500">
            <v>2858000</v>
          </cell>
          <cell r="G500">
            <v>2816127.5</v>
          </cell>
        </row>
        <row r="501">
          <cell r="C501">
            <v>20655000</v>
          </cell>
          <cell r="D501">
            <v>10327000</v>
          </cell>
          <cell r="G501">
            <v>9510921.88</v>
          </cell>
        </row>
        <row r="502">
          <cell r="C502">
            <v>1477000</v>
          </cell>
          <cell r="D502">
            <v>738000</v>
          </cell>
          <cell r="G502">
            <v>396559.6</v>
          </cell>
        </row>
        <row r="503">
          <cell r="C503">
            <v>350000</v>
          </cell>
          <cell r="D503">
            <v>175000</v>
          </cell>
          <cell r="G503">
            <v>18811.3</v>
          </cell>
        </row>
        <row r="504">
          <cell r="C504">
            <v>350000</v>
          </cell>
          <cell r="D504">
            <v>175000</v>
          </cell>
          <cell r="G504">
            <v>18811.3</v>
          </cell>
        </row>
        <row r="505">
          <cell r="C505">
            <v>0</v>
          </cell>
          <cell r="D505">
            <v>0</v>
          </cell>
          <cell r="G505">
            <v>-24354.06</v>
          </cell>
        </row>
        <row r="516">
          <cell r="C516">
            <v>634066000</v>
          </cell>
          <cell r="D516">
            <v>400670000</v>
          </cell>
          <cell r="G516">
            <v>323315135.48</v>
          </cell>
        </row>
        <row r="517">
          <cell r="C517">
            <v>628936000</v>
          </cell>
          <cell r="D517">
            <v>398610000</v>
          </cell>
          <cell r="G517">
            <v>334373972.21</v>
          </cell>
        </row>
        <row r="518">
          <cell r="C518">
            <v>300000000</v>
          </cell>
          <cell r="D518">
            <v>163400000</v>
          </cell>
          <cell r="G518">
            <v>163366465.29999998</v>
          </cell>
        </row>
        <row r="519">
          <cell r="C519">
            <v>175211000</v>
          </cell>
          <cell r="D519">
            <v>100071000</v>
          </cell>
          <cell r="G519">
            <v>97685751.24</v>
          </cell>
        </row>
        <row r="520">
          <cell r="C520">
            <v>5340000</v>
          </cell>
          <cell r="D520">
            <v>2738000</v>
          </cell>
          <cell r="G520">
            <v>2289509</v>
          </cell>
        </row>
        <row r="521">
          <cell r="C521">
            <v>68903000</v>
          </cell>
          <cell r="D521">
            <v>62272000</v>
          </cell>
          <cell r="G521">
            <v>56479445</v>
          </cell>
        </row>
        <row r="522">
          <cell r="C522">
            <v>64745000</v>
          </cell>
          <cell r="D522">
            <v>61029000</v>
          </cell>
          <cell r="G522">
            <v>9936299.67</v>
          </cell>
        </row>
        <row r="523">
          <cell r="C523">
            <v>14737000</v>
          </cell>
          <cell r="D523">
            <v>9100000</v>
          </cell>
          <cell r="G523">
            <v>4616502</v>
          </cell>
        </row>
        <row r="524">
          <cell r="C524">
            <v>5130000</v>
          </cell>
          <cell r="D524">
            <v>2060000</v>
          </cell>
          <cell r="G524">
            <v>665743.94</v>
          </cell>
        </row>
        <row r="525">
          <cell r="C525">
            <v>5130000</v>
          </cell>
          <cell r="D525">
            <v>2060000</v>
          </cell>
          <cell r="G525">
            <v>665743.94</v>
          </cell>
        </row>
        <row r="526">
          <cell r="C526">
            <v>0</v>
          </cell>
          <cell r="D526">
            <v>0</v>
          </cell>
          <cell r="G526">
            <v>-11724580.67</v>
          </cell>
        </row>
        <row r="557">
          <cell r="C557">
            <v>8161581000</v>
          </cell>
          <cell r="D557">
            <v>4291900000</v>
          </cell>
          <cell r="G557">
            <v>4075125935.66</v>
          </cell>
        </row>
        <row r="558">
          <cell r="C558">
            <v>7920666000</v>
          </cell>
          <cell r="D558">
            <v>4188864000</v>
          </cell>
          <cell r="G558">
            <v>4052146600.2</v>
          </cell>
        </row>
        <row r="559">
          <cell r="C559">
            <v>6981186000</v>
          </cell>
          <cell r="D559">
            <v>3645060000</v>
          </cell>
          <cell r="G559">
            <v>3640176930.0400004</v>
          </cell>
        </row>
        <row r="560">
          <cell r="C560">
            <v>543223000</v>
          </cell>
          <cell r="D560">
            <v>292380000</v>
          </cell>
          <cell r="G560">
            <v>265408181.23</v>
          </cell>
        </row>
        <row r="561">
          <cell r="C561">
            <v>183772000</v>
          </cell>
          <cell r="D561">
            <v>96918000</v>
          </cell>
          <cell r="G561">
            <v>74028806</v>
          </cell>
        </row>
        <row r="562">
          <cell r="C562">
            <v>7011000</v>
          </cell>
          <cell r="D562">
            <v>3516000</v>
          </cell>
          <cell r="G562">
            <v>1726760.02</v>
          </cell>
        </row>
        <row r="563">
          <cell r="C563">
            <v>128274000</v>
          </cell>
          <cell r="D563">
            <v>106947000</v>
          </cell>
          <cell r="G563">
            <v>32995729.619999997</v>
          </cell>
        </row>
        <row r="564">
          <cell r="C564">
            <v>64783000</v>
          </cell>
          <cell r="D564">
            <v>36392000</v>
          </cell>
          <cell r="G564">
            <v>36048595.17</v>
          </cell>
        </row>
        <row r="565">
          <cell r="C565">
            <v>10502000</v>
          </cell>
          <cell r="D565">
            <v>5736000</v>
          </cell>
          <cell r="G565">
            <v>1761598.1199999999</v>
          </cell>
        </row>
        <row r="566">
          <cell r="C566">
            <v>1915000</v>
          </cell>
          <cell r="D566">
            <v>1915000</v>
          </cell>
          <cell r="G566">
            <v>0</v>
          </cell>
        </row>
        <row r="567">
          <cell r="C567">
            <v>240915000</v>
          </cell>
          <cell r="D567">
            <v>103036000</v>
          </cell>
          <cell r="G567">
            <v>70645892.39</v>
          </cell>
        </row>
        <row r="568">
          <cell r="C568">
            <v>240915000</v>
          </cell>
          <cell r="D568">
            <v>103036000</v>
          </cell>
          <cell r="G568">
            <v>70645892.39</v>
          </cell>
        </row>
        <row r="569">
          <cell r="C569">
            <v>0</v>
          </cell>
          <cell r="D569">
            <v>0</v>
          </cell>
          <cell r="G569">
            <v>-47666556.93</v>
          </cell>
        </row>
        <row r="627">
          <cell r="C627">
            <v>5160547000</v>
          </cell>
          <cell r="D627">
            <v>3625390000</v>
          </cell>
          <cell r="G627">
            <v>2516359922.35</v>
          </cell>
        </row>
        <row r="628">
          <cell r="C628">
            <v>5103921000</v>
          </cell>
          <cell r="D628">
            <v>3601404000</v>
          </cell>
          <cell r="G628">
            <v>2564362007.37</v>
          </cell>
        </row>
        <row r="629">
          <cell r="C629">
            <v>472289000</v>
          </cell>
          <cell r="D629">
            <v>248780000</v>
          </cell>
          <cell r="G629">
            <v>246784428.89</v>
          </cell>
        </row>
        <row r="630">
          <cell r="C630">
            <v>120000000</v>
          </cell>
          <cell r="D630">
            <v>62314000</v>
          </cell>
          <cell r="G630">
            <v>43255584.12</v>
          </cell>
        </row>
        <row r="631">
          <cell r="C631">
            <v>450000</v>
          </cell>
          <cell r="D631">
            <v>0</v>
          </cell>
          <cell r="G631">
            <v>0</v>
          </cell>
        </row>
        <row r="632">
          <cell r="C632">
            <v>1511781000</v>
          </cell>
          <cell r="D632">
            <v>1152277000</v>
          </cell>
          <cell r="G632">
            <v>1121801437.18</v>
          </cell>
        </row>
        <row r="633">
          <cell r="C633">
            <v>507102000</v>
          </cell>
          <cell r="D633">
            <v>224941000</v>
          </cell>
          <cell r="G633">
            <v>209413599.58</v>
          </cell>
        </row>
        <row r="634">
          <cell r="C634">
            <v>646000000</v>
          </cell>
          <cell r="D634">
            <v>580724000</v>
          </cell>
          <cell r="G634">
            <v>569863821.77</v>
          </cell>
        </row>
        <row r="635">
          <cell r="C635">
            <v>1775525000</v>
          </cell>
          <cell r="D635">
            <v>1306629000</v>
          </cell>
          <cell r="G635">
            <v>373139526.41</v>
          </cell>
        </row>
        <row r="636">
          <cell r="C636">
            <v>20000</v>
          </cell>
          <cell r="D636">
            <v>0</v>
          </cell>
          <cell r="G636">
            <v>0</v>
          </cell>
        </row>
        <row r="637">
          <cell r="C637">
            <v>70754000</v>
          </cell>
          <cell r="D637">
            <v>25739000</v>
          </cell>
          <cell r="G637">
            <v>103609.42</v>
          </cell>
        </row>
        <row r="638">
          <cell r="C638">
            <v>43026000</v>
          </cell>
          <cell r="D638">
            <v>18986000</v>
          </cell>
          <cell r="G638">
            <v>10039323.11</v>
          </cell>
        </row>
        <row r="639">
          <cell r="C639">
            <v>43026000</v>
          </cell>
          <cell r="D639">
            <v>18986000</v>
          </cell>
          <cell r="G639">
            <v>10039323.11</v>
          </cell>
        </row>
        <row r="640">
          <cell r="C640">
            <v>13600000</v>
          </cell>
          <cell r="D640">
            <v>5000000</v>
          </cell>
          <cell r="G640">
            <v>0</v>
          </cell>
        </row>
        <row r="641">
          <cell r="C641">
            <v>10000000</v>
          </cell>
          <cell r="D641">
            <v>5000000</v>
          </cell>
          <cell r="G641">
            <v>0</v>
          </cell>
        </row>
        <row r="642">
          <cell r="C642">
            <v>3600000</v>
          </cell>
          <cell r="D642">
            <v>0</v>
          </cell>
          <cell r="G642">
            <v>0</v>
          </cell>
        </row>
        <row r="643">
          <cell r="C643">
            <v>0</v>
          </cell>
          <cell r="D643">
            <v>0</v>
          </cell>
          <cell r="G643">
            <v>-58041408.13</v>
          </cell>
        </row>
        <row r="671">
          <cell r="C671">
            <v>6279775000</v>
          </cell>
          <cell r="D671">
            <v>3925839000</v>
          </cell>
          <cell r="G671">
            <v>2848870699.19</v>
          </cell>
        </row>
        <row r="672">
          <cell r="C672">
            <v>5065439000</v>
          </cell>
          <cell r="D672">
            <v>2876380000</v>
          </cell>
          <cell r="G672">
            <v>2487776512.31</v>
          </cell>
        </row>
        <row r="673">
          <cell r="C673">
            <v>3688029000</v>
          </cell>
          <cell r="D673">
            <v>2041073000</v>
          </cell>
          <cell r="G673">
            <v>1814372505.5</v>
          </cell>
        </row>
        <row r="674">
          <cell r="C674">
            <v>787217000</v>
          </cell>
          <cell r="D674">
            <v>438709000</v>
          </cell>
          <cell r="G674">
            <v>301045597.90000004</v>
          </cell>
        </row>
        <row r="675">
          <cell r="C675">
            <v>0</v>
          </cell>
          <cell r="D675">
            <v>0</v>
          </cell>
          <cell r="G675">
            <v>0</v>
          </cell>
        </row>
        <row r="676">
          <cell r="C676">
            <v>310522000</v>
          </cell>
          <cell r="D676">
            <v>190100000</v>
          </cell>
          <cell r="G676">
            <v>171520220</v>
          </cell>
        </row>
        <row r="677">
          <cell r="C677">
            <v>190770000</v>
          </cell>
          <cell r="D677">
            <v>159077000</v>
          </cell>
          <cell r="G677">
            <v>159013125.56</v>
          </cell>
        </row>
        <row r="678">
          <cell r="C678">
            <v>85801000</v>
          </cell>
          <cell r="D678">
            <v>45127000</v>
          </cell>
          <cell r="G678">
            <v>40102612.46</v>
          </cell>
        </row>
        <row r="679">
          <cell r="C679">
            <v>3100000</v>
          </cell>
          <cell r="D679">
            <v>2294000</v>
          </cell>
          <cell r="G679">
            <v>1722450.89</v>
          </cell>
        </row>
        <row r="680">
          <cell r="C680">
            <v>1214336000</v>
          </cell>
          <cell r="D680">
            <v>1049459000</v>
          </cell>
          <cell r="G680">
            <v>369868088.86</v>
          </cell>
        </row>
        <row r="681">
          <cell r="C681">
            <v>1214336000</v>
          </cell>
          <cell r="D681">
            <v>1049459000</v>
          </cell>
          <cell r="G681">
            <v>369868088.86</v>
          </cell>
        </row>
        <row r="682">
          <cell r="C682">
            <v>0</v>
          </cell>
          <cell r="D682">
            <v>0</v>
          </cell>
          <cell r="G682">
            <v>-8773901.98</v>
          </cell>
        </row>
        <row r="749">
          <cell r="C749">
            <v>578081000</v>
          </cell>
          <cell r="D749">
            <v>301335000</v>
          </cell>
          <cell r="G749">
            <v>226029298.49</v>
          </cell>
        </row>
        <row r="750">
          <cell r="C750">
            <v>577570000</v>
          </cell>
          <cell r="D750">
            <v>301035000</v>
          </cell>
          <cell r="G750">
            <v>226861265.99</v>
          </cell>
        </row>
        <row r="751">
          <cell r="C751">
            <v>12441000</v>
          </cell>
          <cell r="D751">
            <v>6702000</v>
          </cell>
          <cell r="G751">
            <v>6262984</v>
          </cell>
        </row>
        <row r="752">
          <cell r="C752">
            <v>35085000</v>
          </cell>
          <cell r="D752">
            <v>17662000</v>
          </cell>
          <cell r="G752">
            <v>10128072.91</v>
          </cell>
        </row>
        <row r="753">
          <cell r="C753">
            <v>345687000</v>
          </cell>
          <cell r="D753">
            <v>179790000</v>
          </cell>
          <cell r="G753">
            <v>167121000</v>
          </cell>
        </row>
        <row r="754">
          <cell r="C754">
            <v>30400000</v>
          </cell>
          <cell r="D754">
            <v>10775000</v>
          </cell>
          <cell r="G754">
            <v>7748628.46</v>
          </cell>
        </row>
        <row r="755">
          <cell r="C755">
            <v>16900000</v>
          </cell>
          <cell r="D755">
            <v>16900000</v>
          </cell>
          <cell r="G755">
            <v>3141208.42</v>
          </cell>
        </row>
        <row r="756">
          <cell r="C756">
            <v>27410000</v>
          </cell>
          <cell r="D756">
            <v>13706000</v>
          </cell>
          <cell r="G756">
            <v>12549984.39</v>
          </cell>
        </row>
        <row r="757">
          <cell r="C757">
            <v>109647000</v>
          </cell>
          <cell r="D757">
            <v>55500000</v>
          </cell>
          <cell r="G757">
            <v>19909387.81</v>
          </cell>
        </row>
        <row r="758">
          <cell r="C758">
            <v>511000</v>
          </cell>
          <cell r="D758">
            <v>300000</v>
          </cell>
          <cell r="G758">
            <v>0</v>
          </cell>
        </row>
        <row r="759">
          <cell r="C759">
            <v>511000</v>
          </cell>
          <cell r="D759">
            <v>300000</v>
          </cell>
          <cell r="G759">
            <v>0</v>
          </cell>
        </row>
        <row r="760">
          <cell r="C760">
            <v>0</v>
          </cell>
          <cell r="D760">
            <v>0</v>
          </cell>
          <cell r="G760">
            <v>-831967.5</v>
          </cell>
        </row>
        <row r="775">
          <cell r="C775">
            <v>5546024000</v>
          </cell>
          <cell r="D775">
            <v>4079408000</v>
          </cell>
          <cell r="G775">
            <v>1120595130.73</v>
          </cell>
        </row>
        <row r="776">
          <cell r="C776">
            <v>5040952000</v>
          </cell>
          <cell r="D776">
            <v>3611762000</v>
          </cell>
          <cell r="G776">
            <v>1204983042.11</v>
          </cell>
        </row>
        <row r="777">
          <cell r="C777">
            <v>80831000</v>
          </cell>
          <cell r="D777">
            <v>41900000</v>
          </cell>
          <cell r="G777">
            <v>30146196.98</v>
          </cell>
        </row>
        <row r="778">
          <cell r="C778">
            <v>14000000</v>
          </cell>
          <cell r="D778">
            <v>7210000</v>
          </cell>
          <cell r="G778">
            <v>4167626.21</v>
          </cell>
        </row>
        <row r="779">
          <cell r="C779">
            <v>200000000</v>
          </cell>
          <cell r="D779">
            <v>179900000</v>
          </cell>
          <cell r="G779">
            <v>178187414.57</v>
          </cell>
        </row>
        <row r="780">
          <cell r="C780">
            <v>2009431000</v>
          </cell>
          <cell r="D780">
            <v>1570258000</v>
          </cell>
          <cell r="G780">
            <v>288940680.56</v>
          </cell>
        </row>
        <row r="781">
          <cell r="C781">
            <v>700000000</v>
          </cell>
          <cell r="D781">
            <v>503850000</v>
          </cell>
          <cell r="G781">
            <v>282267170.88</v>
          </cell>
        </row>
        <row r="782">
          <cell r="C782">
            <v>1886190000</v>
          </cell>
          <cell r="D782">
            <v>1248394000</v>
          </cell>
          <cell r="G782">
            <v>361099952.91</v>
          </cell>
        </row>
        <row r="783">
          <cell r="C783">
            <v>500000</v>
          </cell>
          <cell r="D783">
            <v>250000</v>
          </cell>
          <cell r="G783">
            <v>174000</v>
          </cell>
        </row>
        <row r="784">
          <cell r="C784">
            <v>150000000</v>
          </cell>
          <cell r="D784">
            <v>60000000</v>
          </cell>
          <cell r="G784">
            <v>60000000</v>
          </cell>
        </row>
        <row r="785">
          <cell r="C785">
            <v>460971000</v>
          </cell>
          <cell r="D785">
            <v>423545000</v>
          </cell>
          <cell r="G785">
            <v>104008032.69</v>
          </cell>
        </row>
        <row r="786">
          <cell r="C786">
            <v>460971000</v>
          </cell>
          <cell r="D786">
            <v>423545000</v>
          </cell>
          <cell r="G786">
            <v>104008032.69</v>
          </cell>
        </row>
        <row r="787">
          <cell r="C787">
            <v>44101000</v>
          </cell>
          <cell r="D787">
            <v>44101000</v>
          </cell>
          <cell r="G787">
            <v>0</v>
          </cell>
        </row>
        <row r="788">
          <cell r="C788">
            <v>44101000</v>
          </cell>
          <cell r="D788">
            <v>44101000</v>
          </cell>
          <cell r="G788">
            <v>0</v>
          </cell>
        </row>
        <row r="789">
          <cell r="C789">
            <v>0</v>
          </cell>
          <cell r="D789">
            <v>0</v>
          </cell>
          <cell r="G789">
            <v>-188395944.07000002</v>
          </cell>
        </row>
        <row r="823">
          <cell r="C823">
            <v>504576000</v>
          </cell>
          <cell r="D823">
            <v>172992000</v>
          </cell>
          <cell r="G823">
            <v>116214536.99</v>
          </cell>
        </row>
        <row r="824">
          <cell r="C824">
            <v>493280000</v>
          </cell>
          <cell r="D824">
            <v>170876000</v>
          </cell>
          <cell r="G824">
            <v>118461191.37</v>
          </cell>
        </row>
        <row r="825">
          <cell r="C825">
            <v>66210000</v>
          </cell>
          <cell r="D825">
            <v>35838000</v>
          </cell>
          <cell r="G825">
            <v>33680837.97</v>
          </cell>
        </row>
        <row r="826">
          <cell r="C826">
            <v>28246000</v>
          </cell>
          <cell r="D826">
            <v>17405000</v>
          </cell>
          <cell r="G826">
            <v>13920032.39</v>
          </cell>
        </row>
        <row r="827">
          <cell r="C827">
            <v>319000</v>
          </cell>
          <cell r="D827">
            <v>0</v>
          </cell>
          <cell r="G827">
            <v>0</v>
          </cell>
        </row>
        <row r="828">
          <cell r="C828">
            <v>107942000</v>
          </cell>
          <cell r="D828">
            <v>57675000</v>
          </cell>
          <cell r="G828">
            <v>27735808.240000002</v>
          </cell>
        </row>
        <row r="829">
          <cell r="C829">
            <v>4803000</v>
          </cell>
          <cell r="D829">
            <v>2403000</v>
          </cell>
          <cell r="G829">
            <v>2403000</v>
          </cell>
        </row>
        <row r="830">
          <cell r="C830">
            <v>70390000</v>
          </cell>
          <cell r="D830">
            <v>33437000</v>
          </cell>
          <cell r="G830">
            <v>24071427</v>
          </cell>
        </row>
        <row r="831">
          <cell r="C831">
            <v>215127000</v>
          </cell>
          <cell r="D831">
            <v>23997000</v>
          </cell>
          <cell r="G831">
            <v>16650085.77</v>
          </cell>
        </row>
        <row r="832">
          <cell r="C832">
            <v>243000</v>
          </cell>
          <cell r="D832">
            <v>121000</v>
          </cell>
          <cell r="G832">
            <v>0</v>
          </cell>
        </row>
        <row r="833">
          <cell r="C833">
            <v>10342000</v>
          </cell>
          <cell r="D833">
            <v>2116000</v>
          </cell>
          <cell r="G833">
            <v>0</v>
          </cell>
        </row>
        <row r="834">
          <cell r="C834">
            <v>10342000</v>
          </cell>
          <cell r="D834">
            <v>2116000</v>
          </cell>
          <cell r="G834">
            <v>0</v>
          </cell>
        </row>
        <row r="835">
          <cell r="C835">
            <v>954000</v>
          </cell>
          <cell r="D835">
            <v>0</v>
          </cell>
          <cell r="G835">
            <v>0</v>
          </cell>
        </row>
        <row r="836">
          <cell r="C836">
            <v>954000</v>
          </cell>
          <cell r="D836">
            <v>0</v>
          </cell>
          <cell r="G836">
            <v>0</v>
          </cell>
        </row>
        <row r="837">
          <cell r="C837">
            <v>0</v>
          </cell>
          <cell r="D837">
            <v>0</v>
          </cell>
          <cell r="G837">
            <v>-2246654.38</v>
          </cell>
        </row>
        <row r="878">
          <cell r="C878">
            <v>5644531000</v>
          </cell>
          <cell r="D878">
            <v>2777406000</v>
          </cell>
          <cell r="G878">
            <v>2411155709.21</v>
          </cell>
        </row>
        <row r="879">
          <cell r="C879">
            <v>5439431000</v>
          </cell>
          <cell r="D879">
            <v>2640806000</v>
          </cell>
          <cell r="G879">
            <v>2368552525.75</v>
          </cell>
        </row>
        <row r="880">
          <cell r="C880">
            <v>324846000</v>
          </cell>
          <cell r="D880">
            <v>158626000</v>
          </cell>
          <cell r="G880">
            <v>155929388.61</v>
          </cell>
        </row>
        <row r="881">
          <cell r="C881">
            <v>71664000</v>
          </cell>
          <cell r="D881">
            <v>46910000</v>
          </cell>
          <cell r="G881">
            <v>33566086.68</v>
          </cell>
        </row>
        <row r="882">
          <cell r="C882">
            <v>2125800000</v>
          </cell>
          <cell r="D882">
            <v>1072960000</v>
          </cell>
          <cell r="G882">
            <v>1050208718.4</v>
          </cell>
        </row>
        <row r="883">
          <cell r="C883">
            <v>1021000000</v>
          </cell>
          <cell r="D883">
            <v>507736000</v>
          </cell>
          <cell r="G883">
            <v>473004863.84</v>
          </cell>
        </row>
        <row r="884">
          <cell r="C884">
            <v>1033288000</v>
          </cell>
          <cell r="D884">
            <v>404269000</v>
          </cell>
          <cell r="G884">
            <v>306663544.11</v>
          </cell>
        </row>
        <row r="885">
          <cell r="C885">
            <v>267877000</v>
          </cell>
          <cell r="D885">
            <v>105360000</v>
          </cell>
          <cell r="G885">
            <v>81538715.99</v>
          </cell>
        </row>
        <row r="886">
          <cell r="C886">
            <v>477520000</v>
          </cell>
          <cell r="D886">
            <v>284945000</v>
          </cell>
          <cell r="G886">
            <v>257212352.19</v>
          </cell>
        </row>
        <row r="887">
          <cell r="C887">
            <v>117436000</v>
          </cell>
          <cell r="D887">
            <v>60000000</v>
          </cell>
          <cell r="G887">
            <v>10428855.93</v>
          </cell>
        </row>
        <row r="888">
          <cell r="C888">
            <v>205100000</v>
          </cell>
          <cell r="D888">
            <v>136600000</v>
          </cell>
          <cell r="G888">
            <v>56108774.88</v>
          </cell>
        </row>
        <row r="889">
          <cell r="C889">
            <v>205100000</v>
          </cell>
          <cell r="D889">
            <v>136600000</v>
          </cell>
          <cell r="G889">
            <v>56108774.88</v>
          </cell>
        </row>
        <row r="890">
          <cell r="C890">
            <v>0</v>
          </cell>
          <cell r="D890">
            <v>0</v>
          </cell>
          <cell r="G890">
            <v>-13505591.42</v>
          </cell>
        </row>
        <row r="926">
          <cell r="C926">
            <v>679711000</v>
          </cell>
          <cell r="D926">
            <v>398395000</v>
          </cell>
          <cell r="G926">
            <v>159739733.39</v>
          </cell>
        </row>
        <row r="927">
          <cell r="C927">
            <v>637314000</v>
          </cell>
          <cell r="D927">
            <v>377241000</v>
          </cell>
          <cell r="G927">
            <v>171853924.78</v>
          </cell>
        </row>
        <row r="928">
          <cell r="C928">
            <v>13790000</v>
          </cell>
          <cell r="D928">
            <v>7989000</v>
          </cell>
          <cell r="G928">
            <v>7731825.96</v>
          </cell>
        </row>
        <row r="929">
          <cell r="C929">
            <v>4930000</v>
          </cell>
          <cell r="D929">
            <v>2876000</v>
          </cell>
          <cell r="G929">
            <v>2271135.51</v>
          </cell>
        </row>
        <row r="930">
          <cell r="C930">
            <v>1331000</v>
          </cell>
          <cell r="D930">
            <v>1198000</v>
          </cell>
          <cell r="G930">
            <v>0</v>
          </cell>
        </row>
        <row r="931">
          <cell r="C931">
            <v>144463000</v>
          </cell>
          <cell r="D931">
            <v>71167000</v>
          </cell>
          <cell r="G931">
            <v>54901944</v>
          </cell>
        </row>
        <row r="932">
          <cell r="C932">
            <v>227152000</v>
          </cell>
          <cell r="D932">
            <v>166011000</v>
          </cell>
          <cell r="G932">
            <v>98446261.33</v>
          </cell>
        </row>
        <row r="933">
          <cell r="C933">
            <v>245648000</v>
          </cell>
          <cell r="D933">
            <v>128000000</v>
          </cell>
          <cell r="G933">
            <v>8502757.98</v>
          </cell>
        </row>
        <row r="934">
          <cell r="C934">
            <v>189000</v>
          </cell>
          <cell r="D934">
            <v>50000</v>
          </cell>
          <cell r="G934">
            <v>0</v>
          </cell>
        </row>
        <row r="935">
          <cell r="C935">
            <v>189000</v>
          </cell>
          <cell r="D935">
            <v>50000</v>
          </cell>
          <cell r="G935">
            <v>0</v>
          </cell>
        </row>
        <row r="936">
          <cell r="C936">
            <v>42208000</v>
          </cell>
          <cell r="D936">
            <v>21104000</v>
          </cell>
          <cell r="G936">
            <v>0</v>
          </cell>
        </row>
        <row r="937">
          <cell r="C937">
            <v>42208000</v>
          </cell>
          <cell r="D937">
            <v>21104000</v>
          </cell>
          <cell r="G937">
            <v>0</v>
          </cell>
        </row>
        <row r="938">
          <cell r="C938">
            <v>0</v>
          </cell>
          <cell r="D938">
            <v>0</v>
          </cell>
          <cell r="G938">
            <v>-12114191.39</v>
          </cell>
        </row>
        <row r="970">
          <cell r="C970">
            <v>3496169000</v>
          </cell>
          <cell r="D970">
            <v>2079755000</v>
          </cell>
          <cell r="G970">
            <v>1935766284.59</v>
          </cell>
        </row>
        <row r="971">
          <cell r="C971">
            <v>3210932000</v>
          </cell>
          <cell r="D971">
            <v>1961476000</v>
          </cell>
          <cell r="G971">
            <v>1891581756.0700002</v>
          </cell>
        </row>
        <row r="972">
          <cell r="C972">
            <v>1885894000</v>
          </cell>
          <cell r="D972">
            <v>965083000</v>
          </cell>
          <cell r="G972">
            <v>951315345.11</v>
          </cell>
        </row>
        <row r="973">
          <cell r="C973">
            <v>267882000</v>
          </cell>
          <cell r="D973">
            <v>125839000</v>
          </cell>
          <cell r="G973">
            <v>106895462.71</v>
          </cell>
        </row>
        <row r="974">
          <cell r="C974">
            <v>0</v>
          </cell>
          <cell r="D974">
            <v>0</v>
          </cell>
          <cell r="G974">
            <v>9760366.23</v>
          </cell>
        </row>
        <row r="975">
          <cell r="C975">
            <v>1114000</v>
          </cell>
          <cell r="D975">
            <v>552000</v>
          </cell>
          <cell r="G975">
            <v>552000</v>
          </cell>
        </row>
        <row r="976">
          <cell r="C976">
            <v>1035000</v>
          </cell>
          <cell r="D976">
            <v>309000</v>
          </cell>
          <cell r="G976">
            <v>206886.4</v>
          </cell>
        </row>
        <row r="977">
          <cell r="C977">
            <v>51495000</v>
          </cell>
          <cell r="D977">
            <v>25264000</v>
          </cell>
          <cell r="G977">
            <v>8569585.81</v>
          </cell>
        </row>
        <row r="978">
          <cell r="C978">
            <v>936154000</v>
          </cell>
          <cell r="D978">
            <v>817434000</v>
          </cell>
          <cell r="G978">
            <v>798376876.86</v>
          </cell>
        </row>
        <row r="979">
          <cell r="C979">
            <v>67358000</v>
          </cell>
          <cell r="D979">
            <v>26995000</v>
          </cell>
          <cell r="G979">
            <v>15905232.95</v>
          </cell>
        </row>
        <row r="980">
          <cell r="C980">
            <v>285237000</v>
          </cell>
          <cell r="D980">
            <v>118279000</v>
          </cell>
          <cell r="G980">
            <v>57940129.62</v>
          </cell>
        </row>
        <row r="981">
          <cell r="C981">
            <v>196897000</v>
          </cell>
          <cell r="D981">
            <v>68254000</v>
          </cell>
          <cell r="G981">
            <v>8705029.37</v>
          </cell>
        </row>
        <row r="982">
          <cell r="C982">
            <v>88340000</v>
          </cell>
          <cell r="D982">
            <v>50025000</v>
          </cell>
          <cell r="G982">
            <v>49235100.25</v>
          </cell>
        </row>
        <row r="983">
          <cell r="C983">
            <v>0</v>
          </cell>
          <cell r="D983">
            <v>0</v>
          </cell>
          <cell r="G983">
            <v>-13755601.100000001</v>
          </cell>
        </row>
        <row r="1016">
          <cell r="C1016">
            <v>19422771000</v>
          </cell>
          <cell r="D1016">
            <v>11775746000</v>
          </cell>
          <cell r="G1016">
            <v>10016208270.99</v>
          </cell>
        </row>
        <row r="1017">
          <cell r="C1017">
            <v>16476076000</v>
          </cell>
          <cell r="D1017">
            <v>10104034000</v>
          </cell>
          <cell r="G1017">
            <v>8830766612.2</v>
          </cell>
        </row>
        <row r="1018">
          <cell r="C1018">
            <v>203521000</v>
          </cell>
          <cell r="D1018">
            <v>59483000</v>
          </cell>
          <cell r="G1018">
            <v>0</v>
          </cell>
        </row>
        <row r="1019">
          <cell r="C1019">
            <v>36814000</v>
          </cell>
          <cell r="D1019">
            <v>32114000</v>
          </cell>
          <cell r="G1019">
            <v>20439991.02</v>
          </cell>
        </row>
        <row r="1020">
          <cell r="C1020">
            <v>8843102000</v>
          </cell>
          <cell r="D1020">
            <v>5460600000</v>
          </cell>
          <cell r="G1020">
            <v>4845604692.99</v>
          </cell>
        </row>
        <row r="1021">
          <cell r="C1021">
            <v>1017000</v>
          </cell>
          <cell r="D1021">
            <v>958000</v>
          </cell>
          <cell r="G1021">
            <v>0</v>
          </cell>
        </row>
        <row r="1022">
          <cell r="C1022">
            <v>70084000</v>
          </cell>
          <cell r="D1022">
            <v>17219000</v>
          </cell>
          <cell r="G1022">
            <v>0</v>
          </cell>
        </row>
        <row r="1023">
          <cell r="C1023">
            <v>7283417000</v>
          </cell>
          <cell r="D1023">
            <v>4495539000</v>
          </cell>
          <cell r="G1023">
            <v>3999480797.9</v>
          </cell>
        </row>
        <row r="1024">
          <cell r="C1024">
            <v>38121000</v>
          </cell>
          <cell r="D1024">
            <v>38121000</v>
          </cell>
          <cell r="G1024">
            <v>10183152.62</v>
          </cell>
        </row>
        <row r="1025">
          <cell r="C1025">
            <v>0</v>
          </cell>
          <cell r="D1025">
            <v>0</v>
          </cell>
          <cell r="G1025">
            <v>-44942022.33</v>
          </cell>
        </row>
        <row r="1026">
          <cell r="C1026">
            <v>2946695000</v>
          </cell>
          <cell r="D1026">
            <v>1671712000</v>
          </cell>
          <cell r="G1026">
            <v>1200397013.06</v>
          </cell>
        </row>
        <row r="1027">
          <cell r="C1027">
            <v>2946695000</v>
          </cell>
          <cell r="D1027">
            <v>1671712000</v>
          </cell>
          <cell r="G1027">
            <v>1200397013.06</v>
          </cell>
        </row>
        <row r="1028">
          <cell r="C1028">
            <v>0</v>
          </cell>
          <cell r="D1028">
            <v>0</v>
          </cell>
          <cell r="G1028">
            <v>-14955354.27</v>
          </cell>
        </row>
        <row r="1053">
          <cell r="C1053">
            <v>3277975000</v>
          </cell>
          <cell r="D1053">
            <v>2896259000</v>
          </cell>
          <cell r="G1053">
            <v>1918874236.52</v>
          </cell>
        </row>
        <row r="1054">
          <cell r="C1054">
            <v>3277823000</v>
          </cell>
          <cell r="D1054">
            <v>2896122000</v>
          </cell>
          <cell r="G1054">
            <v>1919175574.23</v>
          </cell>
        </row>
        <row r="1055">
          <cell r="C1055">
            <v>79007000</v>
          </cell>
          <cell r="D1055">
            <v>39748000</v>
          </cell>
          <cell r="G1055">
            <v>14964905.22</v>
          </cell>
        </row>
        <row r="1056">
          <cell r="C1056">
            <v>2555000</v>
          </cell>
          <cell r="D1056">
            <v>1634000</v>
          </cell>
          <cell r="G1056">
            <v>415892.31</v>
          </cell>
        </row>
        <row r="1057">
          <cell r="C1057">
            <v>3446000</v>
          </cell>
          <cell r="D1057">
            <v>3446000</v>
          </cell>
          <cell r="G1057">
            <v>0</v>
          </cell>
        </row>
        <row r="1058">
          <cell r="C1058">
            <v>2689506000</v>
          </cell>
          <cell r="D1058">
            <v>2348991000</v>
          </cell>
          <cell r="G1058">
            <v>1423322299.58</v>
          </cell>
        </row>
        <row r="1059">
          <cell r="C1059">
            <v>499678000</v>
          </cell>
          <cell r="D1059">
            <v>499678000</v>
          </cell>
          <cell r="G1059">
            <v>480472477.12</v>
          </cell>
        </row>
        <row r="1060">
          <cell r="C1060">
            <v>3631000</v>
          </cell>
          <cell r="D1060">
            <v>2625000</v>
          </cell>
          <cell r="G1060">
            <v>0</v>
          </cell>
        </row>
        <row r="1061">
          <cell r="C1061">
            <v>152000</v>
          </cell>
          <cell r="D1061">
            <v>137000</v>
          </cell>
          <cell r="G1061">
            <v>0</v>
          </cell>
        </row>
        <row r="1062">
          <cell r="C1062">
            <v>152000</v>
          </cell>
          <cell r="D1062">
            <v>137000</v>
          </cell>
          <cell r="G1062">
            <v>0</v>
          </cell>
        </row>
        <row r="1063">
          <cell r="C1063">
            <v>0</v>
          </cell>
          <cell r="D1063">
            <v>0</v>
          </cell>
          <cell r="G1063">
            <v>-301337.71</v>
          </cell>
        </row>
        <row r="1084">
          <cell r="C1084">
            <v>2984109000</v>
          </cell>
          <cell r="D1084">
            <v>1693784000</v>
          </cell>
          <cell r="G1084">
            <v>1544809149.43</v>
          </cell>
        </row>
        <row r="1085">
          <cell r="C1085">
            <v>2943109000</v>
          </cell>
          <cell r="D1085">
            <v>1666232000</v>
          </cell>
          <cell r="G1085">
            <v>1546024348.64</v>
          </cell>
        </row>
        <row r="1086">
          <cell r="C1086">
            <v>1654267000</v>
          </cell>
          <cell r="D1086">
            <v>984261000</v>
          </cell>
          <cell r="G1086">
            <v>947987427.47</v>
          </cell>
        </row>
        <row r="1087">
          <cell r="C1087">
            <v>198854000</v>
          </cell>
          <cell r="D1087">
            <v>109019000</v>
          </cell>
          <cell r="G1087">
            <v>97391302.37</v>
          </cell>
        </row>
        <row r="1088">
          <cell r="C1088">
            <v>938563000</v>
          </cell>
          <cell r="D1088">
            <v>480129000</v>
          </cell>
          <cell r="G1088">
            <v>472078095</v>
          </cell>
        </row>
        <row r="1089">
          <cell r="C1089">
            <v>5102000</v>
          </cell>
          <cell r="D1089">
            <v>5102000</v>
          </cell>
          <cell r="G1089">
            <v>4868568.74</v>
          </cell>
        </row>
        <row r="1090">
          <cell r="C1090">
            <v>51243000</v>
          </cell>
          <cell r="D1090">
            <v>41174000</v>
          </cell>
          <cell r="G1090">
            <v>7852380.87</v>
          </cell>
        </row>
        <row r="1091">
          <cell r="C1091">
            <v>80000</v>
          </cell>
          <cell r="D1091">
            <v>47000</v>
          </cell>
          <cell r="G1091">
            <v>40618</v>
          </cell>
        </row>
        <row r="1092">
          <cell r="C1092">
            <v>95000000</v>
          </cell>
          <cell r="D1092">
            <v>46500000</v>
          </cell>
          <cell r="G1092">
            <v>15805956.19</v>
          </cell>
        </row>
        <row r="1093">
          <cell r="C1093">
            <v>41000000</v>
          </cell>
          <cell r="D1093">
            <v>27552000</v>
          </cell>
          <cell r="G1093">
            <v>8790269.3</v>
          </cell>
        </row>
        <row r="1094">
          <cell r="C1094">
            <v>41000000</v>
          </cell>
          <cell r="D1094">
            <v>27552000</v>
          </cell>
          <cell r="G1094">
            <v>8790269.3</v>
          </cell>
        </row>
        <row r="1095">
          <cell r="C1095">
            <v>0</v>
          </cell>
          <cell r="D1095">
            <v>0</v>
          </cell>
          <cell r="G1095">
            <v>-10005468.51</v>
          </cell>
        </row>
        <row r="1116">
          <cell r="C1116">
            <v>1877869000</v>
          </cell>
          <cell r="D1116">
            <v>1259883000</v>
          </cell>
          <cell r="G1116">
            <v>372775386.52</v>
          </cell>
        </row>
        <row r="1117">
          <cell r="C1117">
            <v>1732704000</v>
          </cell>
          <cell r="D1117">
            <v>1173875000</v>
          </cell>
          <cell r="G1117">
            <v>328116273.61</v>
          </cell>
        </row>
        <row r="1118">
          <cell r="C1118">
            <v>140224000</v>
          </cell>
          <cell r="D1118">
            <v>76813000</v>
          </cell>
          <cell r="G1118">
            <v>66606577.6</v>
          </cell>
        </row>
        <row r="1119">
          <cell r="C1119">
            <v>88788000</v>
          </cell>
          <cell r="D1119">
            <v>50765000</v>
          </cell>
          <cell r="G1119">
            <v>42667734.82000001</v>
          </cell>
        </row>
        <row r="1120">
          <cell r="C1120">
            <v>3160000</v>
          </cell>
          <cell r="D1120">
            <v>1840000</v>
          </cell>
          <cell r="G1120">
            <v>1451492.51</v>
          </cell>
        </row>
        <row r="1121">
          <cell r="C1121">
            <v>99022000</v>
          </cell>
          <cell r="D1121">
            <v>86045000</v>
          </cell>
          <cell r="G1121">
            <v>7855685</v>
          </cell>
        </row>
        <row r="1122">
          <cell r="C1122">
            <v>63223000</v>
          </cell>
          <cell r="D1122">
            <v>59053000</v>
          </cell>
          <cell r="G1122">
            <v>14363901.36</v>
          </cell>
        </row>
        <row r="1123">
          <cell r="C1123">
            <v>1261641000</v>
          </cell>
          <cell r="D1123">
            <v>851649000</v>
          </cell>
          <cell r="G1123">
            <v>181077364.18</v>
          </cell>
        </row>
        <row r="1124">
          <cell r="C1124">
            <v>4096000</v>
          </cell>
          <cell r="D1124">
            <v>3686000</v>
          </cell>
          <cell r="G1124">
            <v>1468921.03</v>
          </cell>
        </row>
        <row r="1125">
          <cell r="C1125">
            <v>72550000</v>
          </cell>
          <cell r="D1125">
            <v>44024000</v>
          </cell>
          <cell r="G1125">
            <v>12624597.11</v>
          </cell>
        </row>
        <row r="1126">
          <cell r="C1126">
            <v>98665000</v>
          </cell>
          <cell r="D1126">
            <v>62758000</v>
          </cell>
          <cell r="G1126">
            <v>33253953.56</v>
          </cell>
        </row>
        <row r="1127">
          <cell r="C1127">
            <v>98665000</v>
          </cell>
          <cell r="D1127">
            <v>62758000</v>
          </cell>
          <cell r="G1127">
            <v>33253953.56</v>
          </cell>
        </row>
        <row r="1128">
          <cell r="C1128">
            <v>46500000</v>
          </cell>
          <cell r="D1128">
            <v>23250000</v>
          </cell>
          <cell r="G1128">
            <v>18955407.97</v>
          </cell>
        </row>
        <row r="1129">
          <cell r="C1129">
            <v>46500000</v>
          </cell>
          <cell r="D1129">
            <v>23250000</v>
          </cell>
          <cell r="G1129">
            <v>18955407.97</v>
          </cell>
        </row>
        <row r="1130">
          <cell r="C1130">
            <v>0</v>
          </cell>
          <cell r="D1130">
            <v>0</v>
          </cell>
          <cell r="G1130">
            <v>-7550248.619999999</v>
          </cell>
        </row>
        <row r="1174">
          <cell r="C1174">
            <v>36724877000</v>
          </cell>
          <cell r="D1174">
            <v>18735073000</v>
          </cell>
          <cell r="G1174">
            <v>18415573357.05</v>
          </cell>
        </row>
        <row r="1175">
          <cell r="C1175">
            <v>36714787000</v>
          </cell>
          <cell r="D1175">
            <v>18729983000</v>
          </cell>
          <cell r="G1175">
            <v>18435332294.29</v>
          </cell>
        </row>
        <row r="1176">
          <cell r="C1176">
            <v>218953000</v>
          </cell>
          <cell r="D1176">
            <v>121953000</v>
          </cell>
          <cell r="G1176">
            <v>118492021.48</v>
          </cell>
        </row>
        <row r="1177">
          <cell r="C1177">
            <v>142540000</v>
          </cell>
          <cell r="D1177">
            <v>74580000</v>
          </cell>
          <cell r="G1177">
            <v>72119900.27</v>
          </cell>
        </row>
        <row r="1178">
          <cell r="C1178">
            <v>22708767000</v>
          </cell>
          <cell r="D1178">
            <v>11535898000</v>
          </cell>
          <cell r="G1178">
            <v>11385692220.74</v>
          </cell>
        </row>
        <row r="1179">
          <cell r="C1179">
            <v>4000000</v>
          </cell>
          <cell r="D1179">
            <v>4000000</v>
          </cell>
          <cell r="G1179">
            <v>3704500.07</v>
          </cell>
        </row>
        <row r="1180">
          <cell r="C1180">
            <v>255921000</v>
          </cell>
          <cell r="D1180">
            <v>123131000</v>
          </cell>
          <cell r="G1180">
            <v>43389323.61</v>
          </cell>
        </row>
        <row r="1181">
          <cell r="C1181">
            <v>13306642000</v>
          </cell>
          <cell r="D1181">
            <v>6833551000</v>
          </cell>
          <cell r="G1181">
            <v>6794642454.38</v>
          </cell>
        </row>
        <row r="1182">
          <cell r="C1182">
            <v>47964000</v>
          </cell>
          <cell r="D1182">
            <v>26370000</v>
          </cell>
          <cell r="G1182">
            <v>13698841.31</v>
          </cell>
        </row>
        <row r="1183">
          <cell r="C1183">
            <v>30000000</v>
          </cell>
          <cell r="D1183">
            <v>10500000</v>
          </cell>
          <cell r="G1183">
            <v>3593032.43</v>
          </cell>
        </row>
        <row r="1184">
          <cell r="C1184">
            <v>10090000</v>
          </cell>
          <cell r="D1184">
            <v>5090000</v>
          </cell>
          <cell r="G1184">
            <v>1256755.93</v>
          </cell>
        </row>
        <row r="1185">
          <cell r="C1185">
            <v>10090000</v>
          </cell>
          <cell r="D1185">
            <v>5090000</v>
          </cell>
          <cell r="G1185">
            <v>1256755.93</v>
          </cell>
        </row>
        <row r="1186">
          <cell r="C1186">
            <v>0</v>
          </cell>
          <cell r="D1186">
            <v>0</v>
          </cell>
          <cell r="G1186">
            <v>-21015693.17</v>
          </cell>
        </row>
        <row r="1205">
          <cell r="C1205">
            <v>492821000</v>
          </cell>
          <cell r="D1205">
            <v>153606000</v>
          </cell>
          <cell r="G1205">
            <v>20664357.94</v>
          </cell>
        </row>
        <row r="1206">
          <cell r="C1206">
            <v>427423000</v>
          </cell>
          <cell r="D1206">
            <v>102706000</v>
          </cell>
          <cell r="G1206">
            <v>20204952.36</v>
          </cell>
        </row>
        <row r="1207">
          <cell r="C1207">
            <v>6854000</v>
          </cell>
          <cell r="D1207">
            <v>4318000</v>
          </cell>
          <cell r="G1207">
            <v>3374873</v>
          </cell>
        </row>
        <row r="1208">
          <cell r="C1208">
            <v>3500000</v>
          </cell>
          <cell r="D1208">
            <v>1600000</v>
          </cell>
          <cell r="G1208">
            <v>1221100.91</v>
          </cell>
        </row>
        <row r="1209">
          <cell r="C1209">
            <v>3196000</v>
          </cell>
          <cell r="D1209">
            <v>13000</v>
          </cell>
          <cell r="G1209">
            <v>13000</v>
          </cell>
        </row>
        <row r="1210">
          <cell r="C1210">
            <v>413767000</v>
          </cell>
          <cell r="D1210">
            <v>96732000</v>
          </cell>
          <cell r="G1210">
            <v>15595978.45</v>
          </cell>
        </row>
        <row r="1211">
          <cell r="C1211">
            <v>106000</v>
          </cell>
          <cell r="D1211">
            <v>43000</v>
          </cell>
          <cell r="G1211">
            <v>0</v>
          </cell>
        </row>
        <row r="1212">
          <cell r="C1212">
            <v>65398000</v>
          </cell>
          <cell r="D1212">
            <v>50900000</v>
          </cell>
          <cell r="G1212">
            <v>484680.52</v>
          </cell>
        </row>
        <row r="1213">
          <cell r="C1213">
            <v>65398000</v>
          </cell>
          <cell r="D1213">
            <v>50900000</v>
          </cell>
          <cell r="G1213">
            <v>484680.52</v>
          </cell>
        </row>
        <row r="1214">
          <cell r="C1214">
            <v>0</v>
          </cell>
          <cell r="D1214">
            <v>0</v>
          </cell>
          <cell r="G1214">
            <v>-25274.94</v>
          </cell>
        </row>
        <row r="1230">
          <cell r="C1230">
            <v>5544919000</v>
          </cell>
          <cell r="D1230">
            <v>2343816000</v>
          </cell>
          <cell r="G1230">
            <v>1989450045.31</v>
          </cell>
        </row>
        <row r="1231">
          <cell r="C1231">
            <v>5504359000</v>
          </cell>
          <cell r="D1231">
            <v>2327816000</v>
          </cell>
          <cell r="G1231">
            <v>1992621189.95</v>
          </cell>
        </row>
        <row r="1232">
          <cell r="C1232">
            <v>749007000</v>
          </cell>
          <cell r="D1232">
            <v>378907000</v>
          </cell>
          <cell r="G1232">
            <v>364938650.33</v>
          </cell>
        </row>
        <row r="1233">
          <cell r="C1233">
            <v>1447705000</v>
          </cell>
          <cell r="D1233">
            <v>745580000</v>
          </cell>
          <cell r="G1233">
            <v>612753642.02</v>
          </cell>
        </row>
        <row r="1234">
          <cell r="C1234">
            <v>3112559000</v>
          </cell>
          <cell r="D1234">
            <v>1124351000</v>
          </cell>
          <cell r="G1234">
            <v>987405015.99</v>
          </cell>
        </row>
        <row r="1235">
          <cell r="C1235">
            <v>49400000</v>
          </cell>
          <cell r="D1235">
            <v>19443000</v>
          </cell>
          <cell r="G1235">
            <v>4694217.72</v>
          </cell>
        </row>
        <row r="1236">
          <cell r="C1236">
            <v>20198000</v>
          </cell>
          <cell r="D1236">
            <v>17089000</v>
          </cell>
          <cell r="G1236">
            <v>6912058.82</v>
          </cell>
        </row>
        <row r="1237">
          <cell r="C1237">
            <v>700000</v>
          </cell>
          <cell r="D1237">
            <v>370000</v>
          </cell>
          <cell r="G1237">
            <v>347415</v>
          </cell>
        </row>
        <row r="1238">
          <cell r="C1238">
            <v>124790000</v>
          </cell>
          <cell r="D1238">
            <v>42076000</v>
          </cell>
          <cell r="G1238">
            <v>15570190.07</v>
          </cell>
        </row>
        <row r="1239">
          <cell r="C1239">
            <v>40560000</v>
          </cell>
          <cell r="D1239">
            <v>16000000</v>
          </cell>
          <cell r="G1239">
            <v>224409.39</v>
          </cell>
        </row>
        <row r="1240">
          <cell r="C1240">
            <v>40560000</v>
          </cell>
          <cell r="D1240">
            <v>16000000</v>
          </cell>
          <cell r="G1240">
            <v>224409.39</v>
          </cell>
        </row>
        <row r="1241">
          <cell r="C1241">
            <v>0</v>
          </cell>
          <cell r="D1241">
            <v>0</v>
          </cell>
          <cell r="G1241">
            <v>-3395554.03</v>
          </cell>
        </row>
        <row r="1262">
          <cell r="C1262">
            <v>344264000</v>
          </cell>
          <cell r="D1262">
            <v>183408000</v>
          </cell>
          <cell r="G1262">
            <v>152333768.12</v>
          </cell>
        </row>
        <row r="1263">
          <cell r="C1263">
            <v>323664000</v>
          </cell>
          <cell r="D1263">
            <v>162808000</v>
          </cell>
          <cell r="G1263">
            <v>136730486.87</v>
          </cell>
        </row>
        <row r="1264">
          <cell r="C1264">
            <v>6221000</v>
          </cell>
          <cell r="D1264">
            <v>3000000</v>
          </cell>
          <cell r="G1264">
            <v>2934074.59</v>
          </cell>
        </row>
        <row r="1265">
          <cell r="C1265">
            <v>3158000</v>
          </cell>
          <cell r="D1265">
            <v>1580000</v>
          </cell>
          <cell r="G1265">
            <v>593099.21</v>
          </cell>
        </row>
        <row r="1266">
          <cell r="C1266">
            <v>149000000</v>
          </cell>
          <cell r="D1266">
            <v>72000000</v>
          </cell>
          <cell r="G1266">
            <v>66400833</v>
          </cell>
        </row>
        <row r="1267">
          <cell r="C1267">
            <v>29000000</v>
          </cell>
          <cell r="D1267">
            <v>20400000</v>
          </cell>
          <cell r="G1267">
            <v>11015979.65</v>
          </cell>
        </row>
        <row r="1268">
          <cell r="C1268">
            <v>21455000</v>
          </cell>
          <cell r="D1268">
            <v>8528000</v>
          </cell>
          <cell r="G1268">
            <v>593581.34</v>
          </cell>
        </row>
        <row r="1269">
          <cell r="C1269">
            <v>24630000</v>
          </cell>
          <cell r="D1269">
            <v>12600000</v>
          </cell>
          <cell r="G1269">
            <v>12599577</v>
          </cell>
        </row>
        <row r="1270">
          <cell r="C1270">
            <v>90200000</v>
          </cell>
          <cell r="D1270">
            <v>44700000</v>
          </cell>
          <cell r="G1270">
            <v>42593342.08</v>
          </cell>
        </row>
        <row r="1271">
          <cell r="C1271">
            <v>20600000</v>
          </cell>
          <cell r="D1271">
            <v>20600000</v>
          </cell>
          <cell r="G1271">
            <v>16131895.96</v>
          </cell>
        </row>
        <row r="1272">
          <cell r="C1272">
            <v>20600000</v>
          </cell>
          <cell r="D1272">
            <v>20600000</v>
          </cell>
          <cell r="G1272">
            <v>16131895.96</v>
          </cell>
        </row>
        <row r="1273">
          <cell r="C1273">
            <v>0</v>
          </cell>
          <cell r="D1273">
            <v>0</v>
          </cell>
          <cell r="G1273">
            <v>-528614.71</v>
          </cell>
        </row>
        <row r="1295">
          <cell r="C1295">
            <v>15428891000</v>
          </cell>
          <cell r="D1295">
            <v>7563836000</v>
          </cell>
          <cell r="G1295">
            <v>2467970379.15</v>
          </cell>
        </row>
        <row r="1296">
          <cell r="C1296">
            <v>15083807000</v>
          </cell>
          <cell r="D1296">
            <v>7330982000</v>
          </cell>
          <cell r="G1296">
            <v>2323705513.57</v>
          </cell>
        </row>
        <row r="1297">
          <cell r="C1297">
            <v>20027000</v>
          </cell>
          <cell r="D1297">
            <v>10119000</v>
          </cell>
          <cell r="G1297">
            <v>8309075</v>
          </cell>
        </row>
        <row r="1298">
          <cell r="C1298">
            <v>8307000</v>
          </cell>
          <cell r="D1298">
            <v>4666000</v>
          </cell>
          <cell r="G1298">
            <v>2948516.53</v>
          </cell>
        </row>
        <row r="1299">
          <cell r="C1299">
            <v>59120000</v>
          </cell>
          <cell r="D1299">
            <v>33877000</v>
          </cell>
          <cell r="G1299">
            <v>27011833.75</v>
          </cell>
        </row>
        <row r="1300">
          <cell r="C1300">
            <v>1695554000</v>
          </cell>
          <cell r="D1300">
            <v>1009446000</v>
          </cell>
          <cell r="G1300">
            <v>856538532.23</v>
          </cell>
        </row>
        <row r="1301">
          <cell r="C1301">
            <v>1295990000</v>
          </cell>
          <cell r="D1301">
            <v>781291000</v>
          </cell>
          <cell r="G1301">
            <v>630917108.13</v>
          </cell>
        </row>
        <row r="1302">
          <cell r="C1302">
            <v>1231578000</v>
          </cell>
          <cell r="D1302">
            <v>408829000</v>
          </cell>
          <cell r="G1302">
            <v>87145184</v>
          </cell>
        </row>
        <row r="1303">
          <cell r="C1303">
            <v>9726527000</v>
          </cell>
          <cell r="D1303">
            <v>4379991000</v>
          </cell>
          <cell r="G1303">
            <v>587558679.93</v>
          </cell>
        </row>
        <row r="1304">
          <cell r="C1304">
            <v>105047000</v>
          </cell>
          <cell r="D1304">
            <v>94542000</v>
          </cell>
          <cell r="G1304">
            <v>89542000</v>
          </cell>
        </row>
        <row r="1305">
          <cell r="C1305">
            <v>13657000</v>
          </cell>
          <cell r="D1305">
            <v>6391000</v>
          </cell>
          <cell r="G1305">
            <v>2800000</v>
          </cell>
        </row>
        <row r="1306">
          <cell r="C1306">
            <v>928000000</v>
          </cell>
          <cell r="D1306">
            <v>601830000</v>
          </cell>
          <cell r="G1306">
            <v>30934584</v>
          </cell>
        </row>
        <row r="1307">
          <cell r="C1307">
            <v>113010000</v>
          </cell>
          <cell r="D1307">
            <v>112009000</v>
          </cell>
          <cell r="G1307">
            <v>110000000</v>
          </cell>
        </row>
        <row r="1308">
          <cell r="C1308">
            <v>3010000</v>
          </cell>
          <cell r="D1308">
            <v>2009000</v>
          </cell>
          <cell r="G1308">
            <v>0</v>
          </cell>
        </row>
        <row r="1309">
          <cell r="C1309">
            <v>110000000</v>
          </cell>
          <cell r="D1309">
            <v>110000000</v>
          </cell>
          <cell r="G1309">
            <v>110000000</v>
          </cell>
        </row>
        <row r="1310">
          <cell r="C1310">
            <v>232074000</v>
          </cell>
          <cell r="D1310">
            <v>120845000</v>
          </cell>
          <cell r="G1310">
            <v>116567204.21</v>
          </cell>
        </row>
        <row r="1311">
          <cell r="C1311">
            <v>232074000</v>
          </cell>
          <cell r="D1311">
            <v>120845000</v>
          </cell>
          <cell r="G1311">
            <v>116567204.21</v>
          </cell>
        </row>
        <row r="1312">
          <cell r="C1312">
            <v>0</v>
          </cell>
          <cell r="D1312">
            <v>0</v>
          </cell>
          <cell r="G1312">
            <v>-82302338.63000001</v>
          </cell>
        </row>
        <row r="1348">
          <cell r="C1348">
            <v>11651000</v>
          </cell>
          <cell r="D1348">
            <v>5873000</v>
          </cell>
          <cell r="G1348">
            <v>5733838.66</v>
          </cell>
        </row>
        <row r="1349">
          <cell r="C1349">
            <v>11616000</v>
          </cell>
          <cell r="D1349">
            <v>5858000</v>
          </cell>
          <cell r="G1349">
            <v>5767555.66</v>
          </cell>
        </row>
        <row r="1350">
          <cell r="C1350">
            <v>10785000</v>
          </cell>
          <cell r="D1350">
            <v>5385000</v>
          </cell>
          <cell r="G1350">
            <v>5362361.02</v>
          </cell>
        </row>
        <row r="1351">
          <cell r="C1351">
            <v>707000</v>
          </cell>
          <cell r="D1351">
            <v>388000</v>
          </cell>
          <cell r="G1351">
            <v>332579.04</v>
          </cell>
        </row>
        <row r="1352">
          <cell r="C1352">
            <v>23000</v>
          </cell>
          <cell r="D1352">
            <v>23000</v>
          </cell>
          <cell r="G1352">
            <v>21765.36</v>
          </cell>
        </row>
        <row r="1353">
          <cell r="C1353">
            <v>101000</v>
          </cell>
          <cell r="D1353">
            <v>62000</v>
          </cell>
          <cell r="G1353">
            <v>50850.24</v>
          </cell>
        </row>
        <row r="1354">
          <cell r="C1354">
            <v>35000</v>
          </cell>
          <cell r="D1354">
            <v>15000</v>
          </cell>
          <cell r="G1354">
            <v>0</v>
          </cell>
        </row>
        <row r="1355">
          <cell r="C1355">
            <v>35000</v>
          </cell>
          <cell r="D1355">
            <v>15000</v>
          </cell>
          <cell r="G1355">
            <v>0</v>
          </cell>
        </row>
        <row r="1356">
          <cell r="C1356">
            <v>0</v>
          </cell>
          <cell r="D1356">
            <v>0</v>
          </cell>
          <cell r="G1356">
            <v>-33717</v>
          </cell>
        </row>
        <row r="1368">
          <cell r="C1368">
            <v>8373000</v>
          </cell>
          <cell r="D1368">
            <v>5075000</v>
          </cell>
          <cell r="G1368">
            <v>4714290.17</v>
          </cell>
        </row>
        <row r="1369">
          <cell r="C1369">
            <v>8309000</v>
          </cell>
          <cell r="D1369">
            <v>5075000</v>
          </cell>
          <cell r="G1369">
            <v>4725918.36</v>
          </cell>
        </row>
        <row r="1370">
          <cell r="C1370">
            <v>5497000</v>
          </cell>
          <cell r="D1370">
            <v>3280000</v>
          </cell>
          <cell r="G1370">
            <v>2947893</v>
          </cell>
        </row>
        <row r="1371">
          <cell r="C1371">
            <v>2152000</v>
          </cell>
          <cell r="D1371">
            <v>1135000</v>
          </cell>
          <cell r="G1371">
            <v>1129278.27</v>
          </cell>
        </row>
        <row r="1372">
          <cell r="C1372">
            <v>660000</v>
          </cell>
          <cell r="D1372">
            <v>660000</v>
          </cell>
          <cell r="G1372">
            <v>648747.09</v>
          </cell>
        </row>
        <row r="1373">
          <cell r="C1373">
            <v>64000</v>
          </cell>
          <cell r="D1373">
            <v>0</v>
          </cell>
          <cell r="G1373">
            <v>0</v>
          </cell>
        </row>
        <row r="1374">
          <cell r="C1374">
            <v>64000</v>
          </cell>
          <cell r="D1374">
            <v>0</v>
          </cell>
          <cell r="G1374">
            <v>0</v>
          </cell>
        </row>
        <row r="1375">
          <cell r="C1375">
            <v>0</v>
          </cell>
          <cell r="D1375">
            <v>0</v>
          </cell>
          <cell r="G1375">
            <v>-11628.19</v>
          </cell>
        </row>
        <row r="1386">
          <cell r="C1386">
            <v>848049000</v>
          </cell>
          <cell r="D1386">
            <v>517754000</v>
          </cell>
          <cell r="G1386">
            <v>475995669.75</v>
          </cell>
        </row>
        <row r="1387">
          <cell r="C1387">
            <v>826055000</v>
          </cell>
          <cell r="D1387">
            <v>507269000</v>
          </cell>
          <cell r="G1387">
            <v>471454625.65</v>
          </cell>
        </row>
        <row r="1388">
          <cell r="C1388">
            <v>748533000</v>
          </cell>
          <cell r="D1388">
            <v>464603000</v>
          </cell>
          <cell r="G1388">
            <v>435985589.46</v>
          </cell>
        </row>
        <row r="1389">
          <cell r="C1389">
            <v>75870000</v>
          </cell>
          <cell r="D1389">
            <v>41329000</v>
          </cell>
          <cell r="G1389">
            <v>34689435.02</v>
          </cell>
        </row>
        <row r="1390">
          <cell r="C1390">
            <v>1652000</v>
          </cell>
          <cell r="D1390">
            <v>1337000</v>
          </cell>
          <cell r="G1390">
            <v>779601.17</v>
          </cell>
        </row>
        <row r="1391">
          <cell r="C1391">
            <v>21994000</v>
          </cell>
          <cell r="D1391">
            <v>10485000</v>
          </cell>
          <cell r="G1391">
            <v>5892964.02</v>
          </cell>
        </row>
        <row r="1392">
          <cell r="C1392">
            <v>21994000</v>
          </cell>
          <cell r="D1392">
            <v>10485000</v>
          </cell>
          <cell r="G1392">
            <v>5892964.02</v>
          </cell>
        </row>
        <row r="1393">
          <cell r="C1393">
            <v>0</v>
          </cell>
          <cell r="D1393">
            <v>0</v>
          </cell>
          <cell r="G1393">
            <v>-1351919.92</v>
          </cell>
        </row>
        <row r="1404">
          <cell r="C1404">
            <v>2334000</v>
          </cell>
          <cell r="D1404">
            <v>1140000</v>
          </cell>
          <cell r="G1404">
            <v>727694.89</v>
          </cell>
        </row>
        <row r="1405">
          <cell r="C1405">
            <v>2294000</v>
          </cell>
          <cell r="D1405">
            <v>1120000</v>
          </cell>
          <cell r="G1405">
            <v>727694.89</v>
          </cell>
        </row>
        <row r="1406">
          <cell r="C1406">
            <v>1451000</v>
          </cell>
          <cell r="D1406">
            <v>700000</v>
          </cell>
          <cell r="G1406">
            <v>550489.34</v>
          </cell>
        </row>
        <row r="1407">
          <cell r="C1407">
            <v>404000</v>
          </cell>
          <cell r="D1407">
            <v>200000</v>
          </cell>
          <cell r="G1407">
            <v>154027.69</v>
          </cell>
        </row>
        <row r="1408">
          <cell r="C1408">
            <v>409000</v>
          </cell>
          <cell r="D1408">
            <v>200000</v>
          </cell>
          <cell r="G1408">
            <v>3177.86</v>
          </cell>
        </row>
        <row r="1409">
          <cell r="C1409">
            <v>30000</v>
          </cell>
          <cell r="D1409">
            <v>20000</v>
          </cell>
          <cell r="G1409">
            <v>20000</v>
          </cell>
        </row>
        <row r="1410">
          <cell r="C1410">
            <v>40000</v>
          </cell>
          <cell r="D1410">
            <v>20000</v>
          </cell>
          <cell r="G1410">
            <v>0</v>
          </cell>
        </row>
        <row r="1411">
          <cell r="C1411">
            <v>40000</v>
          </cell>
          <cell r="D1411">
            <v>20000</v>
          </cell>
          <cell r="G1411">
            <v>0</v>
          </cell>
        </row>
        <row r="1420">
          <cell r="C1420">
            <v>889437000</v>
          </cell>
          <cell r="D1420">
            <v>476541000</v>
          </cell>
          <cell r="G1420">
            <v>342859558.54</v>
          </cell>
        </row>
        <row r="1421">
          <cell r="C1421">
            <v>873662000</v>
          </cell>
          <cell r="D1421">
            <v>470698000</v>
          </cell>
          <cell r="G1421">
            <v>347336549.7</v>
          </cell>
        </row>
        <row r="1422">
          <cell r="C1422">
            <v>195084000</v>
          </cell>
          <cell r="D1422">
            <v>101265000</v>
          </cell>
          <cell r="G1422">
            <v>94767488.47999999</v>
          </cell>
        </row>
        <row r="1423">
          <cell r="C1423">
            <v>85278000</v>
          </cell>
          <cell r="D1423">
            <v>44390000</v>
          </cell>
          <cell r="G1423">
            <v>27675482.93</v>
          </cell>
        </row>
        <row r="1424">
          <cell r="C1424">
            <v>23341000</v>
          </cell>
          <cell r="D1424">
            <v>12323000</v>
          </cell>
          <cell r="G1424">
            <v>8814239.41</v>
          </cell>
        </row>
        <row r="1425">
          <cell r="C1425">
            <v>4957000</v>
          </cell>
          <cell r="D1425">
            <v>2940000</v>
          </cell>
          <cell r="G1425">
            <v>1290796.54</v>
          </cell>
        </row>
        <row r="1426">
          <cell r="C1426">
            <v>108819000</v>
          </cell>
          <cell r="D1426">
            <v>60584000</v>
          </cell>
          <cell r="G1426">
            <v>15992922.790000001</v>
          </cell>
        </row>
        <row r="1427">
          <cell r="C1427">
            <v>456183000</v>
          </cell>
          <cell r="D1427">
            <v>249196000</v>
          </cell>
          <cell r="G1427">
            <v>198795619.54999998</v>
          </cell>
        </row>
        <row r="1428">
          <cell r="C1428">
            <v>15775000</v>
          </cell>
          <cell r="D1428">
            <v>5843000</v>
          </cell>
          <cell r="G1428">
            <v>384035.75</v>
          </cell>
        </row>
        <row r="1429">
          <cell r="C1429">
            <v>15775000</v>
          </cell>
          <cell r="D1429">
            <v>5843000</v>
          </cell>
          <cell r="G1429">
            <v>384035.75</v>
          </cell>
        </row>
        <row r="1430">
          <cell r="C1430">
            <v>0</v>
          </cell>
          <cell r="D1430">
            <v>0</v>
          </cell>
          <cell r="G1430">
            <v>-4861026.91</v>
          </cell>
        </row>
        <row r="1475">
          <cell r="C1475">
            <v>104166000</v>
          </cell>
          <cell r="D1475">
            <v>55014000</v>
          </cell>
          <cell r="G1475">
            <v>52306789.24</v>
          </cell>
        </row>
        <row r="1476">
          <cell r="C1476">
            <v>97366000</v>
          </cell>
          <cell r="D1476">
            <v>54639000</v>
          </cell>
          <cell r="G1476">
            <v>52325711.44</v>
          </cell>
        </row>
        <row r="1477">
          <cell r="C1477">
            <v>74806000</v>
          </cell>
          <cell r="D1477">
            <v>42605000</v>
          </cell>
          <cell r="G1477">
            <v>42371246.05</v>
          </cell>
        </row>
        <row r="1478">
          <cell r="C1478">
            <v>21500000</v>
          </cell>
          <cell r="D1478">
            <v>11552000</v>
          </cell>
          <cell r="G1478">
            <v>9529965.39</v>
          </cell>
        </row>
        <row r="1479">
          <cell r="C1479">
            <v>1050000</v>
          </cell>
          <cell r="D1479">
            <v>472000</v>
          </cell>
          <cell r="G1479">
            <v>422000</v>
          </cell>
        </row>
        <row r="1480">
          <cell r="C1480">
            <v>10000</v>
          </cell>
          <cell r="D1480">
            <v>10000</v>
          </cell>
          <cell r="G1480">
            <v>2500</v>
          </cell>
        </row>
        <row r="1481">
          <cell r="C1481">
            <v>6800000</v>
          </cell>
          <cell r="D1481">
            <v>375000</v>
          </cell>
          <cell r="G1481">
            <v>68256.94</v>
          </cell>
        </row>
        <row r="1482">
          <cell r="C1482">
            <v>6800000</v>
          </cell>
          <cell r="D1482">
            <v>375000</v>
          </cell>
          <cell r="G1482">
            <v>68256.94</v>
          </cell>
        </row>
        <row r="1483">
          <cell r="C1483">
            <v>0</v>
          </cell>
          <cell r="D1483">
            <v>0</v>
          </cell>
          <cell r="G1483">
            <v>-87179.14</v>
          </cell>
        </row>
        <row r="1495">
          <cell r="C1495">
            <v>222380000</v>
          </cell>
          <cell r="D1495">
            <v>118158000</v>
          </cell>
          <cell r="G1495">
            <v>116487026.55</v>
          </cell>
        </row>
        <row r="1496">
          <cell r="C1496">
            <v>188380000</v>
          </cell>
          <cell r="D1496">
            <v>103158000</v>
          </cell>
          <cell r="G1496">
            <v>102111732.8</v>
          </cell>
        </row>
        <row r="1497">
          <cell r="C1497">
            <v>133000000</v>
          </cell>
          <cell r="D1497">
            <v>69700000</v>
          </cell>
          <cell r="G1497">
            <v>69598230.42</v>
          </cell>
        </row>
        <row r="1498">
          <cell r="C1498">
            <v>53858000</v>
          </cell>
          <cell r="D1498">
            <v>32200000</v>
          </cell>
          <cell r="G1498">
            <v>31422681.06</v>
          </cell>
        </row>
        <row r="1499">
          <cell r="C1499">
            <v>35000</v>
          </cell>
          <cell r="D1499">
            <v>18000</v>
          </cell>
          <cell r="G1499">
            <v>12059</v>
          </cell>
        </row>
        <row r="1500">
          <cell r="C1500">
            <v>900000</v>
          </cell>
          <cell r="D1500">
            <v>900000</v>
          </cell>
          <cell r="G1500">
            <v>745588.32</v>
          </cell>
        </row>
        <row r="1501">
          <cell r="C1501">
            <v>587000</v>
          </cell>
          <cell r="D1501">
            <v>340000</v>
          </cell>
          <cell r="G1501">
            <v>333174</v>
          </cell>
        </row>
        <row r="1502">
          <cell r="C1502">
            <v>0</v>
          </cell>
          <cell r="D1502">
            <v>0</v>
          </cell>
          <cell r="G1502">
            <v>0</v>
          </cell>
        </row>
        <row r="1503">
          <cell r="C1503">
            <v>34000000</v>
          </cell>
          <cell r="D1503">
            <v>15000000</v>
          </cell>
          <cell r="G1503">
            <v>14400814.78</v>
          </cell>
        </row>
        <row r="1504">
          <cell r="C1504">
            <v>34000000</v>
          </cell>
          <cell r="D1504">
            <v>15000000</v>
          </cell>
          <cell r="G1504">
            <v>14400814.78</v>
          </cell>
        </row>
        <row r="1505">
          <cell r="C1505">
            <v>0</v>
          </cell>
          <cell r="D1505">
            <v>0</v>
          </cell>
          <cell r="G1505">
            <v>-25521.03</v>
          </cell>
        </row>
        <row r="1521">
          <cell r="C1521">
            <v>148705000</v>
          </cell>
          <cell r="D1521">
            <v>74621000</v>
          </cell>
          <cell r="G1521">
            <v>71312437.36</v>
          </cell>
        </row>
        <row r="1522">
          <cell r="C1522">
            <v>134175000</v>
          </cell>
          <cell r="D1522">
            <v>66821000</v>
          </cell>
          <cell r="G1522">
            <v>66734177.71</v>
          </cell>
        </row>
        <row r="1523">
          <cell r="C1523">
            <v>122402000</v>
          </cell>
          <cell r="D1523">
            <v>61783000</v>
          </cell>
          <cell r="G1523">
            <v>61753362.23</v>
          </cell>
        </row>
        <row r="1524">
          <cell r="C1524">
            <v>11413000</v>
          </cell>
          <cell r="D1524">
            <v>4927000</v>
          </cell>
          <cell r="G1524">
            <v>4901647.48</v>
          </cell>
        </row>
        <row r="1525">
          <cell r="C1525">
            <v>15000</v>
          </cell>
          <cell r="D1525">
            <v>7000</v>
          </cell>
          <cell r="G1525">
            <v>1747</v>
          </cell>
        </row>
        <row r="1526">
          <cell r="C1526">
            <v>345000</v>
          </cell>
          <cell r="D1526">
            <v>104000</v>
          </cell>
          <cell r="G1526">
            <v>77421</v>
          </cell>
        </row>
        <row r="1527">
          <cell r="C1527">
            <v>14530000</v>
          </cell>
          <cell r="D1527">
            <v>7800000</v>
          </cell>
          <cell r="G1527">
            <v>4663445.89</v>
          </cell>
        </row>
        <row r="1528">
          <cell r="C1528">
            <v>14530000</v>
          </cell>
          <cell r="D1528">
            <v>7800000</v>
          </cell>
          <cell r="G1528">
            <v>4663445.89</v>
          </cell>
        </row>
        <row r="1529">
          <cell r="C1529">
            <v>0</v>
          </cell>
          <cell r="D1529">
            <v>0</v>
          </cell>
          <cell r="G1529">
            <v>-85186.24</v>
          </cell>
        </row>
        <row r="1544">
          <cell r="C1544">
            <v>250123000</v>
          </cell>
          <cell r="D1544">
            <v>126400000</v>
          </cell>
          <cell r="G1544">
            <v>125501968.22</v>
          </cell>
        </row>
        <row r="1545">
          <cell r="C1545">
            <v>244067000</v>
          </cell>
          <cell r="D1545">
            <v>121789000</v>
          </cell>
          <cell r="G1545">
            <v>121319188.4</v>
          </cell>
        </row>
        <row r="1546">
          <cell r="C1546">
            <v>185000000</v>
          </cell>
          <cell r="D1546">
            <v>93200000</v>
          </cell>
          <cell r="G1546">
            <v>93199356.64</v>
          </cell>
        </row>
        <row r="1547">
          <cell r="C1547">
            <v>53188000</v>
          </cell>
          <cell r="D1547">
            <v>27612000</v>
          </cell>
          <cell r="G1547">
            <v>27608191.76</v>
          </cell>
        </row>
        <row r="1548">
          <cell r="C1548">
            <v>57000</v>
          </cell>
          <cell r="D1548">
            <v>30000</v>
          </cell>
          <cell r="G1548">
            <v>20863</v>
          </cell>
        </row>
        <row r="1549">
          <cell r="C1549">
            <v>4466000</v>
          </cell>
          <cell r="D1549">
            <v>247000</v>
          </cell>
          <cell r="G1549">
            <v>60617</v>
          </cell>
        </row>
        <row r="1550">
          <cell r="C1550">
            <v>1356000</v>
          </cell>
          <cell r="D1550">
            <v>700000</v>
          </cell>
          <cell r="G1550">
            <v>430160</v>
          </cell>
        </row>
        <row r="1551">
          <cell r="C1551">
            <v>6056000</v>
          </cell>
          <cell r="D1551">
            <v>4611000</v>
          </cell>
          <cell r="G1551">
            <v>4222797.01</v>
          </cell>
        </row>
        <row r="1552">
          <cell r="C1552">
            <v>6056000</v>
          </cell>
          <cell r="D1552">
            <v>4611000</v>
          </cell>
          <cell r="G1552">
            <v>4222797.01</v>
          </cell>
        </row>
        <row r="1553">
          <cell r="C1553">
            <v>0</v>
          </cell>
          <cell r="D1553">
            <v>0</v>
          </cell>
          <cell r="G1553">
            <v>-40017.19</v>
          </cell>
        </row>
        <row r="1568">
          <cell r="C1568">
            <v>1386412000</v>
          </cell>
          <cell r="D1568">
            <v>675069000</v>
          </cell>
          <cell r="G1568">
            <v>594458994.69</v>
          </cell>
        </row>
        <row r="1569">
          <cell r="C1569">
            <v>1247932000</v>
          </cell>
          <cell r="D1569">
            <v>628531000</v>
          </cell>
          <cell r="G1569">
            <v>567974574.31</v>
          </cell>
        </row>
        <row r="1570">
          <cell r="C1570">
            <v>861600000</v>
          </cell>
          <cell r="D1570">
            <v>432350000</v>
          </cell>
          <cell r="G1570">
            <v>432164208.53</v>
          </cell>
        </row>
        <row r="1571">
          <cell r="C1571">
            <v>174580000</v>
          </cell>
          <cell r="D1571">
            <v>86303000</v>
          </cell>
          <cell r="G1571">
            <v>74795792</v>
          </cell>
        </row>
        <row r="1572">
          <cell r="C1572">
            <v>66230000</v>
          </cell>
          <cell r="D1572">
            <v>37311000</v>
          </cell>
          <cell r="G1572">
            <v>31075342.83</v>
          </cell>
        </row>
        <row r="1573">
          <cell r="C1573">
            <v>4855000</v>
          </cell>
          <cell r="D1573">
            <v>4695000</v>
          </cell>
          <cell r="G1573">
            <v>2873378.14</v>
          </cell>
        </row>
        <row r="1574">
          <cell r="C1574">
            <v>134057000</v>
          </cell>
          <cell r="D1574">
            <v>64432000</v>
          </cell>
          <cell r="G1574">
            <v>24385083.04</v>
          </cell>
        </row>
        <row r="1575">
          <cell r="C1575">
            <v>6610000</v>
          </cell>
          <cell r="D1575">
            <v>3440000</v>
          </cell>
          <cell r="G1575">
            <v>2680769.77</v>
          </cell>
        </row>
        <row r="1576">
          <cell r="C1576">
            <v>138480000</v>
          </cell>
          <cell r="D1576">
            <v>46538000</v>
          </cell>
          <cell r="G1576">
            <v>26981050.639999997</v>
          </cell>
        </row>
        <row r="1577">
          <cell r="C1577">
            <v>138480000</v>
          </cell>
          <cell r="D1577">
            <v>46538000</v>
          </cell>
          <cell r="G1577">
            <v>26981050.639999997</v>
          </cell>
        </row>
        <row r="1578">
          <cell r="C1578">
            <v>0</v>
          </cell>
          <cell r="D1578">
            <v>0</v>
          </cell>
          <cell r="G1578">
            <v>-496630.26</v>
          </cell>
        </row>
        <row r="1604">
          <cell r="C1604">
            <v>192948000</v>
          </cell>
          <cell r="D1604">
            <v>97924000</v>
          </cell>
          <cell r="G1604">
            <v>97306721.42</v>
          </cell>
        </row>
        <row r="1605">
          <cell r="C1605">
            <v>192948000</v>
          </cell>
          <cell r="D1605">
            <v>97924000</v>
          </cell>
          <cell r="G1605">
            <v>97306721.42</v>
          </cell>
        </row>
        <row r="1606">
          <cell r="C1606">
            <v>167500000</v>
          </cell>
          <cell r="D1606">
            <v>85200000</v>
          </cell>
          <cell r="G1606">
            <v>85135614.08</v>
          </cell>
        </row>
        <row r="1607">
          <cell r="C1607">
            <v>25448000</v>
          </cell>
          <cell r="D1607">
            <v>12724000</v>
          </cell>
          <cell r="G1607">
            <v>12171107.34</v>
          </cell>
        </row>
        <row r="1612">
          <cell r="C1612">
            <v>185835000</v>
          </cell>
          <cell r="D1612">
            <v>90905000</v>
          </cell>
          <cell r="G1612">
            <v>88961272.66</v>
          </cell>
        </row>
        <row r="1613">
          <cell r="C1613">
            <v>183571000</v>
          </cell>
          <cell r="D1613">
            <v>89905000</v>
          </cell>
          <cell r="G1613">
            <v>89082925.39</v>
          </cell>
        </row>
        <row r="1614">
          <cell r="C1614">
            <v>177676000</v>
          </cell>
          <cell r="D1614">
            <v>87937000</v>
          </cell>
          <cell r="G1614">
            <v>87620249.03</v>
          </cell>
        </row>
        <row r="1615">
          <cell r="C1615">
            <v>5895000</v>
          </cell>
          <cell r="D1615">
            <v>1968000</v>
          </cell>
          <cell r="G1615">
            <v>1462676.36</v>
          </cell>
        </row>
        <row r="1616">
          <cell r="C1616">
            <v>2264000</v>
          </cell>
          <cell r="D1616">
            <v>1000000</v>
          </cell>
          <cell r="G1616">
            <v>0</v>
          </cell>
        </row>
        <row r="1617">
          <cell r="C1617">
            <v>2264000</v>
          </cell>
          <cell r="D1617">
            <v>1000000</v>
          </cell>
          <cell r="G1617">
            <v>0</v>
          </cell>
        </row>
        <row r="1618">
          <cell r="C1618">
            <v>0</v>
          </cell>
          <cell r="D1618">
            <v>0</v>
          </cell>
          <cell r="G1618">
            <v>-121652.73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6"/>
  <sheetViews>
    <sheetView showGridLines="0" zoomScalePageLayoutView="0" workbookViewId="0" topLeftCell="A5">
      <pane xSplit="1" ySplit="8" topLeftCell="B252" activePane="bottomRight" state="frozen"/>
      <selection pane="topLeft" activeCell="A5" sqref="A5"/>
      <selection pane="topRight" activeCell="B5" sqref="B5"/>
      <selection pane="bottomLeft" activeCell="A13" sqref="A13"/>
      <selection pane="bottomRight" activeCell="D270" sqref="D270"/>
    </sheetView>
  </sheetViews>
  <sheetFormatPr defaultColWidth="9.140625" defaultRowHeight="15"/>
  <cols>
    <col min="1" max="1" width="36.7109375" style="2" customWidth="1"/>
    <col min="2" max="4" width="16.7109375" style="3" customWidth="1"/>
    <col min="5" max="6" width="13.00390625" style="1" customWidth="1"/>
    <col min="7" max="7" width="9.00390625" style="0" bestFit="1" customWidth="1"/>
  </cols>
  <sheetData>
    <row r="2" spans="1:4" ht="15">
      <c r="A2" s="9" t="s">
        <v>82</v>
      </c>
      <c r="B2" s="4"/>
      <c r="C2" s="4"/>
      <c r="D2" s="4"/>
    </row>
    <row r="3" spans="2:6" ht="14.25">
      <c r="B3" s="10"/>
      <c r="C3" s="10"/>
      <c r="D3" s="10"/>
      <c r="E3"/>
      <c r="F3" s="11" t="s">
        <v>83</v>
      </c>
    </row>
    <row r="5" spans="1:6" ht="15">
      <c r="A5" s="51" t="s">
        <v>84</v>
      </c>
      <c r="B5" s="51"/>
      <c r="C5" s="51"/>
      <c r="D5" s="51"/>
      <c r="E5" s="51"/>
      <c r="F5" s="51"/>
    </row>
    <row r="6" spans="1:4" ht="14.25">
      <c r="A6" s="55"/>
      <c r="B6" s="55"/>
      <c r="C6" s="55"/>
      <c r="D6" s="55"/>
    </row>
    <row r="7" spans="1:6" ht="10.5" customHeight="1" thickBot="1">
      <c r="A7" s="50"/>
      <c r="B7" s="50"/>
      <c r="C7" s="50"/>
      <c r="D7" s="50"/>
      <c r="F7" s="1" t="s">
        <v>85</v>
      </c>
    </row>
    <row r="8" spans="1:6" ht="14.25" customHeight="1" thickTop="1">
      <c r="A8" s="52" t="s">
        <v>0</v>
      </c>
      <c r="B8" s="52" t="s">
        <v>1</v>
      </c>
      <c r="C8" s="52" t="s">
        <v>2</v>
      </c>
      <c r="D8" s="52" t="s">
        <v>3</v>
      </c>
      <c r="E8" s="44" t="s">
        <v>4</v>
      </c>
      <c r="F8" s="47" t="s">
        <v>5</v>
      </c>
    </row>
    <row r="9" spans="1:6" ht="14.25">
      <c r="A9" s="53"/>
      <c r="B9" s="53"/>
      <c r="C9" s="53"/>
      <c r="D9" s="53"/>
      <c r="E9" s="45"/>
      <c r="F9" s="48"/>
    </row>
    <row r="10" spans="1:6" ht="24.75" customHeight="1" thickBot="1">
      <c r="A10" s="54"/>
      <c r="B10" s="54"/>
      <c r="C10" s="54"/>
      <c r="D10" s="54"/>
      <c r="E10" s="46"/>
      <c r="F10" s="49"/>
    </row>
    <row r="11" spans="1:6" ht="15" thickBot="1" thickTop="1">
      <c r="A11" s="6"/>
      <c r="B11" s="6" t="s">
        <v>6</v>
      </c>
      <c r="C11" s="6">
        <v>2</v>
      </c>
      <c r="D11" s="6">
        <v>3</v>
      </c>
      <c r="E11" s="7" t="s">
        <v>7</v>
      </c>
      <c r="F11" s="8" t="s">
        <v>8</v>
      </c>
    </row>
    <row r="12" spans="1:10" ht="15" thickTop="1">
      <c r="A12" s="12" t="s">
        <v>9</v>
      </c>
      <c r="B12" s="15">
        <f>'[1]Sheet1'!C16</f>
        <v>128811572000</v>
      </c>
      <c r="C12" s="15">
        <f>'[1]Sheet1'!D16</f>
        <v>71920341000</v>
      </c>
      <c r="D12" s="15">
        <f>'[1]Sheet1'!G16</f>
        <v>55373106897.18001</v>
      </c>
      <c r="E12" s="16">
        <v>0.4357941609564608</v>
      </c>
      <c r="F12" s="16">
        <v>0.8537010222152703</v>
      </c>
      <c r="G12" s="3"/>
      <c r="H12" s="3"/>
      <c r="I12" s="3"/>
      <c r="J12" s="3"/>
    </row>
    <row r="13" spans="1:10" ht="14.25">
      <c r="A13" s="13" t="s">
        <v>10</v>
      </c>
      <c r="B13" s="15">
        <f>'[1]Sheet1'!C17</f>
        <v>122346780000</v>
      </c>
      <c r="C13" s="15">
        <f>'[1]Sheet1'!D17</f>
        <v>67775211000</v>
      </c>
      <c r="D13" s="15">
        <f>'[1]Sheet1'!G17</f>
        <v>53653826008.28</v>
      </c>
      <c r="E13" s="18">
        <v>0.44405417676233594</v>
      </c>
      <c r="F13" s="18">
        <v>0.8730585274090338</v>
      </c>
      <c r="G13" s="3"/>
      <c r="H13" s="3"/>
      <c r="I13" s="3"/>
      <c r="J13" s="3"/>
    </row>
    <row r="14" spans="1:6" ht="14.25">
      <c r="A14" s="13" t="s">
        <v>11</v>
      </c>
      <c r="B14" s="15">
        <f>'[1]Sheet1'!C18</f>
        <v>20033531000</v>
      </c>
      <c r="C14" s="15">
        <f>'[1]Sheet1'!D18</f>
        <v>10710594000</v>
      </c>
      <c r="D14" s="15">
        <f>'[1]Sheet1'!G18</f>
        <v>10229307921.849998</v>
      </c>
      <c r="E14" s="18">
        <v>0.4920955568414837</v>
      </c>
      <c r="F14" s="18">
        <v>0.960518350023022</v>
      </c>
    </row>
    <row r="15" spans="1:6" ht="14.25">
      <c r="A15" s="13" t="s">
        <v>12</v>
      </c>
      <c r="B15" s="15">
        <f>'[1]Sheet1'!C19</f>
        <v>5020174000</v>
      </c>
      <c r="C15" s="15">
        <f>'[1]Sheet1'!D19</f>
        <v>2666109000</v>
      </c>
      <c r="D15" s="15">
        <f>'[1]Sheet1'!G19</f>
        <v>2195306231.58</v>
      </c>
      <c r="E15" s="18">
        <v>0.49330567988920704</v>
      </c>
      <c r="F15" s="18">
        <v>0.9066926539247995</v>
      </c>
    </row>
    <row r="16" spans="1:6" ht="14.25">
      <c r="A16" s="13" t="s">
        <v>13</v>
      </c>
      <c r="B16" s="15">
        <f>'[1]Sheet1'!C20</f>
        <v>8907482000</v>
      </c>
      <c r="C16" s="15">
        <f>'[1]Sheet1'!D20</f>
        <v>5497515000</v>
      </c>
      <c r="D16" s="15">
        <f>'[1]Sheet1'!G20</f>
        <v>4883828385.48</v>
      </c>
      <c r="E16" s="18">
        <v>0.5377334410558987</v>
      </c>
      <c r="F16" s="18">
        <v>0.922221398732232</v>
      </c>
    </row>
    <row r="17" spans="1:6" ht="14.25">
      <c r="A17" s="13" t="s">
        <v>14</v>
      </c>
      <c r="B17" s="15">
        <f>'[1]Sheet1'!C21</f>
        <v>3659740000</v>
      </c>
      <c r="C17" s="15">
        <f>'[1]Sheet1'!D21</f>
        <v>2470465000</v>
      </c>
      <c r="D17" s="15">
        <f>'[1]Sheet1'!G21</f>
        <v>2239165136.2200003</v>
      </c>
      <c r="E17" s="18">
        <v>0.5425949586638844</v>
      </c>
      <c r="F17" s="18">
        <v>0.928543332864655</v>
      </c>
    </row>
    <row r="18" spans="1:6" ht="14.25">
      <c r="A18" s="13" t="s">
        <v>15</v>
      </c>
      <c r="B18" s="15">
        <f>'[1]Sheet1'!C22</f>
        <v>1017000</v>
      </c>
      <c r="C18" s="15">
        <f>'[1]Sheet1'!D22</f>
        <v>958000</v>
      </c>
      <c r="D18" s="15">
        <f>'[1]Sheet1'!G22</f>
        <v>0</v>
      </c>
      <c r="E18" s="18">
        <v>0</v>
      </c>
      <c r="F18" s="18">
        <v>0</v>
      </c>
    </row>
    <row r="19" spans="1:6" ht="26.25">
      <c r="A19" s="13" t="s">
        <v>16</v>
      </c>
      <c r="B19" s="15">
        <f>'[1]Sheet1'!C23</f>
        <v>34414728000</v>
      </c>
      <c r="C19" s="15">
        <f>'[1]Sheet1'!D23</f>
        <v>17752400000</v>
      </c>
      <c r="D19" s="15">
        <f>'[1]Sheet1'!G23</f>
        <v>15747851993.64</v>
      </c>
      <c r="E19" s="18">
        <v>0.4462737649490626</v>
      </c>
      <c r="F19" s="18">
        <v>0.9576299949284609</v>
      </c>
    </row>
    <row r="20" spans="1:6" ht="14.25">
      <c r="A20" s="13" t="s">
        <v>17</v>
      </c>
      <c r="B20" s="15">
        <f>'[1]Sheet1'!C24</f>
        <v>11679456000</v>
      </c>
      <c r="C20" s="15">
        <f>'[1]Sheet1'!D24</f>
        <v>7069026000</v>
      </c>
      <c r="D20" s="15">
        <f>'[1]Sheet1'!G24</f>
        <v>5818783200.13</v>
      </c>
      <c r="E20" s="18">
        <v>0.5556005305605437</v>
      </c>
      <c r="F20" s="18">
        <v>0.9337444561994639</v>
      </c>
    </row>
    <row r="21" spans="1:6" ht="27.75" customHeight="1">
      <c r="A21" s="13" t="s">
        <v>18</v>
      </c>
      <c r="B21" s="15">
        <f>'[1]Sheet1'!C25</f>
        <v>20375240000</v>
      </c>
      <c r="C21" s="15">
        <f>'[1]Sheet1'!D25</f>
        <v>11514169000</v>
      </c>
      <c r="D21" s="15">
        <f>'[1]Sheet1'!G25</f>
        <v>3506410504.6299996</v>
      </c>
      <c r="E21" s="18">
        <v>0.1787297551691424</v>
      </c>
      <c r="F21" s="18">
        <v>0.3964088291676685</v>
      </c>
    </row>
    <row r="22" spans="1:6" ht="14.25">
      <c r="A22" s="13" t="s">
        <v>19</v>
      </c>
      <c r="B22" s="15">
        <f>'[1]Sheet1'!C26</f>
        <v>13865302000</v>
      </c>
      <c r="C22" s="15">
        <f>'[1]Sheet1'!D26</f>
        <v>7132963000</v>
      </c>
      <c r="D22" s="15">
        <f>'[1]Sheet1'!G26</f>
        <v>7058529715.63</v>
      </c>
      <c r="E22" s="18">
        <v>0.4806892803456318</v>
      </c>
      <c r="F22" s="18">
        <v>0.9786033661167208</v>
      </c>
    </row>
    <row r="23" spans="1:6" ht="52.5">
      <c r="A23" s="31" t="s">
        <v>100</v>
      </c>
      <c r="B23" s="15">
        <f>'[1]Sheet1'!C27</f>
        <v>499678000</v>
      </c>
      <c r="C23" s="15">
        <f>'[1]Sheet1'!D27</f>
        <v>499678000</v>
      </c>
      <c r="D23" s="15">
        <f>'[1]Sheet1'!G27</f>
        <v>480472477.12</v>
      </c>
      <c r="E23" s="18"/>
      <c r="F23" s="18"/>
    </row>
    <row r="24" spans="1:6" ht="14.25">
      <c r="A24" s="13" t="s">
        <v>20</v>
      </c>
      <c r="B24" s="15">
        <f>'[1]Sheet1'!C28</f>
        <v>2193736000</v>
      </c>
      <c r="C24" s="15">
        <f>'[1]Sheet1'!D28</f>
        <v>1511994000</v>
      </c>
      <c r="D24" s="15">
        <f>'[1]Sheet1'!G28</f>
        <v>1309398605.51</v>
      </c>
      <c r="E24" s="18">
        <v>0.470540033932155</v>
      </c>
      <c r="F24" s="18">
        <v>0.8539285090923031</v>
      </c>
    </row>
    <row r="25" spans="1:6" ht="26.25">
      <c r="A25" s="13" t="s">
        <v>21</v>
      </c>
      <c r="B25" s="15">
        <f>'[1]Sheet1'!C29</f>
        <v>1696696000</v>
      </c>
      <c r="C25" s="15">
        <f>'[1]Sheet1'!D29</f>
        <v>949340000</v>
      </c>
      <c r="D25" s="15">
        <f>'[1]Sheet1'!G29</f>
        <v>184771836.49</v>
      </c>
      <c r="E25" s="18">
        <v>0.49000292843324894</v>
      </c>
      <c r="F25" s="18">
        <v>0.8997337062541472</v>
      </c>
    </row>
    <row r="26" spans="1:6" ht="14.25">
      <c r="A26" s="13" t="s">
        <v>22</v>
      </c>
      <c r="B26" s="15">
        <f>'[1]Sheet1'!C30</f>
        <v>3138660000</v>
      </c>
      <c r="C26" s="15">
        <f>'[1]Sheet1'!D30</f>
        <v>2259118000</v>
      </c>
      <c r="D26" s="15">
        <f>'[1]Sheet1'!G30</f>
        <v>901723833.35</v>
      </c>
      <c r="E26" s="18">
        <v>0.2721245380364093</v>
      </c>
      <c r="F26" s="18">
        <v>0.5410309823150226</v>
      </c>
    </row>
    <row r="27" spans="1:6" ht="14.25">
      <c r="A27" s="13" t="s">
        <v>23</v>
      </c>
      <c r="B27" s="15">
        <f>'[1]Sheet1'!C31</f>
        <v>2940320000</v>
      </c>
      <c r="C27" s="15">
        <f>'[1]Sheet1'!D31</f>
        <v>2099093000</v>
      </c>
      <c r="D27" s="15">
        <f>'[1]Sheet1'!G31</f>
        <v>742488733.1</v>
      </c>
      <c r="E27" s="18">
        <v>0.27769818753003006</v>
      </c>
      <c r="F27" s="18">
        <v>0.5523913927219453</v>
      </c>
    </row>
    <row r="28" spans="1:6" ht="14.25">
      <c r="A28" s="13" t="s">
        <v>24</v>
      </c>
      <c r="B28" s="15">
        <f>'[1]Sheet1'!C32</f>
        <v>198340000</v>
      </c>
      <c r="C28" s="15">
        <f>'[1]Sheet1'!D32</f>
        <v>160025000</v>
      </c>
      <c r="D28" s="15">
        <f>'[1]Sheet1'!G32</f>
        <v>159235100.25</v>
      </c>
      <c r="E28" s="18">
        <v>0</v>
      </c>
      <c r="F28" s="18">
        <v>0</v>
      </c>
    </row>
    <row r="29" spans="1:6" ht="14.25">
      <c r="A29" s="13" t="s">
        <v>25</v>
      </c>
      <c r="B29" s="15">
        <f>'[1]Sheet1'!C33</f>
        <v>3326132000</v>
      </c>
      <c r="C29" s="15">
        <f>'[1]Sheet1'!D33</f>
        <v>1886012000</v>
      </c>
      <c r="D29" s="15">
        <f>'[1]Sheet1'!G33</f>
        <v>1335919625.24</v>
      </c>
      <c r="E29" s="18">
        <v>0.37017846896995654</v>
      </c>
      <c r="F29" s="18">
        <v>0.6485583634584323</v>
      </c>
    </row>
    <row r="30" spans="1:6" ht="14.25">
      <c r="A30" s="13" t="s">
        <v>26</v>
      </c>
      <c r="B30" s="15">
        <f>'[1]Sheet1'!C34</f>
        <v>54101000</v>
      </c>
      <c r="C30" s="15">
        <f>'[1]Sheet1'!D34</f>
        <v>49101000</v>
      </c>
      <c r="D30" s="15">
        <f>'[1]Sheet1'!G34</f>
        <v>0</v>
      </c>
      <c r="E30" s="18">
        <v>0.44997623485554517</v>
      </c>
      <c r="F30" s="18">
        <v>0.5693685141509434</v>
      </c>
    </row>
    <row r="31" spans="1:6" ht="14.25">
      <c r="A31" s="13" t="s">
        <v>27</v>
      </c>
      <c r="B31" s="15">
        <f>'[1]Sheet1'!C35</f>
        <v>3272031000</v>
      </c>
      <c r="C31" s="15">
        <f>'[1]Sheet1'!D35</f>
        <v>1836911000</v>
      </c>
      <c r="D31" s="15">
        <f>'[1]Sheet1'!G35</f>
        <v>1335919625.24</v>
      </c>
      <c r="E31" s="18">
        <v>0.3654104438668541</v>
      </c>
      <c r="F31" s="18">
        <v>0.6552641371282094</v>
      </c>
    </row>
    <row r="32" spans="1:6" ht="26.25">
      <c r="A32" s="13" t="s">
        <v>28</v>
      </c>
      <c r="B32" s="15">
        <f>'[1]Sheet1'!C36</f>
        <v>0</v>
      </c>
      <c r="C32" s="15">
        <f>'[1]Sheet1'!D36</f>
        <v>0</v>
      </c>
      <c r="D32" s="15">
        <f>'[1]Sheet1'!G36</f>
        <v>-518362569.6899999</v>
      </c>
      <c r="E32" s="18"/>
      <c r="F32" s="18"/>
    </row>
    <row r="33" spans="1:6" ht="21" customHeight="1">
      <c r="A33" s="12" t="s">
        <v>29</v>
      </c>
      <c r="B33" s="15">
        <f>'[1]Sheet1'!$C$38</f>
        <v>331942000</v>
      </c>
      <c r="C33" s="15">
        <f>'[1]Sheet1'!$D$38</f>
        <v>206567000</v>
      </c>
      <c r="D33" s="23">
        <f>'[1]Sheet1'!G38</f>
        <v>145919538.51</v>
      </c>
      <c r="E33" s="16">
        <v>0.4341644672346217</v>
      </c>
      <c r="F33" s="16">
        <v>0.7583599621176857</v>
      </c>
    </row>
    <row r="34" spans="1:6" ht="14.25">
      <c r="A34" s="13" t="s">
        <v>10</v>
      </c>
      <c r="B34" s="24">
        <v>327916000</v>
      </c>
      <c r="C34" s="25">
        <f>'[1]Sheet1'!D39</f>
        <v>204850000</v>
      </c>
      <c r="D34" s="26">
        <f>'[1]Sheet1'!G39</f>
        <v>146019663.97</v>
      </c>
      <c r="E34" s="18">
        <v>0.4346177219980543</v>
      </c>
      <c r="F34" s="18">
        <v>0.7595972851711027</v>
      </c>
    </row>
    <row r="35" spans="1:6" ht="14.25">
      <c r="A35" s="13" t="s">
        <v>11</v>
      </c>
      <c r="B35" s="24">
        <v>135959000</v>
      </c>
      <c r="C35" s="25">
        <f>'[1]Sheet1'!D40</f>
        <v>71007000</v>
      </c>
      <c r="D35" s="26">
        <f>'[1]Sheet1'!G40</f>
        <v>69449874</v>
      </c>
      <c r="E35" s="18">
        <v>0.4988790607427591</v>
      </c>
      <c r="F35" s="18">
        <v>0.9954540379467692</v>
      </c>
    </row>
    <row r="36" spans="1:6" ht="14.25">
      <c r="A36" s="13" t="s">
        <v>12</v>
      </c>
      <c r="B36" s="24">
        <v>9460000</v>
      </c>
      <c r="C36" s="25">
        <f>'[1]Sheet1'!D41</f>
        <v>6334000</v>
      </c>
      <c r="D36" s="26">
        <f>'[1]Sheet1'!G41</f>
        <v>5218488.5</v>
      </c>
      <c r="E36" s="18">
        <v>0.5906739985501241</v>
      </c>
      <c r="F36" s="18">
        <v>0.8904837049180325</v>
      </c>
    </row>
    <row r="37" spans="1:6" ht="26.25">
      <c r="A37" s="13" t="s">
        <v>16</v>
      </c>
      <c r="B37" s="24">
        <v>20216000</v>
      </c>
      <c r="C37" s="25">
        <f>'[1]Sheet1'!D42</f>
        <v>10597000</v>
      </c>
      <c r="D37" s="26">
        <f>'[1]Sheet1'!G42</f>
        <v>8522938</v>
      </c>
      <c r="E37" s="18">
        <v>0.5039378154289834</v>
      </c>
      <c r="F37" s="18">
        <v>0.9960267189169933</v>
      </c>
    </row>
    <row r="38" spans="1:6" ht="14.25">
      <c r="A38" s="13" t="s">
        <v>17</v>
      </c>
      <c r="B38" s="24">
        <v>149000</v>
      </c>
      <c r="C38" s="25">
        <f>'[1]Sheet1'!D43</f>
        <v>106000</v>
      </c>
      <c r="D38" s="26">
        <f>'[1]Sheet1'!G43</f>
        <v>106000</v>
      </c>
      <c r="E38" s="18">
        <v>0.6</v>
      </c>
      <c r="F38" s="18">
        <v>1</v>
      </c>
    </row>
    <row r="39" spans="1:6" ht="26.25">
      <c r="A39" s="13" t="s">
        <v>18</v>
      </c>
      <c r="B39" s="24">
        <v>145248000</v>
      </c>
      <c r="C39" s="25">
        <f>'[1]Sheet1'!D44</f>
        <v>107426000</v>
      </c>
      <c r="D39" s="26">
        <f>'[1]Sheet1'!G44</f>
        <v>53447293.47</v>
      </c>
      <c r="E39" s="18">
        <v>0.23452983356027232</v>
      </c>
      <c r="F39" s="18">
        <v>0.31134154601905406</v>
      </c>
    </row>
    <row r="40" spans="1:6" ht="14.25">
      <c r="A40" s="13" t="s">
        <v>19</v>
      </c>
      <c r="B40" s="24">
        <v>820000</v>
      </c>
      <c r="C40" s="25">
        <f>'[1]Sheet1'!D45</f>
        <v>410000</v>
      </c>
      <c r="D40" s="26">
        <f>'[1]Sheet1'!G45</f>
        <v>400760</v>
      </c>
      <c r="E40" s="18">
        <v>0.4918</v>
      </c>
      <c r="F40" s="18">
        <v>0.9787064676616916</v>
      </c>
    </row>
    <row r="41" spans="1:6" ht="14.25">
      <c r="A41" s="13" t="s">
        <v>20</v>
      </c>
      <c r="B41" s="24">
        <v>16064000</v>
      </c>
      <c r="C41" s="25">
        <f>'[1]Sheet1'!D46</f>
        <v>8970000</v>
      </c>
      <c r="D41" s="26">
        <f>'[1]Sheet1'!G46</f>
        <v>8874310</v>
      </c>
      <c r="E41" s="18">
        <v>0.49218142838858314</v>
      </c>
      <c r="F41" s="18">
        <v>0.9914692535774139</v>
      </c>
    </row>
    <row r="42" spans="1:6" ht="14.25">
      <c r="A42" s="13" t="s">
        <v>22</v>
      </c>
      <c r="B42" s="24">
        <v>4026000</v>
      </c>
      <c r="C42" s="25">
        <f>'[1]Sheet1'!D47</f>
        <v>1717000</v>
      </c>
      <c r="D42" s="26">
        <f>'[1]Sheet1'!G47</f>
        <v>0</v>
      </c>
      <c r="E42" s="18">
        <v>0.3502961872909699</v>
      </c>
      <c r="F42" s="18">
        <v>0.4139864031620553</v>
      </c>
    </row>
    <row r="43" spans="1:6" ht="14.25">
      <c r="A43" s="13" t="s">
        <v>23</v>
      </c>
      <c r="B43" s="24">
        <v>4026000</v>
      </c>
      <c r="C43" s="25">
        <f>'[1]Sheet1'!D48</f>
        <v>1717000</v>
      </c>
      <c r="D43" s="26">
        <f>'[1]Sheet1'!G48</f>
        <v>0</v>
      </c>
      <c r="E43" s="18">
        <v>0.3502961872909699</v>
      </c>
      <c r="F43" s="18">
        <v>0.4139864031620553</v>
      </c>
    </row>
    <row r="44" spans="1:6" ht="26.25">
      <c r="A44" s="13" t="s">
        <v>28</v>
      </c>
      <c r="B44" s="17">
        <v>0</v>
      </c>
      <c r="C44" s="22">
        <f>'[1]Sheet1'!D49</f>
        <v>0</v>
      </c>
      <c r="D44" s="22">
        <f>'[1]Sheet1'!G49</f>
        <v>-100125.45999999999</v>
      </c>
      <c r="E44" s="18"/>
      <c r="F44" s="18"/>
    </row>
    <row r="45" spans="1:6" ht="14.25">
      <c r="A45" s="14" t="s">
        <v>30</v>
      </c>
      <c r="B45" s="27">
        <f>'[1]Sheet1'!C75</f>
        <v>28234000</v>
      </c>
      <c r="C45" s="27">
        <f>'[1]Sheet1'!D75</f>
        <v>17170000</v>
      </c>
      <c r="D45" s="27">
        <f>'[1]Sheet1'!G75</f>
        <v>13998645.61</v>
      </c>
      <c r="E45" s="19">
        <v>0.4503633632408918</v>
      </c>
      <c r="F45" s="19">
        <v>0.8015938575872796</v>
      </c>
    </row>
    <row r="46" spans="1:6" ht="14.25">
      <c r="A46" s="13" t="s">
        <v>10</v>
      </c>
      <c r="B46" s="27">
        <f>'[1]Sheet1'!C76</f>
        <v>27334000</v>
      </c>
      <c r="C46" s="27">
        <f>'[1]Sheet1'!D76</f>
        <v>16370000</v>
      </c>
      <c r="D46" s="27">
        <f>'[1]Sheet1'!G76</f>
        <v>13823337.01</v>
      </c>
      <c r="E46" s="18">
        <v>0.45959242392280947</v>
      </c>
      <c r="F46" s="18">
        <v>0.8201538138724294</v>
      </c>
    </row>
    <row r="47" spans="1:6" ht="14.25">
      <c r="A47" s="13" t="s">
        <v>11</v>
      </c>
      <c r="B47" s="27">
        <f>'[1]Sheet1'!C77</f>
        <v>11596000</v>
      </c>
      <c r="C47" s="27">
        <f>'[1]Sheet1'!D77</f>
        <v>5800000</v>
      </c>
      <c r="D47" s="27">
        <f>'[1]Sheet1'!G77</f>
        <v>4980771.32</v>
      </c>
      <c r="E47" s="18">
        <v>0.46775202503681884</v>
      </c>
      <c r="F47" s="18">
        <v>0.9290051188299817</v>
      </c>
    </row>
    <row r="48" spans="1:6" ht="14.25">
      <c r="A48" s="13" t="s">
        <v>12</v>
      </c>
      <c r="B48" s="27">
        <f>'[1]Sheet1'!C78</f>
        <v>13698000</v>
      </c>
      <c r="C48" s="27">
        <f>'[1]Sheet1'!D78</f>
        <v>9550000</v>
      </c>
      <c r="D48" s="27">
        <f>'[1]Sheet1'!G78</f>
        <v>7912565.6899999995</v>
      </c>
      <c r="E48" s="18">
        <v>0.4524929972473456</v>
      </c>
      <c r="F48" s="18">
        <v>0.7315255511760965</v>
      </c>
    </row>
    <row r="49" spans="1:6" ht="26.25">
      <c r="A49" s="13" t="s">
        <v>16</v>
      </c>
      <c r="B49" s="27">
        <f>'[1]Sheet1'!C79</f>
        <v>2040000</v>
      </c>
      <c r="C49" s="27">
        <f>'[1]Sheet1'!D79</f>
        <v>1020000</v>
      </c>
      <c r="D49" s="27">
        <f>'[1]Sheet1'!G79</f>
        <v>930000</v>
      </c>
      <c r="E49" s="18">
        <v>0.4603960396039604</v>
      </c>
      <c r="F49" s="18">
        <v>0.9207920792079208</v>
      </c>
    </row>
    <row r="50" spans="1:6" ht="14.25">
      <c r="A50" s="13" t="s">
        <v>22</v>
      </c>
      <c r="B50" s="27">
        <f>'[1]Sheet1'!C80</f>
        <v>900000</v>
      </c>
      <c r="C50" s="27">
        <f>'[1]Sheet1'!D80</f>
        <v>800000</v>
      </c>
      <c r="D50" s="27">
        <f>'[1]Sheet1'!G80</f>
        <v>246014.92</v>
      </c>
      <c r="E50" s="18">
        <v>0.06482585034013606</v>
      </c>
      <c r="F50" s="18">
        <v>0.07941166666666667</v>
      </c>
    </row>
    <row r="51" spans="1:6" ht="14.25">
      <c r="A51" s="13" t="s">
        <v>23</v>
      </c>
      <c r="B51" s="27">
        <f>'[1]Sheet1'!C81</f>
        <v>900000</v>
      </c>
      <c r="C51" s="27">
        <f>'[1]Sheet1'!D81</f>
        <v>800000</v>
      </c>
      <c r="D51" s="27">
        <f>'[1]Sheet1'!G81</f>
        <v>246014.92</v>
      </c>
      <c r="E51" s="18">
        <v>0.06482585034013606</v>
      </c>
      <c r="F51" s="18">
        <v>0.07941166666666667</v>
      </c>
    </row>
    <row r="52" spans="1:6" ht="26.25">
      <c r="A52" s="13" t="s">
        <v>28</v>
      </c>
      <c r="B52" s="27">
        <f>'[1]Sheet1'!C82</f>
        <v>0</v>
      </c>
      <c r="C52" s="27">
        <f>'[1]Sheet1'!D82</f>
        <v>0</v>
      </c>
      <c r="D52" s="27">
        <f>'[1]Sheet1'!G82</f>
        <v>-70706.32</v>
      </c>
      <c r="E52" s="18"/>
      <c r="F52" s="18"/>
    </row>
    <row r="53" spans="1:6" ht="26.25">
      <c r="A53" s="12" t="s">
        <v>31</v>
      </c>
      <c r="B53" s="15">
        <f>'[1]Sheet1'!C98</f>
        <v>37843000</v>
      </c>
      <c r="C53" s="15">
        <f>'[1]Sheet1'!D98</f>
        <v>26364000</v>
      </c>
      <c r="D53" s="15">
        <f>'[1]Sheet1'!G98</f>
        <v>9193700.75</v>
      </c>
      <c r="E53" s="16">
        <v>0.22145500931782988</v>
      </c>
      <c r="F53" s="16">
        <v>0.2925930919683729</v>
      </c>
    </row>
    <row r="54" spans="1:6" ht="14.25">
      <c r="A54" s="13" t="s">
        <v>10</v>
      </c>
      <c r="B54" s="15">
        <f>'[1]Sheet1'!C99</f>
        <v>32885000</v>
      </c>
      <c r="C54" s="15">
        <f>'[1]Sheet1'!D99</f>
        <v>23472000</v>
      </c>
      <c r="D54" s="15">
        <f>'[1]Sheet1'!G99</f>
        <v>7760175.88</v>
      </c>
      <c r="E54" s="18">
        <v>0.2189921911506399</v>
      </c>
      <c r="F54" s="18">
        <v>0.28351836991048224</v>
      </c>
    </row>
    <row r="55" spans="1:6" ht="14.25">
      <c r="A55" s="13" t="s">
        <v>11</v>
      </c>
      <c r="B55" s="15">
        <f>'[1]Sheet1'!C100</f>
        <v>9464000</v>
      </c>
      <c r="C55" s="15">
        <f>'[1]Sheet1'!D100</f>
        <v>4812000</v>
      </c>
      <c r="D55" s="15">
        <f>'[1]Sheet1'!G100</f>
        <v>3795590</v>
      </c>
      <c r="E55" s="18">
        <v>0.4468647351485148</v>
      </c>
      <c r="F55" s="18">
        <v>0.8926247367119902</v>
      </c>
    </row>
    <row r="56" spans="1:6" ht="14.25">
      <c r="A56" s="13" t="s">
        <v>12</v>
      </c>
      <c r="B56" s="15">
        <f>'[1]Sheet1'!C101</f>
        <v>10462000</v>
      </c>
      <c r="C56" s="15">
        <f>'[1]Sheet1'!D101</f>
        <v>5724000</v>
      </c>
      <c r="D56" s="15">
        <f>'[1]Sheet1'!G101</f>
        <v>3337955.24</v>
      </c>
      <c r="E56" s="18">
        <v>0.42995620511125804</v>
      </c>
      <c r="F56" s="18">
        <v>0.7885136222222223</v>
      </c>
    </row>
    <row r="57" spans="1:6" ht="26.25">
      <c r="A57" s="13" t="s">
        <v>18</v>
      </c>
      <c r="B57" s="15">
        <f>'[1]Sheet1'!C102</f>
        <v>12959000</v>
      </c>
      <c r="C57" s="15">
        <f>'[1]Sheet1'!D102</f>
        <v>12936000</v>
      </c>
      <c r="D57" s="15">
        <f>'[1]Sheet1'!G102</f>
        <v>626630.64</v>
      </c>
      <c r="E57" s="18">
        <v>0.018214946282537815</v>
      </c>
      <c r="F57" s="18">
        <v>0.018214946282537815</v>
      </c>
    </row>
    <row r="58" spans="1:6" ht="14.25">
      <c r="A58" s="13" t="s">
        <v>22</v>
      </c>
      <c r="B58" s="15">
        <f>'[1]Sheet1'!C103</f>
        <v>4958000</v>
      </c>
      <c r="C58" s="15">
        <f>'[1]Sheet1'!D103</f>
        <v>2892000</v>
      </c>
      <c r="D58" s="15">
        <f>'[1]Sheet1'!G103</f>
        <v>1437073.87</v>
      </c>
      <c r="E58" s="18">
        <v>0.2659363888888889</v>
      </c>
      <c r="F58" s="18">
        <v>0.5243551413427563</v>
      </c>
    </row>
    <row r="59" spans="1:6" ht="14.25">
      <c r="A59" s="13" t="s">
        <v>23</v>
      </c>
      <c r="B59" s="15">
        <f>'[1]Sheet1'!C104</f>
        <v>4958000</v>
      </c>
      <c r="C59" s="15">
        <f>'[1]Sheet1'!D104</f>
        <v>2892000</v>
      </c>
      <c r="D59" s="15">
        <f>'[1]Sheet1'!G104</f>
        <v>1437073.87</v>
      </c>
      <c r="E59" s="18">
        <v>0.2659363888888889</v>
      </c>
      <c r="F59" s="18">
        <v>0.5243551413427563</v>
      </c>
    </row>
    <row r="60" spans="1:6" ht="26.25">
      <c r="A60" s="13" t="s">
        <v>28</v>
      </c>
      <c r="B60" s="15">
        <f>'[1]Sheet1'!C105</f>
        <v>0</v>
      </c>
      <c r="C60" s="15">
        <f>'[1]Sheet1'!D105</f>
        <v>0</v>
      </c>
      <c r="D60" s="15">
        <f>'[1]Sheet1'!G105</f>
        <v>-3549</v>
      </c>
      <c r="E60" s="18"/>
      <c r="F60" s="18"/>
    </row>
    <row r="61" spans="1:6" ht="26.25">
      <c r="A61" s="12" t="s">
        <v>32</v>
      </c>
      <c r="B61" s="15">
        <f>'[1]Sheet1'!C116</f>
        <v>16000000</v>
      </c>
      <c r="C61" s="15">
        <f>'[1]Sheet1'!D116</f>
        <v>8369000</v>
      </c>
      <c r="D61" s="15">
        <f>'[1]Sheet1'!G116</f>
        <v>7478039.91</v>
      </c>
      <c r="E61" s="16"/>
      <c r="F61" s="16">
        <v>0.9907704753286339</v>
      </c>
    </row>
    <row r="62" spans="1:6" ht="14.25">
      <c r="A62" s="13" t="s">
        <v>10</v>
      </c>
      <c r="B62" s="15">
        <f>'[1]Sheet1'!C117</f>
        <v>15975000</v>
      </c>
      <c r="C62" s="15">
        <f>'[1]Sheet1'!D117</f>
        <v>8346000</v>
      </c>
      <c r="D62" s="15">
        <f>'[1]Sheet1'!G117</f>
        <v>7470116.22</v>
      </c>
      <c r="E62" s="16">
        <v>0.7455991720430107</v>
      </c>
      <c r="F62" s="16">
        <v>0.9907704753286339</v>
      </c>
    </row>
    <row r="63" spans="1:6" ht="14.25">
      <c r="A63" s="28" t="s">
        <v>86</v>
      </c>
      <c r="B63" s="15">
        <f>'[1]Sheet1'!C118</f>
        <v>12200000</v>
      </c>
      <c r="C63" s="15">
        <f>'[1]Sheet1'!D118</f>
        <v>6450000</v>
      </c>
      <c r="D63" s="15">
        <f>'[1]Sheet1'!G118</f>
        <v>6145097</v>
      </c>
      <c r="E63" s="16">
        <v>0.7455991720430107</v>
      </c>
      <c r="F63" s="16">
        <v>0.9907704753286339</v>
      </c>
    </row>
    <row r="64" spans="1:6" ht="14.25">
      <c r="A64" s="28" t="s">
        <v>87</v>
      </c>
      <c r="B64" s="15">
        <f>'[1]Sheet1'!C119</f>
        <v>3757000</v>
      </c>
      <c r="C64" s="15">
        <f>'[1]Sheet1'!D119</f>
        <v>1878000</v>
      </c>
      <c r="D64" s="15">
        <f>'[1]Sheet1'!G119</f>
        <v>1308040.62</v>
      </c>
      <c r="E64" s="16">
        <v>0.7455991720430107</v>
      </c>
      <c r="F64" s="16">
        <v>0.9907704753286339</v>
      </c>
    </row>
    <row r="65" spans="1:6" ht="26.25">
      <c r="A65" s="13" t="s">
        <v>16</v>
      </c>
      <c r="B65" s="15">
        <f>'[1]Sheet1'!C120</f>
        <v>18000</v>
      </c>
      <c r="C65" s="15">
        <f>'[1]Sheet1'!D120</f>
        <v>18000</v>
      </c>
      <c r="D65" s="15">
        <f>'[1]Sheet1'!G120</f>
        <v>16978.6</v>
      </c>
      <c r="E65" s="16">
        <v>0.7455991720430107</v>
      </c>
      <c r="F65" s="16">
        <v>0.9907704753286339</v>
      </c>
    </row>
    <row r="66" spans="1:6" ht="14.25">
      <c r="A66" s="28" t="s">
        <v>88</v>
      </c>
      <c r="B66" s="15">
        <f>'[1]Sheet1'!C121</f>
        <v>25000</v>
      </c>
      <c r="C66" s="15">
        <f>'[1]Sheet1'!D121</f>
        <v>23000</v>
      </c>
      <c r="D66" s="15">
        <f>'[1]Sheet1'!G121</f>
        <v>22915.2</v>
      </c>
      <c r="E66" s="16">
        <v>0.7455991720430107</v>
      </c>
      <c r="F66" s="16">
        <v>0.9907704753286339</v>
      </c>
    </row>
    <row r="67" spans="1:6" ht="24">
      <c r="A67" s="28" t="s">
        <v>89</v>
      </c>
      <c r="B67" s="15">
        <f>'[1]Sheet1'!C122</f>
        <v>25000</v>
      </c>
      <c r="C67" s="15">
        <f>'[1]Sheet1'!D122</f>
        <v>23000</v>
      </c>
      <c r="D67" s="15">
        <f>'[1]Sheet1'!G122</f>
        <v>22915.2</v>
      </c>
      <c r="E67" s="16">
        <v>0.7455991720430107</v>
      </c>
      <c r="F67" s="16">
        <v>0.9907704753286339</v>
      </c>
    </row>
    <row r="68" spans="1:6" ht="26.25">
      <c r="A68" s="13" t="s">
        <v>28</v>
      </c>
      <c r="B68" s="15">
        <f>'[1]Sheet1'!C123</f>
        <v>0</v>
      </c>
      <c r="C68" s="15">
        <f>'[1]Sheet1'!D123</f>
        <v>0</v>
      </c>
      <c r="D68" s="15">
        <f>'[1]Sheet1'!G123</f>
        <v>-14991.51</v>
      </c>
      <c r="E68" s="16">
        <v>0.7455991720430107</v>
      </c>
      <c r="F68" s="16">
        <v>0.9907704753286339</v>
      </c>
    </row>
    <row r="69" spans="1:6" ht="26.25">
      <c r="A69" s="13" t="s">
        <v>28</v>
      </c>
      <c r="B69" s="15">
        <f>'[1]Sheet1'!C124</f>
        <v>0</v>
      </c>
      <c r="C69" s="15">
        <f>'[1]Sheet1'!D124</f>
        <v>0</v>
      </c>
      <c r="D69" s="15">
        <f>'[1]Sheet1'!G124</f>
        <v>-14991.51</v>
      </c>
      <c r="E69" s="16">
        <v>0.7455991720430107</v>
      </c>
      <c r="F69" s="16">
        <v>0.9907704753286339</v>
      </c>
    </row>
    <row r="70" spans="1:6" ht="26.25">
      <c r="A70" s="12" t="s">
        <v>33</v>
      </c>
      <c r="B70" s="15">
        <f>'[1]Sheet1'!C134</f>
        <v>31342000</v>
      </c>
      <c r="C70" s="15">
        <f>'[1]Sheet1'!D134</f>
        <v>17083000</v>
      </c>
      <c r="D70" s="15">
        <f>'[1]Sheet1'!G134</f>
        <v>12874959.24</v>
      </c>
      <c r="E70" s="16">
        <v>0.4591440998210754</v>
      </c>
      <c r="F70" s="16">
        <v>0.9015960642035578</v>
      </c>
    </row>
    <row r="71" spans="1:6" ht="14.25">
      <c r="A71" s="13" t="s">
        <v>10</v>
      </c>
      <c r="B71" s="15">
        <f>'[1]Sheet1'!C135</f>
        <v>21395000</v>
      </c>
      <c r="C71" s="15">
        <f>'[1]Sheet1'!D135</f>
        <v>11256000</v>
      </c>
      <c r="D71" s="15">
        <f>'[1]Sheet1'!G135</f>
        <v>9753268.14</v>
      </c>
      <c r="E71" s="18">
        <v>0.3736725524738977</v>
      </c>
      <c r="F71" s="18">
        <v>0.8192108636828445</v>
      </c>
    </row>
    <row r="72" spans="1:6" ht="14.25">
      <c r="A72" s="13" t="s">
        <v>11</v>
      </c>
      <c r="B72" s="15">
        <f>'[1]Sheet1'!C136</f>
        <v>8000000</v>
      </c>
      <c r="C72" s="15">
        <f>'[1]Sheet1'!D136</f>
        <v>5234000</v>
      </c>
      <c r="D72" s="15">
        <f>'[1]Sheet1'!G136</f>
        <v>5207186</v>
      </c>
      <c r="E72" s="18">
        <v>0.38932504040404037</v>
      </c>
      <c r="F72" s="18">
        <v>0.7472021777059774</v>
      </c>
    </row>
    <row r="73" spans="1:6" ht="14.25">
      <c r="A73" s="13" t="s">
        <v>12</v>
      </c>
      <c r="B73" s="15">
        <f>'[1]Sheet1'!C137</f>
        <v>6836000</v>
      </c>
      <c r="C73" s="15">
        <f>'[1]Sheet1'!D137</f>
        <v>3076000</v>
      </c>
      <c r="D73" s="15">
        <f>'[1]Sheet1'!G137</f>
        <v>1758218.14</v>
      </c>
      <c r="E73" s="18">
        <v>0.28772022480133835</v>
      </c>
      <c r="F73" s="18">
        <v>0.8305934892846362</v>
      </c>
    </row>
    <row r="74" spans="1:6" ht="14.25">
      <c r="A74" s="13" t="s">
        <v>17</v>
      </c>
      <c r="B74" s="15">
        <f>'[1]Sheet1'!C138</f>
        <v>9000</v>
      </c>
      <c r="C74" s="15">
        <f>'[1]Sheet1'!D138</f>
        <v>0</v>
      </c>
      <c r="D74" s="15">
        <f>'[1]Sheet1'!G138</f>
        <v>0</v>
      </c>
      <c r="E74" s="18">
        <v>0</v>
      </c>
      <c r="F74" s="18"/>
    </row>
    <row r="75" spans="1:6" ht="14.25">
      <c r="A75" s="13" t="s">
        <v>20</v>
      </c>
      <c r="B75" s="15">
        <f>'[1]Sheet1'!C139</f>
        <v>6550000</v>
      </c>
      <c r="C75" s="15">
        <f>'[1]Sheet1'!D139</f>
        <v>2946000</v>
      </c>
      <c r="D75" s="15">
        <f>'[1]Sheet1'!G139</f>
        <v>2787864</v>
      </c>
      <c r="E75" s="18">
        <v>0.4730130800373716</v>
      </c>
      <c r="F75" s="18">
        <v>0.9463208722741433</v>
      </c>
    </row>
    <row r="76" spans="1:6" ht="14.25">
      <c r="A76" s="13" t="s">
        <v>22</v>
      </c>
      <c r="B76" s="15">
        <f>'[1]Sheet1'!C140</f>
        <v>9947000</v>
      </c>
      <c r="C76" s="15">
        <f>'[1]Sheet1'!D140</f>
        <v>5827000</v>
      </c>
      <c r="D76" s="15">
        <f>'[1]Sheet1'!G140</f>
        <v>3125074.04</v>
      </c>
      <c r="E76" s="18">
        <v>0.5560505530447193</v>
      </c>
      <c r="F76" s="18">
        <v>0.9790464295686164</v>
      </c>
    </row>
    <row r="77" spans="1:6" ht="14.25">
      <c r="A77" s="13" t="s">
        <v>23</v>
      </c>
      <c r="B77" s="15">
        <f>'[1]Sheet1'!C141</f>
        <v>9947000</v>
      </c>
      <c r="C77" s="15">
        <f>'[1]Sheet1'!D141</f>
        <v>5827000</v>
      </c>
      <c r="D77" s="15">
        <f>'[1]Sheet1'!G141</f>
        <v>3125074.04</v>
      </c>
      <c r="E77" s="18">
        <v>0.5560505530447193</v>
      </c>
      <c r="F77" s="18">
        <v>0.9790464295686164</v>
      </c>
    </row>
    <row r="78" spans="1:6" ht="26.25">
      <c r="A78" s="13" t="s">
        <v>28</v>
      </c>
      <c r="B78" s="15">
        <f>'[1]Sheet1'!C142</f>
        <v>0</v>
      </c>
      <c r="C78" s="15">
        <f>'[1]Sheet1'!D142</f>
        <v>0</v>
      </c>
      <c r="D78" s="15">
        <f>'[1]Sheet1'!G142</f>
        <v>-3382.94</v>
      </c>
      <c r="E78" s="18"/>
      <c r="F78" s="18"/>
    </row>
    <row r="79" spans="1:6" ht="39">
      <c r="A79" s="12" t="s">
        <v>34</v>
      </c>
      <c r="B79" s="15">
        <f>'[1]Sheet1'!C156</f>
        <v>2994000</v>
      </c>
      <c r="C79" s="15">
        <f>'[1]Sheet1'!D156</f>
        <v>1663000</v>
      </c>
      <c r="D79" s="15">
        <f>'[1]Sheet1'!G156</f>
        <v>1242975.62</v>
      </c>
      <c r="E79" s="16">
        <v>0.4443100091659028</v>
      </c>
      <c r="F79" s="16">
        <v>0.8454806162790698</v>
      </c>
    </row>
    <row r="80" spans="1:6" ht="14.25">
      <c r="A80" s="13" t="s">
        <v>10</v>
      </c>
      <c r="B80" s="15">
        <f>'[1]Sheet1'!C157</f>
        <v>2973000</v>
      </c>
      <c r="C80" s="15">
        <f>'[1]Sheet1'!D157</f>
        <v>1645000</v>
      </c>
      <c r="D80" s="15">
        <f>'[1]Sheet1'!G157</f>
        <v>1346109.84</v>
      </c>
      <c r="E80" s="18">
        <v>0.4491937073470642</v>
      </c>
      <c r="F80" s="18">
        <v>0.8585353290246769</v>
      </c>
    </row>
    <row r="81" spans="1:6" ht="14.25">
      <c r="A81" s="13" t="s">
        <v>11</v>
      </c>
      <c r="B81" s="15">
        <f>'[1]Sheet1'!C158</f>
        <v>2223000</v>
      </c>
      <c r="C81" s="15">
        <f>'[1]Sheet1'!D158</f>
        <v>1205000</v>
      </c>
      <c r="D81" s="15">
        <f>'[1]Sheet1'!G158</f>
        <v>1057072</v>
      </c>
      <c r="E81" s="18">
        <v>0.5083830610490111</v>
      </c>
      <c r="F81" s="18">
        <v>0.9756592409240924</v>
      </c>
    </row>
    <row r="82" spans="1:6" ht="14.25">
      <c r="A82" s="13" t="s">
        <v>12</v>
      </c>
      <c r="B82" s="15">
        <f>'[1]Sheet1'!C159</f>
        <v>750000</v>
      </c>
      <c r="C82" s="15">
        <f>'[1]Sheet1'!D159</f>
        <v>440000</v>
      </c>
      <c r="D82" s="15">
        <f>'[1]Sheet1'!G159</f>
        <v>289037.84</v>
      </c>
      <c r="E82" s="18">
        <v>0.300677594390507</v>
      </c>
      <c r="F82" s="18">
        <v>0.568832918367347</v>
      </c>
    </row>
    <row r="83" spans="1:6" ht="14.25">
      <c r="A83" s="13" t="s">
        <v>22</v>
      </c>
      <c r="B83" s="15">
        <f>'[1]Sheet1'!C160</f>
        <v>21000</v>
      </c>
      <c r="C83" s="15">
        <f>'[1]Sheet1'!D160</f>
        <v>18000</v>
      </c>
      <c r="D83" s="15">
        <f>'[1]Sheet1'!G160</f>
        <v>4464</v>
      </c>
      <c r="E83" s="18">
        <v>0</v>
      </c>
      <c r="F83" s="18">
        <v>0</v>
      </c>
    </row>
    <row r="84" spans="1:6" ht="14.25">
      <c r="A84" s="13" t="s">
        <v>23</v>
      </c>
      <c r="B84" s="15">
        <f>'[1]Sheet1'!C161</f>
        <v>21000</v>
      </c>
      <c r="C84" s="15">
        <f>'[1]Sheet1'!D161</f>
        <v>18000</v>
      </c>
      <c r="D84" s="15">
        <f>'[1]Sheet1'!G161</f>
        <v>4464</v>
      </c>
      <c r="E84" s="18">
        <v>0</v>
      </c>
      <c r="F84" s="18">
        <v>0</v>
      </c>
    </row>
    <row r="85" spans="1:6" ht="26.25">
      <c r="A85" s="13" t="s">
        <v>28</v>
      </c>
      <c r="B85" s="15">
        <f>'[1]Sheet1'!C162</f>
        <v>0</v>
      </c>
      <c r="C85" s="15">
        <f>'[1]Sheet1'!D162</f>
        <v>0</v>
      </c>
      <c r="D85" s="15">
        <f>'[1]Sheet1'!G162</f>
        <v>-107598.22</v>
      </c>
      <c r="E85" s="18"/>
      <c r="F85" s="18"/>
    </row>
    <row r="86" spans="1:6" ht="26.25">
      <c r="A86" s="12" t="s">
        <v>35</v>
      </c>
      <c r="B86" s="15">
        <f>'[1]Sheet1'!C172</f>
        <v>21891000</v>
      </c>
      <c r="C86" s="15">
        <f>'[1]Sheet1'!D172</f>
        <v>11929000</v>
      </c>
      <c r="D86" s="15">
        <f>'[1]Sheet1'!G172</f>
        <v>-4897216.17</v>
      </c>
      <c r="E86" s="16">
        <v>0.4718103251375143</v>
      </c>
      <c r="F86" s="16">
        <v>0.9417366550232237</v>
      </c>
    </row>
    <row r="87" spans="1:6" ht="14.25">
      <c r="A87" s="13" t="s">
        <v>10</v>
      </c>
      <c r="B87" s="15">
        <f>'[1]Sheet1'!C173</f>
        <v>20883000</v>
      </c>
      <c r="C87" s="15">
        <f>'[1]Sheet1'!D173</f>
        <v>11022000</v>
      </c>
      <c r="D87" s="15">
        <f>'[1]Sheet1'!G173</f>
        <v>6903182.7</v>
      </c>
      <c r="E87" s="18">
        <v>0.48234692524828116</v>
      </c>
      <c r="F87" s="18">
        <v>0.9675543817857225</v>
      </c>
    </row>
    <row r="88" spans="1:6" ht="14.25">
      <c r="A88" s="13" t="s">
        <v>11</v>
      </c>
      <c r="B88" s="15">
        <f>'[1]Sheet1'!C174</f>
        <v>17893000</v>
      </c>
      <c r="C88" s="15">
        <f>'[1]Sheet1'!D174</f>
        <v>9180000</v>
      </c>
      <c r="D88" s="15">
        <f>'[1]Sheet1'!G174</f>
        <v>5671401.61</v>
      </c>
      <c r="E88" s="18">
        <v>0.47432376547619043</v>
      </c>
      <c r="F88" s="18">
        <v>0.8370419390756303</v>
      </c>
    </row>
    <row r="89" spans="1:6" ht="14.25">
      <c r="A89" s="13" t="s">
        <v>12</v>
      </c>
      <c r="B89" s="15">
        <f>'[1]Sheet1'!C175</f>
        <v>2990000</v>
      </c>
      <c r="C89" s="15">
        <f>'[1]Sheet1'!D175</f>
        <v>1842000</v>
      </c>
      <c r="D89" s="15">
        <f>'[1]Sheet1'!G175</f>
        <v>1231781.09</v>
      </c>
      <c r="E89" s="18">
        <v>0.186526056</v>
      </c>
      <c r="F89" s="18">
        <v>0.4252760054719562</v>
      </c>
    </row>
    <row r="90" spans="1:6" ht="14.25">
      <c r="A90" s="13" t="s">
        <v>20</v>
      </c>
      <c r="B90" s="15">
        <f>'[1]Sheet1'!C176</f>
        <v>0</v>
      </c>
      <c r="C90" s="15">
        <f>'[1]Sheet1'!D176</f>
        <v>0</v>
      </c>
      <c r="D90" s="15">
        <f>'[1]Sheet1'!G176</f>
        <v>0</v>
      </c>
      <c r="E90" s="18">
        <v>0.4885727661835749</v>
      </c>
      <c r="F90" s="18">
        <v>0.9822068235674977</v>
      </c>
    </row>
    <row r="91" spans="1:6" ht="14.25">
      <c r="A91" s="13" t="s">
        <v>22</v>
      </c>
      <c r="B91" s="15">
        <f>'[1]Sheet1'!C177</f>
        <v>1008000</v>
      </c>
      <c r="C91" s="15">
        <f>'[1]Sheet1'!D177</f>
        <v>907000</v>
      </c>
      <c r="D91" s="15">
        <f>'[1]Sheet1'!G177</f>
        <v>16944.6</v>
      </c>
      <c r="E91" s="18">
        <v>0</v>
      </c>
      <c r="F91" s="18">
        <v>0</v>
      </c>
    </row>
    <row r="92" spans="1:6" ht="14.25">
      <c r="A92" s="13" t="s">
        <v>23</v>
      </c>
      <c r="B92" s="15">
        <f>'[1]Sheet1'!C178</f>
        <v>1008000</v>
      </c>
      <c r="C92" s="15">
        <f>'[1]Sheet1'!D178</f>
        <v>907000</v>
      </c>
      <c r="D92" s="15">
        <f>'[1]Sheet1'!G178</f>
        <v>16944.6</v>
      </c>
      <c r="E92" s="18">
        <v>0</v>
      </c>
      <c r="F92" s="18">
        <v>0</v>
      </c>
    </row>
    <row r="93" spans="1:6" ht="26.25">
      <c r="A93" s="13" t="s">
        <v>28</v>
      </c>
      <c r="B93" s="15">
        <f>'[1]Sheet1'!C179</f>
        <v>0</v>
      </c>
      <c r="C93" s="15">
        <f>'[1]Sheet1'!D179</f>
        <v>0</v>
      </c>
      <c r="D93" s="15">
        <f>'[1]Sheet1'!G179</f>
        <v>-11817343.47</v>
      </c>
      <c r="E93" s="18"/>
      <c r="F93" s="18"/>
    </row>
    <row r="94" spans="1:6" ht="39">
      <c r="A94" s="12" t="s">
        <v>36</v>
      </c>
      <c r="B94" s="15">
        <f>'[1]Sheet1'!C194</f>
        <v>521569000</v>
      </c>
      <c r="C94" s="15">
        <f>'[1]Sheet1'!D194</f>
        <v>290620000</v>
      </c>
      <c r="D94" s="15">
        <f>'[1]Sheet1'!G194</f>
        <v>191176386.93</v>
      </c>
      <c r="E94" s="16">
        <v>0.6860394576832584</v>
      </c>
      <c r="F94" s="16">
        <v>0.9788527213734736</v>
      </c>
    </row>
    <row r="95" spans="1:6" ht="14.25">
      <c r="A95" s="13" t="s">
        <v>10</v>
      </c>
      <c r="B95" s="15">
        <f>'[1]Sheet1'!C195</f>
        <v>517818000</v>
      </c>
      <c r="C95" s="15">
        <f>'[1]Sheet1'!D195</f>
        <v>290410000</v>
      </c>
      <c r="D95" s="15">
        <f>'[1]Sheet1'!G195</f>
        <v>191967610.04</v>
      </c>
      <c r="E95" s="18">
        <v>0.7008607553551516</v>
      </c>
      <c r="F95" s="18">
        <v>1</v>
      </c>
    </row>
    <row r="96" spans="1:6" ht="14.25">
      <c r="A96" s="28" t="s">
        <v>86</v>
      </c>
      <c r="B96" s="15">
        <f>'[1]Sheet1'!C196</f>
        <v>14124000</v>
      </c>
      <c r="C96" s="15">
        <f>'[1]Sheet1'!D196</f>
        <v>7064000</v>
      </c>
      <c r="D96" s="15">
        <f>'[1]Sheet1'!G196</f>
        <v>5801054</v>
      </c>
      <c r="E96" s="18"/>
      <c r="F96" s="18"/>
    </row>
    <row r="97" spans="1:6" ht="14.25">
      <c r="A97" s="28" t="s">
        <v>87</v>
      </c>
      <c r="B97" s="15">
        <f>'[1]Sheet1'!C197</f>
        <v>38510000</v>
      </c>
      <c r="C97" s="15">
        <f>'[1]Sheet1'!D197</f>
        <v>13656000</v>
      </c>
      <c r="D97" s="15">
        <f>'[1]Sheet1'!G197</f>
        <v>3767619.99</v>
      </c>
      <c r="E97" s="18"/>
      <c r="F97" s="18"/>
    </row>
    <row r="98" spans="1:6" ht="26.25">
      <c r="A98" s="13" t="s">
        <v>16</v>
      </c>
      <c r="B98" s="15">
        <f>'[1]Sheet1'!C198</f>
        <v>434113000</v>
      </c>
      <c r="C98" s="15">
        <f>'[1]Sheet1'!D198</f>
        <v>253019000</v>
      </c>
      <c r="D98" s="15">
        <f>'[1]Sheet1'!G198</f>
        <v>181223597</v>
      </c>
      <c r="E98" s="18">
        <v>0.7008607553551516</v>
      </c>
      <c r="F98" s="18">
        <v>1</v>
      </c>
    </row>
    <row r="99" spans="1:6" ht="36">
      <c r="A99" s="28" t="s">
        <v>90</v>
      </c>
      <c r="B99" s="15">
        <f>'[1]Sheet1'!C199</f>
        <v>31071000</v>
      </c>
      <c r="C99" s="15">
        <f>'[1]Sheet1'!D199</f>
        <v>16671000</v>
      </c>
      <c r="D99" s="15">
        <f>'[1]Sheet1'!G199</f>
        <v>1175339.05</v>
      </c>
      <c r="E99" s="18"/>
      <c r="F99" s="18"/>
    </row>
    <row r="100" spans="1:6" ht="14.25">
      <c r="A100" s="28" t="s">
        <v>88</v>
      </c>
      <c r="B100" s="15">
        <f>'[1]Sheet1'!C200</f>
        <v>3751000</v>
      </c>
      <c r="C100" s="15">
        <f>'[1]Sheet1'!D200</f>
        <v>210000</v>
      </c>
      <c r="D100" s="15">
        <f>'[1]Sheet1'!G200</f>
        <v>97451.2</v>
      </c>
      <c r="E100" s="18"/>
      <c r="F100" s="18"/>
    </row>
    <row r="101" spans="1:6" ht="24">
      <c r="A101" s="28" t="s">
        <v>89</v>
      </c>
      <c r="B101" s="15">
        <f>'[1]Sheet1'!C201</f>
        <v>3751000</v>
      </c>
      <c r="C101" s="15">
        <f>'[1]Sheet1'!D201</f>
        <v>210000</v>
      </c>
      <c r="D101" s="15">
        <f>'[1]Sheet1'!G201</f>
        <v>97451.2</v>
      </c>
      <c r="E101" s="18"/>
      <c r="F101" s="18"/>
    </row>
    <row r="102" spans="1:6" ht="26.25">
      <c r="A102" s="13" t="s">
        <v>28</v>
      </c>
      <c r="B102" s="15">
        <f>'[1]Sheet1'!C202</f>
        <v>0</v>
      </c>
      <c r="C102" s="15">
        <f>'[1]Sheet1'!D202</f>
        <v>0</v>
      </c>
      <c r="D102" s="15">
        <f>'[1]Sheet1'!G202</f>
        <v>-888674.31</v>
      </c>
      <c r="E102" s="18"/>
      <c r="F102" s="18"/>
    </row>
    <row r="103" spans="1:6" ht="39">
      <c r="A103" s="12" t="s">
        <v>37</v>
      </c>
      <c r="B103" s="15">
        <f>'[1]Sheet1'!C214</f>
        <v>18634000</v>
      </c>
      <c r="C103" s="15">
        <f>'[1]Sheet1'!D214</f>
        <v>11510000</v>
      </c>
      <c r="D103" s="15">
        <f>'[1]Sheet1'!G214</f>
        <v>8542656.68</v>
      </c>
      <c r="E103" s="16">
        <v>0.48396951940056315</v>
      </c>
      <c r="F103" s="16">
        <v>0.7992916639079373</v>
      </c>
    </row>
    <row r="104" spans="1:6" ht="14.25">
      <c r="A104" s="13" t="s">
        <v>10</v>
      </c>
      <c r="B104" s="15">
        <f>'[1]Sheet1'!C215</f>
        <v>18583000</v>
      </c>
      <c r="C104" s="15">
        <f>'[1]Sheet1'!D215</f>
        <v>11464000</v>
      </c>
      <c r="D104" s="15">
        <f>'[1]Sheet1'!G215</f>
        <v>8524946.8</v>
      </c>
      <c r="E104" s="18">
        <v>0.4976788661914558</v>
      </c>
      <c r="F104" s="18">
        <v>0.8228904714443918</v>
      </c>
    </row>
    <row r="105" spans="1:6" ht="14.25">
      <c r="A105" s="13" t="s">
        <v>11</v>
      </c>
      <c r="B105" s="15">
        <f>'[1]Sheet1'!C216</f>
        <v>11383000</v>
      </c>
      <c r="C105" s="15">
        <f>'[1]Sheet1'!D216</f>
        <v>6144000</v>
      </c>
      <c r="D105" s="15">
        <f>'[1]Sheet1'!G216</f>
        <v>5783493.12</v>
      </c>
      <c r="E105" s="18">
        <v>0.4255378831906783</v>
      </c>
      <c r="F105" s="18">
        <v>0.8293037832912813</v>
      </c>
    </row>
    <row r="106" spans="1:6" ht="14.25">
      <c r="A106" s="13" t="s">
        <v>12</v>
      </c>
      <c r="B106" s="15">
        <f>'[1]Sheet1'!C217</f>
        <v>7200000</v>
      </c>
      <c r="C106" s="15">
        <f>'[1]Sheet1'!D217</f>
        <v>5320000</v>
      </c>
      <c r="D106" s="15">
        <f>'[1]Sheet1'!G217</f>
        <v>2741453.68</v>
      </c>
      <c r="E106" s="18">
        <v>0.6409611642857144</v>
      </c>
      <c r="F106" s="18">
        <v>0.8145839052287582</v>
      </c>
    </row>
    <row r="107" spans="1:6" ht="14.25">
      <c r="A107" s="13" t="s">
        <v>22</v>
      </c>
      <c r="B107" s="15">
        <f>'[1]Sheet1'!C218</f>
        <v>51000</v>
      </c>
      <c r="C107" s="15">
        <f>'[1]Sheet1'!D218</f>
        <v>46000</v>
      </c>
      <c r="D107" s="15">
        <f>'[1]Sheet1'!G218</f>
        <v>24488.76</v>
      </c>
      <c r="E107" s="18">
        <v>0</v>
      </c>
      <c r="F107" s="18">
        <v>0</v>
      </c>
    </row>
    <row r="108" spans="1:6" ht="14.25">
      <c r="A108" s="13" t="s">
        <v>23</v>
      </c>
      <c r="B108" s="15">
        <f>'[1]Sheet1'!C219</f>
        <v>51000</v>
      </c>
      <c r="C108" s="15">
        <f>'[1]Sheet1'!D219</f>
        <v>46000</v>
      </c>
      <c r="D108" s="15">
        <f>'[1]Sheet1'!G219</f>
        <v>24488.76</v>
      </c>
      <c r="E108" s="18">
        <v>0</v>
      </c>
      <c r="F108" s="18">
        <v>0</v>
      </c>
    </row>
    <row r="109" spans="1:6" ht="26.25">
      <c r="A109" s="13" t="s">
        <v>28</v>
      </c>
      <c r="B109" s="15">
        <f>'[1]Sheet1'!C220</f>
        <v>0</v>
      </c>
      <c r="C109" s="15">
        <f>'[1]Sheet1'!D220</f>
        <v>0</v>
      </c>
      <c r="D109" s="15">
        <f>'[1]Sheet1'!G220</f>
        <v>-6778.88</v>
      </c>
      <c r="E109" s="18"/>
      <c r="F109" s="18"/>
    </row>
    <row r="110" spans="1:6" ht="14.25">
      <c r="A110" s="12" t="s">
        <v>38</v>
      </c>
      <c r="B110" s="15">
        <f>'[1]Sheet1'!C230</f>
        <v>9733000</v>
      </c>
      <c r="C110" s="15">
        <f>'[1]Sheet1'!D230</f>
        <v>4764000</v>
      </c>
      <c r="D110" s="15">
        <f>'[1]Sheet1'!G230</f>
        <v>3193352.75</v>
      </c>
      <c r="E110" s="16">
        <v>0.503304638635596</v>
      </c>
      <c r="F110" s="16">
        <v>0.9633387427278604</v>
      </c>
    </row>
    <row r="111" spans="1:6" ht="14.25">
      <c r="A111" s="13" t="s">
        <v>10</v>
      </c>
      <c r="B111" s="15">
        <f>'[1]Sheet1'!C231</f>
        <v>9188000</v>
      </c>
      <c r="C111" s="15">
        <f>'[1]Sheet1'!D231</f>
        <v>4274000</v>
      </c>
      <c r="D111" s="15">
        <f>'[1]Sheet1'!G231</f>
        <v>3194173.75</v>
      </c>
      <c r="E111" s="18">
        <v>0.5030165124978745</v>
      </c>
      <c r="F111" s="18">
        <v>0.9676938534510958</v>
      </c>
    </row>
    <row r="112" spans="1:6" ht="14.25">
      <c r="A112" s="13" t="s">
        <v>11</v>
      </c>
      <c r="B112" s="15">
        <f>'[1]Sheet1'!C232</f>
        <v>6751000</v>
      </c>
      <c r="C112" s="15">
        <f>'[1]Sheet1'!D232</f>
        <v>3251000</v>
      </c>
      <c r="D112" s="15">
        <f>'[1]Sheet1'!G232</f>
        <v>2575527</v>
      </c>
      <c r="E112" s="18">
        <v>0.5027491066639157</v>
      </c>
      <c r="F112" s="18">
        <v>0.9612721577909269</v>
      </c>
    </row>
    <row r="113" spans="1:6" ht="14.25">
      <c r="A113" s="13" t="s">
        <v>12</v>
      </c>
      <c r="B113" s="15">
        <f>'[1]Sheet1'!C233</f>
        <v>2423000</v>
      </c>
      <c r="C113" s="15">
        <f>'[1]Sheet1'!D233</f>
        <v>1009000</v>
      </c>
      <c r="D113" s="15">
        <f>'[1]Sheet1'!G233</f>
        <v>608646.75</v>
      </c>
      <c r="E113" s="18">
        <v>0.5001602048780489</v>
      </c>
      <c r="F113" s="18">
        <v>0.9993454385964914</v>
      </c>
    </row>
    <row r="114" spans="1:6" ht="14.25">
      <c r="A114" s="13" t="s">
        <v>17</v>
      </c>
      <c r="B114" s="15">
        <f>'[1]Sheet1'!C234</f>
        <v>14000</v>
      </c>
      <c r="C114" s="15">
        <f>'[1]Sheet1'!D234</f>
        <v>14000</v>
      </c>
      <c r="D114" s="15">
        <f>'[1]Sheet1'!G234</f>
        <v>10000</v>
      </c>
      <c r="E114" s="18">
        <v>0.9723311111111113</v>
      </c>
      <c r="F114" s="18">
        <v>0.9723311111111113</v>
      </c>
    </row>
    <row r="115" spans="1:6" ht="14.25">
      <c r="A115" s="13" t="s">
        <v>22</v>
      </c>
      <c r="B115" s="15">
        <f>'[1]Sheet1'!C235</f>
        <v>545000</v>
      </c>
      <c r="C115" s="15">
        <f>'[1]Sheet1'!D235</f>
        <v>490000</v>
      </c>
      <c r="D115" s="15">
        <f>'[1]Sheet1'!G235</f>
        <v>0</v>
      </c>
      <c r="E115" s="18">
        <v>0.8114136585365853</v>
      </c>
      <c r="F115" s="18">
        <v>0.8991340540540541</v>
      </c>
    </row>
    <row r="116" spans="1:6" ht="14.25">
      <c r="A116" s="13" t="s">
        <v>23</v>
      </c>
      <c r="B116" s="15">
        <f>'[1]Sheet1'!C236</f>
        <v>545000</v>
      </c>
      <c r="C116" s="15">
        <f>'[1]Sheet1'!D236</f>
        <v>490000</v>
      </c>
      <c r="D116" s="15">
        <f>'[1]Sheet1'!G236</f>
        <v>0</v>
      </c>
      <c r="E116" s="18">
        <v>0.8114136585365853</v>
      </c>
      <c r="F116" s="18">
        <v>0.8991340540540541</v>
      </c>
    </row>
    <row r="117" spans="1:6" ht="26.25">
      <c r="A117" s="13" t="s">
        <v>28</v>
      </c>
      <c r="B117" s="15">
        <f>'[1]Sheet1'!C237</f>
        <v>0</v>
      </c>
      <c r="C117" s="15">
        <f>'[1]Sheet1'!D237</f>
        <v>0</v>
      </c>
      <c r="D117" s="15">
        <f>'[1]Sheet1'!G237</f>
        <v>-821</v>
      </c>
      <c r="E117" s="18"/>
      <c r="F117" s="18"/>
    </row>
    <row r="118" spans="1:6" ht="14.25">
      <c r="A118" s="12" t="s">
        <v>39</v>
      </c>
      <c r="B118" s="15">
        <f>'[1]Sheet1'!C248</f>
        <v>224045000</v>
      </c>
      <c r="C118" s="15">
        <f>'[1]Sheet1'!D248</f>
        <v>130532000</v>
      </c>
      <c r="D118" s="15">
        <f>'[1]Sheet1'!G248</f>
        <v>117218146.82</v>
      </c>
      <c r="E118" s="16">
        <v>0.49940657255135207</v>
      </c>
      <c r="F118" s="16">
        <v>0.8900324513730626</v>
      </c>
    </row>
    <row r="119" spans="1:6" ht="14.25">
      <c r="A119" s="13" t="s">
        <v>10</v>
      </c>
      <c r="B119" s="15">
        <f>'[1]Sheet1'!C249</f>
        <v>217245000</v>
      </c>
      <c r="C119" s="15">
        <f>'[1]Sheet1'!D249</f>
        <v>129517000</v>
      </c>
      <c r="D119" s="15">
        <f>'[1]Sheet1'!G249</f>
        <v>117630343.63</v>
      </c>
      <c r="E119" s="18">
        <v>0.5179451187755173</v>
      </c>
      <c r="F119" s="18">
        <v>0.905895207778634</v>
      </c>
    </row>
    <row r="120" spans="1:6" ht="14.25">
      <c r="A120" s="13" t="s">
        <v>11</v>
      </c>
      <c r="B120" s="15">
        <f>'[1]Sheet1'!C250</f>
        <v>163450000</v>
      </c>
      <c r="C120" s="15">
        <f>'[1]Sheet1'!D250</f>
        <v>101884000</v>
      </c>
      <c r="D120" s="15">
        <f>'[1]Sheet1'!G250</f>
        <v>93223635.33</v>
      </c>
      <c r="E120" s="18">
        <v>0.5640578360714285</v>
      </c>
      <c r="F120" s="18">
        <v>0.9283083509012539</v>
      </c>
    </row>
    <row r="121" spans="1:6" ht="14.25">
      <c r="A121" s="13" t="s">
        <v>12</v>
      </c>
      <c r="B121" s="15">
        <f>'[1]Sheet1'!C251</f>
        <v>52469000</v>
      </c>
      <c r="C121" s="15">
        <f>'[1]Sheet1'!D251</f>
        <v>26357000</v>
      </c>
      <c r="D121" s="15">
        <f>'[1]Sheet1'!G251</f>
        <v>23242484.73</v>
      </c>
      <c r="E121" s="18">
        <v>0.4274145997254853</v>
      </c>
      <c r="F121" s="18">
        <v>0.8571669692203195</v>
      </c>
    </row>
    <row r="122" spans="1:6" ht="14.25">
      <c r="A122" s="13" t="s">
        <v>17</v>
      </c>
      <c r="B122" s="15">
        <f>'[1]Sheet1'!C252</f>
        <v>1226000</v>
      </c>
      <c r="C122" s="15">
        <f>'[1]Sheet1'!D252</f>
        <v>1226000</v>
      </c>
      <c r="D122" s="15">
        <f>'[1]Sheet1'!G252</f>
        <v>1164223.57</v>
      </c>
      <c r="E122" s="18">
        <v>0.11575249999999998</v>
      </c>
      <c r="F122" s="18">
        <v>0.11575249999999998</v>
      </c>
    </row>
    <row r="123" spans="1:6" ht="14.25">
      <c r="A123" s="13" t="s">
        <v>19</v>
      </c>
      <c r="B123" s="15">
        <f>'[1]Sheet1'!C253</f>
        <v>100000</v>
      </c>
      <c r="C123" s="15">
        <f>'[1]Sheet1'!D253</f>
        <v>50000</v>
      </c>
      <c r="D123" s="15">
        <f>'[1]Sheet1'!G253</f>
        <v>0</v>
      </c>
      <c r="E123" s="18">
        <v>0</v>
      </c>
      <c r="F123" s="18"/>
    </row>
    <row r="124" spans="1:6" ht="14.25">
      <c r="A124" s="13" t="s">
        <v>22</v>
      </c>
      <c r="B124" s="15">
        <f>'[1]Sheet1'!C254</f>
        <v>6800000</v>
      </c>
      <c r="C124" s="15">
        <f>'[1]Sheet1'!D254</f>
        <v>1015000</v>
      </c>
      <c r="D124" s="15">
        <f>'[1]Sheet1'!G254</f>
        <v>29910.06</v>
      </c>
      <c r="E124" s="18">
        <v>0.027559565997715776</v>
      </c>
      <c r="F124" s="18">
        <v>0.16891257999999998</v>
      </c>
    </row>
    <row r="125" spans="1:6" ht="14.25">
      <c r="A125" s="13" t="s">
        <v>23</v>
      </c>
      <c r="B125" s="15">
        <f>'[1]Sheet1'!C255</f>
        <v>6800000</v>
      </c>
      <c r="C125" s="15">
        <f>'[1]Sheet1'!D255</f>
        <v>1015000</v>
      </c>
      <c r="D125" s="15">
        <f>'[1]Sheet1'!G255</f>
        <v>29910.06</v>
      </c>
      <c r="E125" s="18">
        <v>0.027559565997715776</v>
      </c>
      <c r="F125" s="18">
        <v>0.16891257999999998</v>
      </c>
    </row>
    <row r="126" spans="1:6" ht="26.25">
      <c r="A126" s="13" t="s">
        <v>28</v>
      </c>
      <c r="B126" s="15">
        <f>'[1]Sheet1'!C256</f>
        <v>0</v>
      </c>
      <c r="C126" s="15">
        <f>'[1]Sheet1'!D256</f>
        <v>0</v>
      </c>
      <c r="D126" s="15">
        <f>'[1]Sheet1'!G256</f>
        <v>-442106.87</v>
      </c>
      <c r="E126" s="18"/>
      <c r="F126" s="18"/>
    </row>
    <row r="127" spans="1:6" ht="26.25">
      <c r="A127" s="12" t="s">
        <v>40</v>
      </c>
      <c r="B127" s="15">
        <f>'[1]Sheet1'!C270</f>
        <v>11940000</v>
      </c>
      <c r="C127" s="15">
        <f>'[1]Sheet1'!D270</f>
        <v>7075000</v>
      </c>
      <c r="D127" s="15">
        <f>'[1]Sheet1'!G270</f>
        <v>5294269.12</v>
      </c>
      <c r="E127" s="16">
        <v>0.4722888568916244</v>
      </c>
      <c r="F127" s="16">
        <v>0.868408249797898</v>
      </c>
    </row>
    <row r="128" spans="1:6" ht="14.25">
      <c r="A128" s="13" t="s">
        <v>10</v>
      </c>
      <c r="B128" s="15">
        <f>'[1]Sheet1'!C271</f>
        <v>11905000</v>
      </c>
      <c r="C128" s="15">
        <f>'[1]Sheet1'!D271</f>
        <v>7049000</v>
      </c>
      <c r="D128" s="15">
        <f>'[1]Sheet1'!G271</f>
        <v>5287563.77</v>
      </c>
      <c r="E128" s="18">
        <v>0.4759622657807309</v>
      </c>
      <c r="F128" s="18">
        <v>0.8725008647990254</v>
      </c>
    </row>
    <row r="129" spans="1:6" ht="14.25">
      <c r="A129" s="13" t="s">
        <v>11</v>
      </c>
      <c r="B129" s="15">
        <f>'[1]Sheet1'!C272</f>
        <v>3300000</v>
      </c>
      <c r="C129" s="15">
        <f>'[1]Sheet1'!D272</f>
        <v>1892000</v>
      </c>
      <c r="D129" s="15">
        <f>'[1]Sheet1'!G272</f>
        <v>1744884.65</v>
      </c>
      <c r="E129" s="18">
        <v>0.5049130477031802</v>
      </c>
      <c r="F129" s="18">
        <v>0.9125517349654071</v>
      </c>
    </row>
    <row r="130" spans="1:6" ht="14.25">
      <c r="A130" s="13" t="s">
        <v>12</v>
      </c>
      <c r="B130" s="15">
        <f>'[1]Sheet1'!C273</f>
        <v>639000</v>
      </c>
      <c r="C130" s="15">
        <f>'[1]Sheet1'!D273</f>
        <v>403000</v>
      </c>
      <c r="D130" s="15">
        <f>'[1]Sheet1'!G273</f>
        <v>292182.03</v>
      </c>
      <c r="E130" s="18">
        <v>0.4484170684931507</v>
      </c>
      <c r="F130" s="18">
        <v>0.8287201518987342</v>
      </c>
    </row>
    <row r="131" spans="1:6" ht="14.25">
      <c r="A131" s="13" t="s">
        <v>17</v>
      </c>
      <c r="B131" s="15">
        <f>'[1]Sheet1'!C274</f>
        <v>10000</v>
      </c>
      <c r="C131" s="15">
        <f>'[1]Sheet1'!D274</f>
        <v>10000</v>
      </c>
      <c r="D131" s="15">
        <f>'[1]Sheet1'!G274</f>
        <v>0</v>
      </c>
      <c r="E131" s="18">
        <v>0.32</v>
      </c>
      <c r="F131" s="18">
        <v>0.32</v>
      </c>
    </row>
    <row r="132" spans="1:6" ht="26.25">
      <c r="A132" s="13" t="s">
        <v>18</v>
      </c>
      <c r="B132" s="15">
        <f>'[1]Sheet1'!C275</f>
        <v>7713000</v>
      </c>
      <c r="C132" s="15">
        <f>'[1]Sheet1'!D275</f>
        <v>4625000</v>
      </c>
      <c r="D132" s="15">
        <f>'[1]Sheet1'!G275</f>
        <v>3210133.69</v>
      </c>
      <c r="E132" s="18">
        <v>0</v>
      </c>
      <c r="F132" s="18">
        <v>0</v>
      </c>
    </row>
    <row r="133" spans="1:6" ht="14.25">
      <c r="A133" s="13" t="s">
        <v>20</v>
      </c>
      <c r="B133" s="15">
        <f>'[1]Sheet1'!C276</f>
        <v>243000</v>
      </c>
      <c r="C133" s="15">
        <f>'[1]Sheet1'!D276</f>
        <v>119000</v>
      </c>
      <c r="D133" s="15">
        <f>'[1]Sheet1'!G276</f>
        <v>40363.4</v>
      </c>
      <c r="E133" s="18">
        <v>0.35964950704225357</v>
      </c>
      <c r="F133" s="18">
        <v>0.858323193277311</v>
      </c>
    </row>
    <row r="134" spans="1:6" ht="14.25">
      <c r="A134" s="13" t="s">
        <v>22</v>
      </c>
      <c r="B134" s="15">
        <f>'[1]Sheet1'!C277</f>
        <v>35000</v>
      </c>
      <c r="C134" s="15">
        <f>'[1]Sheet1'!D277</f>
        <v>26000</v>
      </c>
      <c r="D134" s="15">
        <f>'[1]Sheet1'!G277</f>
        <v>7759.8</v>
      </c>
      <c r="E134" s="18">
        <v>0</v>
      </c>
      <c r="F134" s="18">
        <v>0</v>
      </c>
    </row>
    <row r="135" spans="1:6" ht="14.25">
      <c r="A135" s="13" t="s">
        <v>23</v>
      </c>
      <c r="B135" s="15">
        <f>'[1]Sheet1'!C278</f>
        <v>35000</v>
      </c>
      <c r="C135" s="15">
        <f>'[1]Sheet1'!D278</f>
        <v>26000</v>
      </c>
      <c r="D135" s="15">
        <f>'[1]Sheet1'!G278</f>
        <v>7759.8</v>
      </c>
      <c r="E135" s="18">
        <v>0</v>
      </c>
      <c r="F135" s="18">
        <v>0</v>
      </c>
    </row>
    <row r="136" spans="1:6" ht="26.25">
      <c r="A136" s="13" t="s">
        <v>28</v>
      </c>
      <c r="B136" s="15">
        <f>'[1]Sheet1'!C279</f>
        <v>0</v>
      </c>
      <c r="C136" s="15">
        <f>'[1]Sheet1'!D279</f>
        <v>0</v>
      </c>
      <c r="D136" s="15">
        <f>'[1]Sheet1'!G279</f>
        <v>-1054.45</v>
      </c>
      <c r="E136" s="18"/>
      <c r="F136" s="18"/>
    </row>
    <row r="137" spans="1:6" ht="14.25">
      <c r="A137" s="12" t="s">
        <v>41</v>
      </c>
      <c r="B137" s="15">
        <f>'[1]Sheet1'!C292</f>
        <v>52938000</v>
      </c>
      <c r="C137" s="15">
        <f>'[1]Sheet1'!D292</f>
        <v>28436000</v>
      </c>
      <c r="D137" s="15">
        <f>'[1]Sheet1'!G292</f>
        <v>23913285.56</v>
      </c>
      <c r="E137" s="16">
        <v>0.3014266397242363</v>
      </c>
      <c r="F137" s="16">
        <v>0.6636967500899663</v>
      </c>
    </row>
    <row r="138" spans="1:6" ht="14.25">
      <c r="A138" s="13" t="s">
        <v>10</v>
      </c>
      <c r="B138" s="15">
        <f>'[1]Sheet1'!C293</f>
        <v>52638000</v>
      </c>
      <c r="C138" s="15">
        <f>'[1]Sheet1'!D293</f>
        <v>28307000</v>
      </c>
      <c r="D138" s="15">
        <f>'[1]Sheet1'!G293</f>
        <v>23874603.87</v>
      </c>
      <c r="E138" s="18">
        <v>0.3126259263764982</v>
      </c>
      <c r="F138" s="18">
        <v>0.683341302977578</v>
      </c>
    </row>
    <row r="139" spans="1:6" ht="14.25">
      <c r="A139" s="13" t="s">
        <v>11</v>
      </c>
      <c r="B139" s="15">
        <f>'[1]Sheet1'!C294</f>
        <v>33902000</v>
      </c>
      <c r="C139" s="15">
        <f>'[1]Sheet1'!D294</f>
        <v>18287000</v>
      </c>
      <c r="D139" s="15">
        <f>'[1]Sheet1'!G294</f>
        <v>16797585</v>
      </c>
      <c r="E139" s="18">
        <v>0.509961027837259</v>
      </c>
      <c r="F139" s="18">
        <v>0.9813947802197802</v>
      </c>
    </row>
    <row r="140" spans="1:6" ht="14.25">
      <c r="A140" s="13" t="s">
        <v>12</v>
      </c>
      <c r="B140" s="15">
        <f>'[1]Sheet1'!C295</f>
        <v>3800000</v>
      </c>
      <c r="C140" s="15">
        <f>'[1]Sheet1'!D295</f>
        <v>2230000</v>
      </c>
      <c r="D140" s="15">
        <f>'[1]Sheet1'!G295</f>
        <v>1929339.37</v>
      </c>
      <c r="E140" s="18">
        <v>0.47817955451636723</v>
      </c>
      <c r="F140" s="18">
        <v>0.9095709410112359</v>
      </c>
    </row>
    <row r="141" spans="1:6" ht="14.25">
      <c r="A141" s="13" t="s">
        <v>17</v>
      </c>
      <c r="B141" s="15">
        <f>'[1]Sheet1'!C296</f>
        <v>59000</v>
      </c>
      <c r="C141" s="15">
        <f>'[1]Sheet1'!D296</f>
        <v>0</v>
      </c>
      <c r="D141" s="15">
        <f>'[1]Sheet1'!G296</f>
        <v>0</v>
      </c>
      <c r="E141" s="18">
        <v>0</v>
      </c>
      <c r="F141" s="18"/>
    </row>
    <row r="142" spans="1:6" ht="26.25">
      <c r="A142" s="13" t="s">
        <v>18</v>
      </c>
      <c r="B142" s="15">
        <f>'[1]Sheet1'!C297</f>
        <v>14877000</v>
      </c>
      <c r="C142" s="15">
        <f>'[1]Sheet1'!D297</f>
        <v>7790000</v>
      </c>
      <c r="D142" s="15">
        <f>'[1]Sheet1'!G297</f>
        <v>5147679.5</v>
      </c>
      <c r="E142" s="18">
        <v>0.036851864406779664</v>
      </c>
      <c r="F142" s="18">
        <v>0.0998549037037037</v>
      </c>
    </row>
    <row r="143" spans="1:6" ht="14.25">
      <c r="A143" s="13" t="s">
        <v>22</v>
      </c>
      <c r="B143" s="15">
        <f>'[1]Sheet1'!C298</f>
        <v>300000</v>
      </c>
      <c r="C143" s="15">
        <f>'[1]Sheet1'!D298</f>
        <v>129000</v>
      </c>
      <c r="D143" s="15">
        <f>'[1]Sheet1'!G298</f>
        <v>47418.28</v>
      </c>
      <c r="E143" s="18">
        <v>0.10223943213296398</v>
      </c>
      <c r="F143" s="18">
        <v>0.6963855660377358</v>
      </c>
    </row>
    <row r="144" spans="1:6" ht="14.25">
      <c r="A144" s="13" t="s">
        <v>23</v>
      </c>
      <c r="B144" s="15">
        <f>'[1]Sheet1'!C299</f>
        <v>300000</v>
      </c>
      <c r="C144" s="15">
        <f>'[1]Sheet1'!D299</f>
        <v>129000</v>
      </c>
      <c r="D144" s="15">
        <f>'[1]Sheet1'!G299</f>
        <v>47418.28</v>
      </c>
      <c r="E144" s="18">
        <v>0.10223943213296398</v>
      </c>
      <c r="F144" s="18">
        <v>0.6963855660377358</v>
      </c>
    </row>
    <row r="145" spans="1:6" ht="26.25">
      <c r="A145" s="13" t="s">
        <v>28</v>
      </c>
      <c r="B145" s="15">
        <f>'[1]Sheet1'!C300</f>
        <v>0</v>
      </c>
      <c r="C145" s="15">
        <f>'[1]Sheet1'!D300</f>
        <v>0</v>
      </c>
      <c r="D145" s="15">
        <f>'[1]Sheet1'!G300</f>
        <v>-8736.59</v>
      </c>
      <c r="E145" s="18"/>
      <c r="F145" s="18"/>
    </row>
    <row r="146" spans="1:6" ht="14.25">
      <c r="A146" s="12" t="s">
        <v>42</v>
      </c>
      <c r="B146" s="15">
        <f>'[1]Sheet1'!C312</f>
        <v>2716000</v>
      </c>
      <c r="C146" s="15">
        <f>'[1]Sheet1'!D312</f>
        <v>1454000</v>
      </c>
      <c r="D146" s="15">
        <f>'[1]Sheet1'!G312</f>
        <v>1209857.89</v>
      </c>
      <c r="E146" s="16">
        <v>0.4539726816958278</v>
      </c>
      <c r="F146" s="16">
        <v>0.8710179535183991</v>
      </c>
    </row>
    <row r="147" spans="1:6" ht="14.25">
      <c r="A147" s="13" t="s">
        <v>10</v>
      </c>
      <c r="B147" s="15">
        <f>'[1]Sheet1'!C313</f>
        <v>2679000</v>
      </c>
      <c r="C147" s="15">
        <f>'[1]Sheet1'!D313</f>
        <v>1421000</v>
      </c>
      <c r="D147" s="15">
        <f>'[1]Sheet1'!G313</f>
        <v>1177196.53</v>
      </c>
      <c r="E147" s="18">
        <v>0.4595391042234333</v>
      </c>
      <c r="F147" s="18">
        <v>0.8847257770491804</v>
      </c>
    </row>
    <row r="148" spans="1:6" ht="14.25">
      <c r="A148" s="13" t="s">
        <v>11</v>
      </c>
      <c r="B148" s="15">
        <f>'[1]Sheet1'!C314</f>
        <v>1900000</v>
      </c>
      <c r="C148" s="15">
        <f>'[1]Sheet1'!D314</f>
        <v>1000000</v>
      </c>
      <c r="D148" s="15">
        <f>'[1]Sheet1'!G314</f>
        <v>877862.34</v>
      </c>
      <c r="E148" s="18">
        <v>0.4309033440219881</v>
      </c>
      <c r="F148" s="18">
        <v>0.8614120879120879</v>
      </c>
    </row>
    <row r="149" spans="1:6" ht="14.25">
      <c r="A149" s="13" t="s">
        <v>12</v>
      </c>
      <c r="B149" s="15">
        <f>'[1]Sheet1'!C315</f>
        <v>758000</v>
      </c>
      <c r="C149" s="15">
        <f>'[1]Sheet1'!D315</f>
        <v>400000</v>
      </c>
      <c r="D149" s="15">
        <f>'[1]Sheet1'!G315</f>
        <v>287634.19</v>
      </c>
      <c r="E149" s="18">
        <v>0.5385031006711409</v>
      </c>
      <c r="F149" s="18">
        <v>0.9439642588235294</v>
      </c>
    </row>
    <row r="150" spans="1:6" ht="14.25">
      <c r="A150" s="13" t="s">
        <v>17</v>
      </c>
      <c r="B150" s="15">
        <f>'[1]Sheet1'!C316</f>
        <v>21000</v>
      </c>
      <c r="C150" s="15">
        <f>'[1]Sheet1'!D316</f>
        <v>21000</v>
      </c>
      <c r="D150" s="15">
        <f>'[1]Sheet1'!G316</f>
        <v>11700</v>
      </c>
      <c r="E150" s="18">
        <v>0.92</v>
      </c>
      <c r="F150" s="18">
        <v>0.92</v>
      </c>
    </row>
    <row r="151" spans="1:6" ht="14.25">
      <c r="A151" s="13" t="s">
        <v>22</v>
      </c>
      <c r="B151" s="15">
        <f>'[1]Sheet1'!C317</f>
        <v>37000</v>
      </c>
      <c r="C151" s="15">
        <f>'[1]Sheet1'!D317</f>
        <v>33000</v>
      </c>
      <c r="D151" s="15">
        <f>'[1]Sheet1'!G317</f>
        <v>32722.36</v>
      </c>
      <c r="E151" s="18">
        <v>0</v>
      </c>
      <c r="F151" s="18">
        <v>0</v>
      </c>
    </row>
    <row r="152" spans="1:6" ht="14.25">
      <c r="A152" s="13" t="s">
        <v>23</v>
      </c>
      <c r="B152" s="15">
        <f>'[1]Sheet1'!C318</f>
        <v>37000</v>
      </c>
      <c r="C152" s="15">
        <f>'[1]Sheet1'!D318</f>
        <v>33000</v>
      </c>
      <c r="D152" s="15">
        <f>'[1]Sheet1'!G318</f>
        <v>32722.36</v>
      </c>
      <c r="E152" s="18">
        <v>0</v>
      </c>
      <c r="F152" s="18">
        <v>0</v>
      </c>
    </row>
    <row r="153" spans="1:6" ht="24">
      <c r="A153" s="28" t="s">
        <v>91</v>
      </c>
      <c r="B153" s="15">
        <f>'[1]Sheet1'!C319</f>
        <v>0</v>
      </c>
      <c r="C153" s="15">
        <f>'[1]Sheet1'!D319</f>
        <v>0</v>
      </c>
      <c r="D153" s="15">
        <f>'[1]Sheet1'!G319</f>
        <v>-61</v>
      </c>
      <c r="E153" s="18"/>
      <c r="F153" s="18"/>
    </row>
    <row r="154" spans="1:6" ht="14.25">
      <c r="A154" s="12" t="s">
        <v>43</v>
      </c>
      <c r="B154" s="15">
        <f>'[1]Sheet1'!C330</f>
        <v>5040000</v>
      </c>
      <c r="C154" s="15">
        <f>'[1]Sheet1'!D330</f>
        <v>2703000</v>
      </c>
      <c r="D154" s="15">
        <f>'[1]Sheet1'!G330</f>
        <v>2318439.83</v>
      </c>
      <c r="E154" s="16">
        <v>0.4567818109380659</v>
      </c>
      <c r="F154" s="16">
        <v>0.8938161445783133</v>
      </c>
    </row>
    <row r="155" spans="1:6" ht="14.25">
      <c r="A155" s="13" t="s">
        <v>10</v>
      </c>
      <c r="B155" s="15">
        <f>'[1]Sheet1'!C331</f>
        <v>4840000</v>
      </c>
      <c r="C155" s="15">
        <f>'[1]Sheet1'!D331</f>
        <v>2623000</v>
      </c>
      <c r="D155" s="15">
        <f>'[1]Sheet1'!G331</f>
        <v>2518897.39</v>
      </c>
      <c r="E155" s="18">
        <v>0.47481171777986825</v>
      </c>
      <c r="F155" s="18">
        <v>0.9480181367392938</v>
      </c>
    </row>
    <row r="156" spans="1:6" ht="14.25">
      <c r="A156" s="13" t="s">
        <v>11</v>
      </c>
      <c r="B156" s="15">
        <f>'[1]Sheet1'!C332</f>
        <v>4308000</v>
      </c>
      <c r="C156" s="15">
        <f>'[1]Sheet1'!D332</f>
        <v>2314000</v>
      </c>
      <c r="D156" s="15">
        <f>'[1]Sheet1'!G332</f>
        <v>2230303</v>
      </c>
      <c r="E156" s="18">
        <v>0.4743160025569998</v>
      </c>
      <c r="F156" s="18">
        <v>0.9553497854077253</v>
      </c>
    </row>
    <row r="157" spans="1:6" ht="14.25">
      <c r="A157" s="13" t="s">
        <v>12</v>
      </c>
      <c r="B157" s="15">
        <f>'[1]Sheet1'!C333</f>
        <v>525000</v>
      </c>
      <c r="C157" s="15">
        <f>'[1]Sheet1'!D333</f>
        <v>302000</v>
      </c>
      <c r="D157" s="15">
        <f>'[1]Sheet1'!G333</f>
        <v>282190.28</v>
      </c>
      <c r="E157" s="18">
        <v>0.47439687804878056</v>
      </c>
      <c r="F157" s="18">
        <v>0.8977048615384616</v>
      </c>
    </row>
    <row r="158" spans="1:6" ht="14.25">
      <c r="A158" s="13" t="s">
        <v>17</v>
      </c>
      <c r="B158" s="15">
        <f>'[1]Sheet1'!C334</f>
        <v>7000</v>
      </c>
      <c r="C158" s="15">
        <f>'[1]Sheet1'!D334</f>
        <v>7000</v>
      </c>
      <c r="D158" s="15">
        <f>'[1]Sheet1'!G334</f>
        <v>6404.11</v>
      </c>
      <c r="E158" s="18">
        <v>0.8436</v>
      </c>
      <c r="F158" s="18">
        <v>0.8436</v>
      </c>
    </row>
    <row r="159" spans="1:6" ht="14.25">
      <c r="A159" s="13" t="s">
        <v>22</v>
      </c>
      <c r="B159" s="15">
        <f>'[1]Sheet1'!C335</f>
        <v>200000</v>
      </c>
      <c r="C159" s="15">
        <f>'[1]Sheet1'!D335</f>
        <v>80000</v>
      </c>
      <c r="D159" s="15">
        <f>'[1]Sheet1'!G335</f>
        <v>77531.44</v>
      </c>
      <c r="E159" s="18">
        <v>0</v>
      </c>
      <c r="F159" s="18">
        <v>0</v>
      </c>
    </row>
    <row r="160" spans="1:6" ht="14.25">
      <c r="A160" s="13" t="s">
        <v>23</v>
      </c>
      <c r="B160" s="15">
        <f>'[1]Sheet1'!C336</f>
        <v>200000</v>
      </c>
      <c r="C160" s="15">
        <f>'[1]Sheet1'!D336</f>
        <v>80000</v>
      </c>
      <c r="D160" s="15">
        <f>'[1]Sheet1'!G336</f>
        <v>77531.44</v>
      </c>
      <c r="E160" s="18">
        <v>0</v>
      </c>
      <c r="F160" s="18">
        <v>0</v>
      </c>
    </row>
    <row r="161" spans="1:6" ht="26.25">
      <c r="A161" s="13" t="s">
        <v>28</v>
      </c>
      <c r="B161" s="15">
        <f>'[1]Sheet1'!C337</f>
        <v>0</v>
      </c>
      <c r="C161" s="15">
        <f>'[1]Sheet1'!D337</f>
        <v>0</v>
      </c>
      <c r="D161" s="15">
        <f>'[1]Sheet1'!G337</f>
        <v>-277989</v>
      </c>
      <c r="E161" s="18"/>
      <c r="F161" s="18"/>
    </row>
    <row r="162" spans="1:6" ht="26.25">
      <c r="A162" s="12" t="s">
        <v>44</v>
      </c>
      <c r="B162" s="15">
        <f>'[1]Sheet1'!C348</f>
        <v>8535000</v>
      </c>
      <c r="C162" s="15">
        <f>'[1]Sheet1'!D348</f>
        <v>4254000</v>
      </c>
      <c r="D162" s="15">
        <f>'[1]Sheet1'!G348</f>
        <v>3860385.22</v>
      </c>
      <c r="E162" s="16">
        <v>0.46492477259643056</v>
      </c>
      <c r="F162" s="16">
        <v>0.9210473654197079</v>
      </c>
    </row>
    <row r="163" spans="1:6" ht="14.25">
      <c r="A163" s="13" t="s">
        <v>10</v>
      </c>
      <c r="B163" s="15">
        <f>'[1]Sheet1'!C349</f>
        <v>8455000</v>
      </c>
      <c r="C163" s="15">
        <f>'[1]Sheet1'!D349</f>
        <v>4182000</v>
      </c>
      <c r="D163" s="15">
        <f>'[1]Sheet1'!G349</f>
        <v>3865094.15</v>
      </c>
      <c r="E163" s="18">
        <v>0.4701413477807394</v>
      </c>
      <c r="F163" s="18">
        <v>0.9360520742962621</v>
      </c>
    </row>
    <row r="164" spans="1:6" ht="14.25">
      <c r="A164" s="13" t="s">
        <v>11</v>
      </c>
      <c r="B164" s="15">
        <f>'[1]Sheet1'!C350</f>
        <v>7286000</v>
      </c>
      <c r="C164" s="15">
        <f>'[1]Sheet1'!D350</f>
        <v>3562000</v>
      </c>
      <c r="D164" s="15">
        <f>'[1]Sheet1'!G350</f>
        <v>3378123.93</v>
      </c>
      <c r="E164" s="18">
        <v>0.47590098920143975</v>
      </c>
      <c r="F164" s="18">
        <v>0.9519288853333332</v>
      </c>
    </row>
    <row r="165" spans="1:6" ht="14.25">
      <c r="A165" s="13" t="s">
        <v>12</v>
      </c>
      <c r="B165" s="15">
        <f>'[1]Sheet1'!C351</f>
        <v>1158000</v>
      </c>
      <c r="C165" s="15">
        <f>'[1]Sheet1'!D351</f>
        <v>609000</v>
      </c>
      <c r="D165" s="15">
        <f>'[1]Sheet1'!G351</f>
        <v>476019.52</v>
      </c>
      <c r="E165" s="18">
        <v>0.4269710832587288</v>
      </c>
      <c r="F165" s="18">
        <v>0.8323328097731241</v>
      </c>
    </row>
    <row r="166" spans="1:6" ht="14.25">
      <c r="A166" s="13" t="s">
        <v>17</v>
      </c>
      <c r="B166" s="15">
        <f>'[1]Sheet1'!C352</f>
        <v>11000</v>
      </c>
      <c r="C166" s="15">
        <f>'[1]Sheet1'!D352</f>
        <v>11000</v>
      </c>
      <c r="D166" s="15">
        <f>'[1]Sheet1'!G352</f>
        <v>10950.7</v>
      </c>
      <c r="E166" s="18">
        <v>0.9263336363636364</v>
      </c>
      <c r="F166" s="18">
        <v>0.9263336363636364</v>
      </c>
    </row>
    <row r="167" spans="1:6" ht="14.25">
      <c r="A167" s="13" t="s">
        <v>22</v>
      </c>
      <c r="B167" s="15">
        <f>'[1]Sheet1'!C353</f>
        <v>80000</v>
      </c>
      <c r="C167" s="15">
        <f>'[1]Sheet1'!D353</f>
        <v>72000</v>
      </c>
      <c r="D167" s="15">
        <f>'[1]Sheet1'!G353</f>
        <v>0</v>
      </c>
      <c r="E167" s="18">
        <v>0</v>
      </c>
      <c r="F167" s="18">
        <v>0</v>
      </c>
    </row>
    <row r="168" spans="1:6" ht="14.25">
      <c r="A168" s="13" t="s">
        <v>23</v>
      </c>
      <c r="B168" s="15">
        <f>'[1]Sheet1'!C354</f>
        <v>80000</v>
      </c>
      <c r="C168" s="15">
        <f>'[1]Sheet1'!D354</f>
        <v>72000</v>
      </c>
      <c r="D168" s="15">
        <f>'[1]Sheet1'!G354</f>
        <v>0</v>
      </c>
      <c r="E168" s="18">
        <v>0</v>
      </c>
      <c r="F168" s="18">
        <v>0</v>
      </c>
    </row>
    <row r="169" spans="1:6" ht="26.25">
      <c r="A169" s="13" t="s">
        <v>28</v>
      </c>
      <c r="B169" s="15">
        <f>'[1]Sheet1'!C355</f>
        <v>0</v>
      </c>
      <c r="C169" s="15">
        <f>'[1]Sheet1'!D355</f>
        <v>0</v>
      </c>
      <c r="D169" s="15">
        <f>'[1]Sheet1'!G355</f>
        <v>-4708.93</v>
      </c>
      <c r="E169" s="18"/>
      <c r="F169" s="18"/>
    </row>
    <row r="170" spans="1:6" ht="26.25">
      <c r="A170" s="12" t="s">
        <v>45</v>
      </c>
      <c r="B170" s="15">
        <f>'[1]Sheet1'!C366</f>
        <v>16780000</v>
      </c>
      <c r="C170" s="15">
        <f>'[1]Sheet1'!D366</f>
        <v>9511000</v>
      </c>
      <c r="D170" s="15">
        <f>'[1]Sheet1'!G366</f>
        <v>4900103.14</v>
      </c>
      <c r="E170" s="16">
        <v>0.4804916347555642</v>
      </c>
      <c r="F170" s="16">
        <v>0.9607031539059464</v>
      </c>
    </row>
    <row r="171" spans="1:6" ht="14.25">
      <c r="A171" s="13" t="s">
        <v>10</v>
      </c>
      <c r="B171" s="15">
        <f>'[1]Sheet1'!C367</f>
        <v>16541000</v>
      </c>
      <c r="C171" s="15">
        <f>'[1]Sheet1'!D367</f>
        <v>9391000</v>
      </c>
      <c r="D171" s="15">
        <f>'[1]Sheet1'!G367</f>
        <v>4916667.15</v>
      </c>
      <c r="E171" s="18">
        <v>0.4824472924187725</v>
      </c>
      <c r="F171" s="18">
        <v>0.9646122317596565</v>
      </c>
    </row>
    <row r="172" spans="1:6" ht="14.25">
      <c r="A172" s="13" t="s">
        <v>11</v>
      </c>
      <c r="B172" s="15">
        <f>'[1]Sheet1'!C368</f>
        <v>8248000</v>
      </c>
      <c r="C172" s="15">
        <f>'[1]Sheet1'!D368</f>
        <v>4138000</v>
      </c>
      <c r="D172" s="15">
        <f>'[1]Sheet1'!G368</f>
        <v>4031545.19</v>
      </c>
      <c r="E172" s="18">
        <v>0.48863444074031503</v>
      </c>
      <c r="F172" s="18">
        <v>0.9771565517241381</v>
      </c>
    </row>
    <row r="173" spans="1:6" ht="14.25">
      <c r="A173" s="13" t="s">
        <v>12</v>
      </c>
      <c r="B173" s="15">
        <f>'[1]Sheet1'!C369</f>
        <v>1657000</v>
      </c>
      <c r="C173" s="15">
        <f>'[1]Sheet1'!D369</f>
        <v>829000</v>
      </c>
      <c r="D173" s="15">
        <f>'[1]Sheet1'!G369</f>
        <v>682916.36</v>
      </c>
      <c r="E173" s="18">
        <v>0.44859166127989664</v>
      </c>
      <c r="F173" s="18">
        <v>0.8977636481241915</v>
      </c>
    </row>
    <row r="174" spans="1:6" ht="26.25">
      <c r="A174" s="13" t="s">
        <v>18</v>
      </c>
      <c r="B174" s="15">
        <f>'[1]Sheet1'!C370</f>
        <v>6636000</v>
      </c>
      <c r="C174" s="15">
        <f>'[1]Sheet1'!D370</f>
        <v>4424000</v>
      </c>
      <c r="D174" s="15">
        <f>'[1]Sheet1'!G370</f>
        <v>202205.6</v>
      </c>
      <c r="E174" s="18">
        <v>0</v>
      </c>
      <c r="F174" s="18">
        <v>0</v>
      </c>
    </row>
    <row r="175" spans="1:6" ht="14.25">
      <c r="A175" s="13" t="s">
        <v>22</v>
      </c>
      <c r="B175" s="15">
        <f>'[1]Sheet1'!C371</f>
        <v>239000</v>
      </c>
      <c r="C175" s="15">
        <f>'[1]Sheet1'!D371</f>
        <v>120000</v>
      </c>
      <c r="D175" s="15">
        <f>'[1]Sheet1'!G371</f>
        <v>18349.99</v>
      </c>
      <c r="E175" s="18">
        <v>0</v>
      </c>
      <c r="F175" s="18">
        <v>0</v>
      </c>
    </row>
    <row r="176" spans="1:6" ht="14.25">
      <c r="A176" s="13" t="s">
        <v>23</v>
      </c>
      <c r="B176" s="15">
        <f>'[1]Sheet1'!C372</f>
        <v>239000</v>
      </c>
      <c r="C176" s="15">
        <f>'[1]Sheet1'!D372</f>
        <v>120000</v>
      </c>
      <c r="D176" s="15">
        <f>'[1]Sheet1'!G372</f>
        <v>18349.99</v>
      </c>
      <c r="E176" s="18">
        <v>0</v>
      </c>
      <c r="F176" s="18">
        <v>0</v>
      </c>
    </row>
    <row r="177" spans="1:6" ht="26.25">
      <c r="A177" s="13" t="s">
        <v>28</v>
      </c>
      <c r="B177" s="15">
        <f>'[1]Sheet1'!C373</f>
        <v>0</v>
      </c>
      <c r="C177" s="15">
        <f>'[1]Sheet1'!D373</f>
        <v>0</v>
      </c>
      <c r="D177" s="15">
        <f>'[1]Sheet1'!G373</f>
        <v>-34914</v>
      </c>
      <c r="E177" s="18"/>
      <c r="F177" s="18"/>
    </row>
    <row r="178" spans="1:6" ht="26.25">
      <c r="A178" s="12" t="s">
        <v>46</v>
      </c>
      <c r="B178" s="15">
        <f>'[1]Sheet1'!C384</f>
        <v>11926000</v>
      </c>
      <c r="C178" s="15">
        <f>'[1]Sheet1'!D384</f>
        <v>6376000</v>
      </c>
      <c r="D178" s="15">
        <f>'[1]Sheet1'!G384</f>
        <v>6083787.99</v>
      </c>
      <c r="E178" s="16">
        <v>0.45655291849529783</v>
      </c>
      <c r="F178" s="16">
        <v>0.9041774390811734</v>
      </c>
    </row>
    <row r="179" spans="1:6" ht="14.25">
      <c r="A179" s="13" t="s">
        <v>10</v>
      </c>
      <c r="B179" s="15">
        <f>'[1]Sheet1'!C385</f>
        <v>11832000</v>
      </c>
      <c r="C179" s="15">
        <f>'[1]Sheet1'!D385</f>
        <v>6320000</v>
      </c>
      <c r="D179" s="15">
        <f>'[1]Sheet1'!G385</f>
        <v>6195095.99</v>
      </c>
      <c r="E179" s="18">
        <v>0.4784702725764399</v>
      </c>
      <c r="F179" s="18">
        <v>0.9537005102362205</v>
      </c>
    </row>
    <row r="180" spans="1:6" ht="14.25">
      <c r="A180" s="13" t="s">
        <v>11</v>
      </c>
      <c r="B180" s="15">
        <f>'[1]Sheet1'!C386</f>
        <v>10682000</v>
      </c>
      <c r="C180" s="15">
        <f>'[1]Sheet1'!D386</f>
        <v>5800000</v>
      </c>
      <c r="D180" s="15">
        <f>'[1]Sheet1'!G386</f>
        <v>5708095.26</v>
      </c>
      <c r="E180" s="18">
        <v>0.48761419111918974</v>
      </c>
      <c r="F180" s="18">
        <v>0.971277025862069</v>
      </c>
    </row>
    <row r="181" spans="1:6" ht="14.25">
      <c r="A181" s="13" t="s">
        <v>12</v>
      </c>
      <c r="B181" s="15">
        <f>'[1]Sheet1'!C387</f>
        <v>1150000</v>
      </c>
      <c r="C181" s="15">
        <f>'[1]Sheet1'!D387</f>
        <v>520000</v>
      </c>
      <c r="D181" s="15">
        <f>'[1]Sheet1'!G387</f>
        <v>487000.73</v>
      </c>
      <c r="E181" s="18">
        <v>0.3827821467391304</v>
      </c>
      <c r="F181" s="18">
        <v>0.7683481636363636</v>
      </c>
    </row>
    <row r="182" spans="1:6" ht="14.25">
      <c r="A182" s="13" t="s">
        <v>22</v>
      </c>
      <c r="B182" s="15">
        <f>'[1]Sheet1'!C388</f>
        <v>94000</v>
      </c>
      <c r="C182" s="15">
        <f>'[1]Sheet1'!D388</f>
        <v>56000</v>
      </c>
      <c r="D182" s="15">
        <f>'[1]Sheet1'!G388</f>
        <v>0</v>
      </c>
      <c r="E182" s="18">
        <v>0</v>
      </c>
      <c r="F182" s="18">
        <v>0</v>
      </c>
    </row>
    <row r="183" spans="1:6" ht="14.25">
      <c r="A183" s="13" t="s">
        <v>23</v>
      </c>
      <c r="B183" s="15">
        <f>'[1]Sheet1'!C389</f>
        <v>94000</v>
      </c>
      <c r="C183" s="15">
        <f>'[1]Sheet1'!D389</f>
        <v>56000</v>
      </c>
      <c r="D183" s="15">
        <f>'[1]Sheet1'!G389</f>
        <v>0</v>
      </c>
      <c r="E183" s="18">
        <v>0</v>
      </c>
      <c r="F183" s="18">
        <v>0</v>
      </c>
    </row>
    <row r="184" spans="1:6" ht="26.25">
      <c r="A184" s="13" t="s">
        <v>28</v>
      </c>
      <c r="B184" s="15">
        <f>'[1]Sheet1'!C390</f>
        <v>0</v>
      </c>
      <c r="C184" s="15">
        <f>'[1]Sheet1'!D390</f>
        <v>0</v>
      </c>
      <c r="D184" s="15">
        <f>'[1]Sheet1'!G390</f>
        <v>-111308</v>
      </c>
      <c r="E184" s="18"/>
      <c r="F184" s="18"/>
    </row>
    <row r="185" spans="1:6" ht="26.25">
      <c r="A185" s="12" t="s">
        <v>47</v>
      </c>
      <c r="B185" s="15">
        <f>'[1]Sheet1'!C400</f>
        <v>83932000</v>
      </c>
      <c r="C185" s="15">
        <f>'[1]Sheet1'!D400</f>
        <v>47723000</v>
      </c>
      <c r="D185" s="15">
        <f>'[1]Sheet1'!G400</f>
        <v>45100483.82</v>
      </c>
      <c r="E185" s="16">
        <v>0.5144839508776133</v>
      </c>
      <c r="F185" s="16">
        <v>0.9202057850637523</v>
      </c>
    </row>
    <row r="186" spans="1:6" ht="14.25">
      <c r="A186" s="13" t="s">
        <v>10</v>
      </c>
      <c r="B186" s="15">
        <f>'[1]Sheet1'!C401</f>
        <v>83732000</v>
      </c>
      <c r="C186" s="15">
        <f>'[1]Sheet1'!D401</f>
        <v>47559000</v>
      </c>
      <c r="D186" s="15">
        <f>'[1]Sheet1'!G401</f>
        <v>45181477.1</v>
      </c>
      <c r="E186" s="18">
        <v>0.5172680947924165</v>
      </c>
      <c r="F186" s="18">
        <v>0.925962776441275</v>
      </c>
    </row>
    <row r="187" spans="1:6" ht="14.25">
      <c r="A187" s="13" t="s">
        <v>11</v>
      </c>
      <c r="B187" s="15">
        <f>'[1]Sheet1'!C402</f>
        <v>59847000</v>
      </c>
      <c r="C187" s="15">
        <f>'[1]Sheet1'!D402</f>
        <v>34900000</v>
      </c>
      <c r="D187" s="15">
        <f>'[1]Sheet1'!G402</f>
        <v>33821482.72</v>
      </c>
      <c r="E187" s="18">
        <v>0.5130733731277756</v>
      </c>
      <c r="F187" s="18">
        <v>0.936383809362384</v>
      </c>
    </row>
    <row r="188" spans="1:6" ht="14.25">
      <c r="A188" s="13" t="s">
        <v>12</v>
      </c>
      <c r="B188" s="15">
        <f>'[1]Sheet1'!C403</f>
        <v>10483000</v>
      </c>
      <c r="C188" s="15">
        <f>'[1]Sheet1'!D403</f>
        <v>5366000</v>
      </c>
      <c r="D188" s="15">
        <f>'[1]Sheet1'!G403</f>
        <v>4988205.22</v>
      </c>
      <c r="E188" s="18">
        <v>0.4442110862281784</v>
      </c>
      <c r="F188" s="18">
        <v>0.8309817153224476</v>
      </c>
    </row>
    <row r="189" spans="1:6" ht="26.25">
      <c r="A189" s="13" t="s">
        <v>16</v>
      </c>
      <c r="B189" s="15">
        <f>'[1]Sheet1'!C404</f>
        <v>75000</v>
      </c>
      <c r="C189" s="15">
        <f>'[1]Sheet1'!D404</f>
        <v>10000</v>
      </c>
      <c r="D189" s="15">
        <f>'[1]Sheet1'!G404</f>
        <v>2716</v>
      </c>
      <c r="E189" s="18">
        <v>0.012791208791208793</v>
      </c>
      <c r="F189" s="18">
        <v>0.12933333333333336</v>
      </c>
    </row>
    <row r="190" spans="1:6" ht="14.25">
      <c r="A190" s="13" t="s">
        <v>17</v>
      </c>
      <c r="B190" s="15">
        <f>'[1]Sheet1'!C405</f>
        <v>85000</v>
      </c>
      <c r="C190" s="15">
        <f>'[1]Sheet1'!D405</f>
        <v>85000</v>
      </c>
      <c r="D190" s="15">
        <f>'[1]Sheet1'!G405</f>
        <v>82921.79000000001</v>
      </c>
      <c r="E190" s="18">
        <v>0.9790335802469137</v>
      </c>
      <c r="F190" s="18">
        <v>0.9790335802469137</v>
      </c>
    </row>
    <row r="191" spans="1:6" ht="26.25">
      <c r="A191" s="13" t="s">
        <v>18</v>
      </c>
      <c r="B191" s="15">
        <f>'[1]Sheet1'!C406</f>
        <v>1327000</v>
      </c>
      <c r="C191" s="15">
        <f>'[1]Sheet1'!D406</f>
        <v>703000</v>
      </c>
      <c r="D191" s="15">
        <f>'[1]Sheet1'!G406</f>
        <v>286133.37</v>
      </c>
      <c r="E191" s="18">
        <v>0.026747695195195195</v>
      </c>
      <c r="F191" s="18">
        <v>0.1380927519379845</v>
      </c>
    </row>
    <row r="192" spans="1:6" ht="14.25">
      <c r="A192" s="13" t="s">
        <v>20</v>
      </c>
      <c r="B192" s="15">
        <f>'[1]Sheet1'!C407</f>
        <v>11915000</v>
      </c>
      <c r="C192" s="15">
        <f>'[1]Sheet1'!D407</f>
        <v>6495000</v>
      </c>
      <c r="D192" s="15">
        <f>'[1]Sheet1'!G407</f>
        <v>6000018</v>
      </c>
      <c r="E192" s="18">
        <v>0.6715221325290518</v>
      </c>
      <c r="F192" s="18">
        <v>0.9836368243243244</v>
      </c>
    </row>
    <row r="193" spans="1:6" ht="14.25">
      <c r="A193" s="13" t="s">
        <v>22</v>
      </c>
      <c r="B193" s="15">
        <f>'[1]Sheet1'!C408</f>
        <v>200000</v>
      </c>
      <c r="C193" s="15">
        <f>'[1]Sheet1'!D408</f>
        <v>164000</v>
      </c>
      <c r="D193" s="15">
        <f>'[1]Sheet1'!G408</f>
        <v>15911.68</v>
      </c>
      <c r="E193" s="18">
        <v>0.21365696000000003</v>
      </c>
      <c r="F193" s="18">
        <v>0.24501944954128443</v>
      </c>
    </row>
    <row r="194" spans="1:6" ht="14.25">
      <c r="A194" s="13" t="s">
        <v>23</v>
      </c>
      <c r="B194" s="15">
        <f>'[1]Sheet1'!C409</f>
        <v>200000</v>
      </c>
      <c r="C194" s="15">
        <f>'[1]Sheet1'!D409</f>
        <v>164000</v>
      </c>
      <c r="D194" s="15">
        <f>'[1]Sheet1'!G409</f>
        <v>15911.68</v>
      </c>
      <c r="E194" s="18">
        <v>0.21365696000000003</v>
      </c>
      <c r="F194" s="18">
        <v>0.24501944954128443</v>
      </c>
    </row>
    <row r="195" spans="1:6" ht="26.25">
      <c r="A195" s="13" t="s">
        <v>28</v>
      </c>
      <c r="B195" s="15">
        <f>'[1]Sheet1'!C410</f>
        <v>0</v>
      </c>
      <c r="C195" s="15">
        <f>'[1]Sheet1'!D410</f>
        <v>0</v>
      </c>
      <c r="D195" s="15">
        <f>'[1]Sheet1'!G410</f>
        <v>-96904.95999999999</v>
      </c>
      <c r="E195" s="18"/>
      <c r="F195" s="18"/>
    </row>
    <row r="196" spans="1:6" ht="26.25">
      <c r="A196" s="12" t="s">
        <v>48</v>
      </c>
      <c r="B196" s="15">
        <f>'[1]Sheet1'!C435</f>
        <v>15783000</v>
      </c>
      <c r="C196" s="15">
        <f>'[1]Sheet1'!D435</f>
        <v>8463000</v>
      </c>
      <c r="D196" s="15">
        <f>'[1]Sheet1'!G435</f>
        <v>7571903.44</v>
      </c>
      <c r="E196" s="16">
        <v>0.4556051612689143</v>
      </c>
      <c r="F196" s="16">
        <v>0.8571680072418529</v>
      </c>
    </row>
    <row r="197" spans="1:6" ht="14.25">
      <c r="A197" s="13" t="s">
        <v>10</v>
      </c>
      <c r="B197" s="15">
        <f>'[1]Sheet1'!C436</f>
        <v>15388000</v>
      </c>
      <c r="C197" s="15">
        <f>'[1]Sheet1'!D436</f>
        <v>8287000</v>
      </c>
      <c r="D197" s="15">
        <f>'[1]Sheet1'!G436</f>
        <v>7471762.84</v>
      </c>
      <c r="E197" s="18">
        <v>0.46664834662304916</v>
      </c>
      <c r="F197" s="18">
        <v>0.8945820734256599</v>
      </c>
    </row>
    <row r="198" spans="1:6" ht="14.25">
      <c r="A198" s="13" t="s">
        <v>11</v>
      </c>
      <c r="B198" s="15">
        <f>'[1]Sheet1'!C437</f>
        <v>12370000</v>
      </c>
      <c r="C198" s="15">
        <f>'[1]Sheet1'!D437</f>
        <v>6770000</v>
      </c>
      <c r="D198" s="15">
        <f>'[1]Sheet1'!G437</f>
        <v>6033219.74</v>
      </c>
      <c r="E198" s="18">
        <v>0.4697202732422526</v>
      </c>
      <c r="F198" s="18">
        <v>0.8985692685258964</v>
      </c>
    </row>
    <row r="199" spans="1:6" ht="14.25">
      <c r="A199" s="13" t="s">
        <v>12</v>
      </c>
      <c r="B199" s="15">
        <f>'[1]Sheet1'!C438</f>
        <v>3001000</v>
      </c>
      <c r="C199" s="15">
        <f>'[1]Sheet1'!D438</f>
        <v>1500000</v>
      </c>
      <c r="D199" s="15">
        <f>'[1]Sheet1'!G438</f>
        <v>1423305.81</v>
      </c>
      <c r="E199" s="18">
        <v>0.46068116216216215</v>
      </c>
      <c r="F199" s="18">
        <v>0.917818623076923</v>
      </c>
    </row>
    <row r="200" spans="1:6" ht="14.25">
      <c r="A200" s="13" t="s">
        <v>17</v>
      </c>
      <c r="B200" s="15">
        <f>'[1]Sheet1'!C439</f>
        <v>17000</v>
      </c>
      <c r="C200" s="15">
        <f>'[1]Sheet1'!D439</f>
        <v>17000</v>
      </c>
      <c r="D200" s="15">
        <f>'[1]Sheet1'!G439</f>
        <v>15237.29</v>
      </c>
      <c r="E200" s="18">
        <v>0.8128852631578948</v>
      </c>
      <c r="F200" s="18">
        <v>0.8128852631578948</v>
      </c>
    </row>
    <row r="201" spans="1:6" ht="14.25">
      <c r="A201" s="13" t="s">
        <v>22</v>
      </c>
      <c r="B201" s="15">
        <f>'[1]Sheet1'!C440</f>
        <v>395000</v>
      </c>
      <c r="C201" s="15">
        <f>'[1]Sheet1'!D440</f>
        <v>176000</v>
      </c>
      <c r="D201" s="15">
        <f>'[1]Sheet1'!G440</f>
        <v>102826.77</v>
      </c>
      <c r="E201" s="18">
        <v>0</v>
      </c>
      <c r="F201" s="18">
        <v>0</v>
      </c>
    </row>
    <row r="202" spans="1:6" ht="14.25">
      <c r="A202" s="13" t="s">
        <v>23</v>
      </c>
      <c r="B202" s="15">
        <f>'[1]Sheet1'!C441</f>
        <v>395000</v>
      </c>
      <c r="C202" s="15">
        <f>'[1]Sheet1'!D441</f>
        <v>176000</v>
      </c>
      <c r="D202" s="15">
        <f>'[1]Sheet1'!G441</f>
        <v>102826.77</v>
      </c>
      <c r="E202" s="18">
        <v>0.15672088607594936</v>
      </c>
      <c r="F202" s="18">
        <v>0.17437957746478874</v>
      </c>
    </row>
    <row r="203" spans="1:6" ht="26.25">
      <c r="A203" s="13" t="s">
        <v>28</v>
      </c>
      <c r="B203" s="15">
        <f>'[1]Sheet1'!C442</f>
        <v>0</v>
      </c>
      <c r="C203" s="15">
        <f>'[1]Sheet1'!D442</f>
        <v>0</v>
      </c>
      <c r="D203" s="15">
        <f>'[1]Sheet1'!G442</f>
        <v>-2686.17</v>
      </c>
      <c r="E203" s="18">
        <v>0.15672088607594936</v>
      </c>
      <c r="F203" s="18">
        <v>0.17437957746478874</v>
      </c>
    </row>
    <row r="204" spans="1:6" ht="26.25">
      <c r="A204" s="13" t="s">
        <v>28</v>
      </c>
      <c r="B204" s="15">
        <f>'[1]Sheet1'!C443</f>
        <v>0</v>
      </c>
      <c r="C204" s="15">
        <f>'[1]Sheet1'!D443</f>
        <v>0</v>
      </c>
      <c r="D204" s="15">
        <f>'[1]Sheet1'!G443</f>
        <v>-2686.17</v>
      </c>
      <c r="E204" s="18"/>
      <c r="F204" s="18"/>
    </row>
    <row r="205" spans="1:6" ht="14.25">
      <c r="A205" s="12" t="s">
        <v>49</v>
      </c>
      <c r="B205" s="15">
        <f>'[1]Sheet1'!C453</f>
        <v>214770000</v>
      </c>
      <c r="C205" s="15">
        <f>'[1]Sheet1'!D453</f>
        <v>111727000</v>
      </c>
      <c r="D205" s="15">
        <f>'[1]Sheet1'!G453</f>
        <v>102806667.14</v>
      </c>
      <c r="E205" s="16">
        <v>0.4942262872545014</v>
      </c>
      <c r="F205" s="16">
        <v>0.9605055822690434</v>
      </c>
    </row>
    <row r="206" spans="1:6" ht="14.25">
      <c r="A206" s="13" t="s">
        <v>10</v>
      </c>
      <c r="B206" s="15">
        <f>'[1]Sheet1'!C454</f>
        <v>205873000</v>
      </c>
      <c r="C206" s="15">
        <f>'[1]Sheet1'!D454</f>
        <v>109227000</v>
      </c>
      <c r="D206" s="15">
        <f>'[1]Sheet1'!G454</f>
        <v>102695745.81</v>
      </c>
      <c r="E206" s="18">
        <v>0.49944227705451594</v>
      </c>
      <c r="F206" s="18">
        <v>0.9716387443236345</v>
      </c>
    </row>
    <row r="207" spans="1:6" ht="14.25">
      <c r="A207" s="13" t="s">
        <v>11</v>
      </c>
      <c r="B207" s="15">
        <f>'[1]Sheet1'!C455</f>
        <v>178200000</v>
      </c>
      <c r="C207" s="15">
        <f>'[1]Sheet1'!D455</f>
        <v>94200000</v>
      </c>
      <c r="D207" s="15">
        <f>'[1]Sheet1'!G455</f>
        <v>91848643</v>
      </c>
      <c r="E207" s="18">
        <v>0.5050639488363587</v>
      </c>
      <c r="F207" s="18">
        <v>0.9770365960175572</v>
      </c>
    </row>
    <row r="208" spans="1:6" ht="14.25">
      <c r="A208" s="13" t="s">
        <v>12</v>
      </c>
      <c r="B208" s="15">
        <f>'[1]Sheet1'!C456</f>
        <v>16900000</v>
      </c>
      <c r="C208" s="15">
        <f>'[1]Sheet1'!D456</f>
        <v>8900000</v>
      </c>
      <c r="D208" s="15">
        <f>'[1]Sheet1'!G456</f>
        <v>6984597.84</v>
      </c>
      <c r="E208" s="18">
        <v>0.458394407706492</v>
      </c>
      <c r="F208" s="18">
        <v>0.9485748486842105</v>
      </c>
    </row>
    <row r="209" spans="1:6" ht="14.25">
      <c r="A209" s="13" t="s">
        <v>17</v>
      </c>
      <c r="B209" s="15">
        <f>'[1]Sheet1'!C457</f>
        <v>30000</v>
      </c>
      <c r="C209" s="15">
        <f>'[1]Sheet1'!D457</f>
        <v>30000</v>
      </c>
      <c r="D209" s="15">
        <f>'[1]Sheet1'!G457</f>
        <v>0</v>
      </c>
      <c r="E209" s="18">
        <v>0.7333333333333333</v>
      </c>
      <c r="F209" s="18">
        <v>0.7333333333333333</v>
      </c>
    </row>
    <row r="210" spans="1:6" ht="26.25">
      <c r="A210" s="13" t="s">
        <v>18</v>
      </c>
      <c r="B210" s="15">
        <f>'[1]Sheet1'!C458</f>
        <v>10743000</v>
      </c>
      <c r="C210" s="15">
        <f>'[1]Sheet1'!D458</f>
        <v>6097000</v>
      </c>
      <c r="D210" s="15">
        <f>'[1]Sheet1'!G458</f>
        <v>3862504.97</v>
      </c>
      <c r="E210" s="18">
        <v>0.4411042282333051</v>
      </c>
      <c r="F210" s="18">
        <v>0.8697105033333332</v>
      </c>
    </row>
    <row r="211" spans="1:6" ht="14.25">
      <c r="A211" s="13" t="s">
        <v>22</v>
      </c>
      <c r="B211" s="15">
        <f>'[1]Sheet1'!C459</f>
        <v>8897000</v>
      </c>
      <c r="C211" s="15">
        <f>'[1]Sheet1'!D459</f>
        <v>2500000</v>
      </c>
      <c r="D211" s="15">
        <f>'[1]Sheet1'!G459</f>
        <v>201180.3</v>
      </c>
      <c r="E211" s="18">
        <v>0.25011355179185074</v>
      </c>
      <c r="F211" s="18">
        <v>0.46316482272727266</v>
      </c>
    </row>
    <row r="212" spans="1:6" ht="14.25">
      <c r="A212" s="13" t="s">
        <v>23</v>
      </c>
      <c r="B212" s="15">
        <f>'[1]Sheet1'!C460</f>
        <v>8897000</v>
      </c>
      <c r="C212" s="15">
        <f>'[1]Sheet1'!D460</f>
        <v>2500000</v>
      </c>
      <c r="D212" s="15">
        <f>'[1]Sheet1'!G460</f>
        <v>201180.3</v>
      </c>
      <c r="E212" s="18">
        <v>0.25011355179185074</v>
      </c>
      <c r="F212" s="18">
        <v>0.46316482272727266</v>
      </c>
    </row>
    <row r="213" spans="1:6" ht="26.25">
      <c r="A213" s="13" t="s">
        <v>28</v>
      </c>
      <c r="B213" s="15">
        <f>'[1]Sheet1'!C461</f>
        <v>0</v>
      </c>
      <c r="C213" s="15">
        <f>'[1]Sheet1'!D461</f>
        <v>0</v>
      </c>
      <c r="D213" s="15">
        <f>'[1]Sheet1'!G461</f>
        <v>-90258.97</v>
      </c>
      <c r="E213" s="18"/>
      <c r="F213" s="18"/>
    </row>
    <row r="214" spans="1:6" ht="26.25">
      <c r="A214" s="12" t="s">
        <v>50</v>
      </c>
      <c r="B214" s="15">
        <f>'[1]Sheet1'!C473</f>
        <v>80815000</v>
      </c>
      <c r="C214" s="15">
        <f>'[1]Sheet1'!D473</f>
        <v>48975000</v>
      </c>
      <c r="D214" s="15">
        <f>'[1]Sheet1'!G473</f>
        <v>43190861.9</v>
      </c>
      <c r="E214" s="16">
        <v>0.525658392236509</v>
      </c>
      <c r="F214" s="16">
        <v>0.9352246376405924</v>
      </c>
    </row>
    <row r="215" spans="1:6" ht="14.25">
      <c r="A215" s="13" t="s">
        <v>10</v>
      </c>
      <c r="B215" s="15">
        <f>'[1]Sheet1'!C474</f>
        <v>80284000</v>
      </c>
      <c r="C215" s="15">
        <f>'[1]Sheet1'!D474</f>
        <v>48497000</v>
      </c>
      <c r="D215" s="15">
        <f>'[1]Sheet1'!G474</f>
        <v>43027947.11</v>
      </c>
      <c r="E215" s="18">
        <v>0.5296198177233429</v>
      </c>
      <c r="F215" s="18">
        <v>0.9412931609813562</v>
      </c>
    </row>
    <row r="216" spans="1:6" ht="14.25">
      <c r="A216" s="13" t="s">
        <v>11</v>
      </c>
      <c r="B216" s="15">
        <f>'[1]Sheet1'!C475</f>
        <v>72972000</v>
      </c>
      <c r="C216" s="15">
        <f>'[1]Sheet1'!D475</f>
        <v>44918000</v>
      </c>
      <c r="D216" s="15">
        <f>'[1]Sheet1'!G475</f>
        <v>40254609.92</v>
      </c>
      <c r="E216" s="18">
        <v>0.534857328453507</v>
      </c>
      <c r="F216" s="18">
        <v>0.9421352422415717</v>
      </c>
    </row>
    <row r="217" spans="1:6" ht="14.25">
      <c r="A217" s="13" t="s">
        <v>12</v>
      </c>
      <c r="B217" s="15">
        <f>'[1]Sheet1'!C476</f>
        <v>7088000</v>
      </c>
      <c r="C217" s="15">
        <f>'[1]Sheet1'!D476</f>
        <v>3450000</v>
      </c>
      <c r="D217" s="15">
        <f>'[1]Sheet1'!G476</f>
        <v>2655971.97</v>
      </c>
      <c r="E217" s="18">
        <v>0.4833870959762533</v>
      </c>
      <c r="F217" s="18">
        <v>0.9501651053484603</v>
      </c>
    </row>
    <row r="218" spans="1:6" ht="14.25">
      <c r="A218" s="13" t="s">
        <v>17</v>
      </c>
      <c r="B218" s="15">
        <f>'[1]Sheet1'!C477</f>
        <v>29000</v>
      </c>
      <c r="C218" s="15">
        <f>'[1]Sheet1'!D477</f>
        <v>29000</v>
      </c>
      <c r="D218" s="15">
        <f>'[1]Sheet1'!G477</f>
        <v>27685.22</v>
      </c>
      <c r="E218" s="18">
        <v>0.7758620689655171</v>
      </c>
      <c r="F218" s="18">
        <v>0.7758620689655171</v>
      </c>
    </row>
    <row r="219" spans="1:6" ht="14.25">
      <c r="A219" s="13" t="s">
        <v>19</v>
      </c>
      <c r="B219" s="15">
        <f>'[1]Sheet1'!C478</f>
        <v>195000</v>
      </c>
      <c r="C219" s="15">
        <f>'[1]Sheet1'!D478</f>
        <v>100000</v>
      </c>
      <c r="D219" s="15">
        <f>'[1]Sheet1'!G478</f>
        <v>89680</v>
      </c>
      <c r="E219" s="18">
        <v>0.2277157894736842</v>
      </c>
      <c r="F219" s="18">
        <v>0.4241764705882353</v>
      </c>
    </row>
    <row r="220" spans="1:6" ht="14.25">
      <c r="A220" s="13" t="s">
        <v>22</v>
      </c>
      <c r="B220" s="15">
        <f>'[1]Sheet1'!C479</f>
        <v>531000</v>
      </c>
      <c r="C220" s="15">
        <f>'[1]Sheet1'!D479</f>
        <v>478000</v>
      </c>
      <c r="D220" s="15">
        <f>'[1]Sheet1'!G479</f>
        <v>165669.6</v>
      </c>
      <c r="E220" s="18">
        <v>0</v>
      </c>
      <c r="F220" s="18">
        <v>0</v>
      </c>
    </row>
    <row r="221" spans="1:6" ht="14.25">
      <c r="A221" s="13" t="s">
        <v>23</v>
      </c>
      <c r="B221" s="15">
        <f>'[1]Sheet1'!C480</f>
        <v>531000</v>
      </c>
      <c r="C221" s="15">
        <f>'[1]Sheet1'!D480</f>
        <v>478000</v>
      </c>
      <c r="D221" s="15">
        <f>'[1]Sheet1'!G480</f>
        <v>165669.6</v>
      </c>
      <c r="E221" s="18">
        <v>0</v>
      </c>
      <c r="F221" s="18">
        <v>0</v>
      </c>
    </row>
    <row r="222" spans="1:6" ht="26.25">
      <c r="A222" s="13" t="s">
        <v>28</v>
      </c>
      <c r="B222" s="15">
        <f>'[1]Sheet1'!C481</f>
        <v>0</v>
      </c>
      <c r="C222" s="15">
        <f>'[1]Sheet1'!D481</f>
        <v>0</v>
      </c>
      <c r="D222" s="15">
        <f>'[1]Sheet1'!G481</f>
        <v>-2754.81</v>
      </c>
      <c r="E222" s="18"/>
      <c r="F222" s="18"/>
    </row>
    <row r="223" spans="1:6" ht="14.25">
      <c r="A223" s="12" t="s">
        <v>51</v>
      </c>
      <c r="B223" s="15">
        <f>'[1]Sheet1'!C498</f>
        <v>28200000</v>
      </c>
      <c r="C223" s="15">
        <f>'[1]Sheet1'!D498</f>
        <v>14098000</v>
      </c>
      <c r="D223" s="15">
        <f>'[1]Sheet1'!G498</f>
        <v>12718066.22</v>
      </c>
      <c r="E223" s="16">
        <v>0.6340009667857143</v>
      </c>
      <c r="F223" s="16">
        <v>0.9899635885567701</v>
      </c>
    </row>
    <row r="224" spans="1:6" ht="14.25">
      <c r="A224" s="13" t="s">
        <v>10</v>
      </c>
      <c r="B224" s="15">
        <f>'[1]Sheet1'!C499</f>
        <v>27850000</v>
      </c>
      <c r="C224" s="15">
        <f>'[1]Sheet1'!D499</f>
        <v>13923000</v>
      </c>
      <c r="D224" s="15">
        <f>'[1]Sheet1'!G499</f>
        <v>12723608.98</v>
      </c>
      <c r="E224" s="18">
        <v>0.6350714285714286</v>
      </c>
      <c r="F224" s="18">
        <v>0.9916350658041491</v>
      </c>
    </row>
    <row r="225" spans="1:6" ht="14.25">
      <c r="A225" s="28" t="s">
        <v>86</v>
      </c>
      <c r="B225" s="15">
        <f>'[1]Sheet1'!C500</f>
        <v>5718000</v>
      </c>
      <c r="C225" s="15">
        <f>'[1]Sheet1'!D500</f>
        <v>2858000</v>
      </c>
      <c r="D225" s="15">
        <f>'[1]Sheet1'!G500</f>
        <v>2816127.5</v>
      </c>
      <c r="E225" s="18"/>
      <c r="F225" s="18"/>
    </row>
    <row r="226" spans="1:6" ht="14.25">
      <c r="A226" s="28" t="s">
        <v>87</v>
      </c>
      <c r="B226" s="15">
        <f>'[1]Sheet1'!C501</f>
        <v>20655000</v>
      </c>
      <c r="C226" s="15">
        <f>'[1]Sheet1'!D501</f>
        <v>10327000</v>
      </c>
      <c r="D226" s="15">
        <f>'[1]Sheet1'!G501</f>
        <v>9510921.88</v>
      </c>
      <c r="E226" s="18"/>
      <c r="F226" s="18"/>
    </row>
    <row r="227" spans="1:6" ht="14.25">
      <c r="A227" s="28" t="s">
        <v>101</v>
      </c>
      <c r="B227" s="15">
        <f>'[1]Sheet1'!C502</f>
        <v>1477000</v>
      </c>
      <c r="C227" s="15">
        <f>'[1]Sheet1'!D502</f>
        <v>738000</v>
      </c>
      <c r="D227" s="15">
        <f>'[1]Sheet1'!G502</f>
        <v>396559.6</v>
      </c>
      <c r="E227" s="18">
        <v>0.6350714285714286</v>
      </c>
      <c r="F227" s="18">
        <v>0.9916350658041491</v>
      </c>
    </row>
    <row r="228" spans="1:6" ht="14.25">
      <c r="A228" s="28" t="s">
        <v>88</v>
      </c>
      <c r="B228" s="15">
        <f>'[1]Sheet1'!C503</f>
        <v>350000</v>
      </c>
      <c r="C228" s="15">
        <f>'[1]Sheet1'!D503</f>
        <v>175000</v>
      </c>
      <c r="D228" s="15">
        <f>'[1]Sheet1'!G503</f>
        <v>18811.3</v>
      </c>
      <c r="E228" s="18"/>
      <c r="F228" s="18"/>
    </row>
    <row r="229" spans="1:6" ht="24">
      <c r="A229" s="28" t="s">
        <v>89</v>
      </c>
      <c r="B229" s="15">
        <f>'[1]Sheet1'!C504</f>
        <v>350000</v>
      </c>
      <c r="C229" s="15">
        <f>'[1]Sheet1'!D504</f>
        <v>175000</v>
      </c>
      <c r="D229" s="15">
        <f>'[1]Sheet1'!G504</f>
        <v>18811.3</v>
      </c>
      <c r="E229" s="18"/>
      <c r="F229" s="18"/>
    </row>
    <row r="230" spans="1:6" ht="26.25">
      <c r="A230" s="13" t="s">
        <v>28</v>
      </c>
      <c r="B230" s="15">
        <f>'[1]Sheet1'!C505</f>
        <v>0</v>
      </c>
      <c r="C230" s="15">
        <f>'[1]Sheet1'!D505</f>
        <v>0</v>
      </c>
      <c r="D230" s="15">
        <f>'[1]Sheet1'!G505</f>
        <v>-24354.06</v>
      </c>
      <c r="E230" s="18"/>
      <c r="F230" s="18"/>
    </row>
    <row r="231" spans="1:6" ht="14.25">
      <c r="A231" s="12" t="s">
        <v>52</v>
      </c>
      <c r="B231" s="15">
        <f>'[1]Sheet1'!C516</f>
        <v>634066000</v>
      </c>
      <c r="C231" s="15">
        <f>'[1]Sheet1'!D516</f>
        <v>400670000</v>
      </c>
      <c r="D231" s="15">
        <f>'[1]Sheet1'!G516</f>
        <v>323315135.48</v>
      </c>
      <c r="E231" s="16">
        <v>0.49495084883124785</v>
      </c>
      <c r="F231" s="16">
        <v>0.9057782038198462</v>
      </c>
    </row>
    <row r="232" spans="1:6" ht="14.25">
      <c r="A232" s="13" t="s">
        <v>10</v>
      </c>
      <c r="B232" s="15">
        <f>'[1]Sheet1'!C517</f>
        <v>628936000</v>
      </c>
      <c r="C232" s="15">
        <f>'[1]Sheet1'!D517</f>
        <v>398610000</v>
      </c>
      <c r="D232" s="15">
        <f>'[1]Sheet1'!G517</f>
        <v>334373972.21</v>
      </c>
      <c r="E232" s="18">
        <v>0.521778177874545</v>
      </c>
      <c r="F232" s="18">
        <v>0.9444337758229404</v>
      </c>
    </row>
    <row r="233" spans="1:6" ht="14.25">
      <c r="A233" s="13" t="s">
        <v>11</v>
      </c>
      <c r="B233" s="15">
        <f>'[1]Sheet1'!C518</f>
        <v>300000000</v>
      </c>
      <c r="C233" s="15">
        <f>'[1]Sheet1'!D518</f>
        <v>163400000</v>
      </c>
      <c r="D233" s="15">
        <f>'[1]Sheet1'!G518</f>
        <v>163366465.29999998</v>
      </c>
      <c r="E233" s="18">
        <v>0.5228495021043891</v>
      </c>
      <c r="F233" s="18">
        <v>0.9960853396363636</v>
      </c>
    </row>
    <row r="234" spans="1:6" ht="14.25">
      <c r="A234" s="13" t="s">
        <v>12</v>
      </c>
      <c r="B234" s="15">
        <f>'[1]Sheet1'!C519</f>
        <v>175211000</v>
      </c>
      <c r="C234" s="15">
        <f>'[1]Sheet1'!D519</f>
        <v>100071000</v>
      </c>
      <c r="D234" s="15">
        <f>'[1]Sheet1'!G519</f>
        <v>97685751.24</v>
      </c>
      <c r="E234" s="18">
        <v>0.5334571028620533</v>
      </c>
      <c r="F234" s="18">
        <v>0.9929311832064958</v>
      </c>
    </row>
    <row r="235" spans="1:6" ht="26.25">
      <c r="A235" s="13" t="s">
        <v>16</v>
      </c>
      <c r="B235" s="15">
        <f>'[1]Sheet1'!C520</f>
        <v>5340000</v>
      </c>
      <c r="C235" s="15">
        <f>'[1]Sheet1'!D520</f>
        <v>2738000</v>
      </c>
      <c r="D235" s="15">
        <f>'[1]Sheet1'!G520</f>
        <v>2289509</v>
      </c>
      <c r="E235" s="18">
        <v>0.48939260000000007</v>
      </c>
      <c r="F235" s="18">
        <v>0.8865807971014494</v>
      </c>
    </row>
    <row r="236" spans="1:6" ht="14.25">
      <c r="A236" s="13" t="s">
        <v>17</v>
      </c>
      <c r="B236" s="15">
        <f>'[1]Sheet1'!C521</f>
        <v>68903000</v>
      </c>
      <c r="C236" s="15">
        <f>'[1]Sheet1'!D521</f>
        <v>62272000</v>
      </c>
      <c r="D236" s="15">
        <f>'[1]Sheet1'!G521</f>
        <v>56479445</v>
      </c>
      <c r="E236" s="18">
        <v>0.508087884483637</v>
      </c>
      <c r="F236" s="18">
        <v>0.8899667384615385</v>
      </c>
    </row>
    <row r="237" spans="1:6" ht="26.25">
      <c r="A237" s="13" t="s">
        <v>18</v>
      </c>
      <c r="B237" s="15">
        <f>'[1]Sheet1'!C522</f>
        <v>64745000</v>
      </c>
      <c r="C237" s="15">
        <f>'[1]Sheet1'!D522</f>
        <v>61029000</v>
      </c>
      <c r="D237" s="15">
        <f>'[1]Sheet1'!G522</f>
        <v>9936299.67</v>
      </c>
      <c r="E237" s="18">
        <v>0.700989969488343</v>
      </c>
      <c r="F237" s="18">
        <v>0.7048500464128382</v>
      </c>
    </row>
    <row r="238" spans="1:6" ht="14.25">
      <c r="A238" s="13" t="s">
        <v>20</v>
      </c>
      <c r="B238" s="15">
        <f>'[1]Sheet1'!C523</f>
        <v>14737000</v>
      </c>
      <c r="C238" s="15">
        <f>'[1]Sheet1'!D523</f>
        <v>9100000</v>
      </c>
      <c r="D238" s="15">
        <f>'[1]Sheet1'!G523</f>
        <v>4616502</v>
      </c>
      <c r="E238" s="18">
        <v>0.2281823691923317</v>
      </c>
      <c r="F238" s="18">
        <v>0.44803392924528296</v>
      </c>
    </row>
    <row r="239" spans="1:6" ht="14.25">
      <c r="A239" s="13" t="s">
        <v>22</v>
      </c>
      <c r="B239" s="15">
        <f>'[1]Sheet1'!C524</f>
        <v>5130000</v>
      </c>
      <c r="C239" s="15">
        <f>'[1]Sheet1'!D524</f>
        <v>2060000</v>
      </c>
      <c r="D239" s="15">
        <f>'[1]Sheet1'!G524</f>
        <v>665743.94</v>
      </c>
      <c r="E239" s="18">
        <v>0.06314314096134557</v>
      </c>
      <c r="F239" s="18">
        <v>0.23887864856976065</v>
      </c>
    </row>
    <row r="240" spans="1:6" ht="14.25">
      <c r="A240" s="13" t="s">
        <v>23</v>
      </c>
      <c r="B240" s="15">
        <f>'[1]Sheet1'!C525</f>
        <v>5130000</v>
      </c>
      <c r="C240" s="15">
        <f>'[1]Sheet1'!D525</f>
        <v>2060000</v>
      </c>
      <c r="D240" s="15">
        <f>'[1]Sheet1'!G525</f>
        <v>665743.94</v>
      </c>
      <c r="E240" s="18">
        <v>0.06314314096134557</v>
      </c>
      <c r="F240" s="18">
        <v>0.23887864856976065</v>
      </c>
    </row>
    <row r="241" spans="1:6" ht="26.25">
      <c r="A241" s="13" t="s">
        <v>28</v>
      </c>
      <c r="B241" s="15">
        <f>'[1]Sheet1'!C526</f>
        <v>0</v>
      </c>
      <c r="C241" s="15">
        <f>'[1]Sheet1'!D526</f>
        <v>0</v>
      </c>
      <c r="D241" s="15">
        <f>'[1]Sheet1'!G526</f>
        <v>-11724580.67</v>
      </c>
      <c r="E241" s="18"/>
      <c r="F241" s="18"/>
    </row>
    <row r="242" spans="1:6" ht="14.25">
      <c r="A242" s="12" t="s">
        <v>53</v>
      </c>
      <c r="B242" s="15">
        <f>'[1]Sheet1'!C557</f>
        <v>8161581000</v>
      </c>
      <c r="C242" s="15">
        <f>'[1]Sheet1'!D557</f>
        <v>4291900000</v>
      </c>
      <c r="D242" s="15">
        <f>'[1]Sheet1'!G557</f>
        <v>4075125935.66</v>
      </c>
      <c r="E242" s="16">
        <v>0.5032903524911434</v>
      </c>
      <c r="F242" s="16">
        <v>0.9496521445787706</v>
      </c>
    </row>
    <row r="243" spans="1:6" ht="14.25">
      <c r="A243" s="13" t="s">
        <v>10</v>
      </c>
      <c r="B243" s="15">
        <f>'[1]Sheet1'!C558</f>
        <v>7920666000</v>
      </c>
      <c r="C243" s="15">
        <f>'[1]Sheet1'!D558</f>
        <v>4188864000</v>
      </c>
      <c r="D243" s="15">
        <f>'[1]Sheet1'!G558</f>
        <v>4052146600.2</v>
      </c>
      <c r="E243" s="18">
        <v>0.513130755029371</v>
      </c>
      <c r="F243" s="18">
        <v>0.9681071066137327</v>
      </c>
    </row>
    <row r="244" spans="1:6" ht="14.25">
      <c r="A244" s="13" t="s">
        <v>11</v>
      </c>
      <c r="B244" s="15">
        <f>'[1]Sheet1'!C559</f>
        <v>6981186000</v>
      </c>
      <c r="C244" s="15">
        <f>'[1]Sheet1'!D559</f>
        <v>3645060000</v>
      </c>
      <c r="D244" s="15">
        <f>'[1]Sheet1'!G559</f>
        <v>3640176930.0400004</v>
      </c>
      <c r="E244" s="18">
        <v>0.5193424904816182</v>
      </c>
      <c r="F244" s="18">
        <v>0.9874160454414694</v>
      </c>
    </row>
    <row r="245" spans="1:6" ht="14.25">
      <c r="A245" s="13" t="s">
        <v>12</v>
      </c>
      <c r="B245" s="15">
        <f>'[1]Sheet1'!C560</f>
        <v>543223000</v>
      </c>
      <c r="C245" s="15">
        <f>'[1]Sheet1'!D560</f>
        <v>292380000</v>
      </c>
      <c r="D245" s="15">
        <f>'[1]Sheet1'!G560</f>
        <v>265408181.23</v>
      </c>
      <c r="E245" s="18">
        <v>0.5605976360335791</v>
      </c>
      <c r="F245" s="18">
        <v>0.9673719728033547</v>
      </c>
    </row>
    <row r="246" spans="1:6" ht="26.25">
      <c r="A246" s="13" t="s">
        <v>16</v>
      </c>
      <c r="B246" s="15">
        <f>'[1]Sheet1'!C561</f>
        <v>183772000</v>
      </c>
      <c r="C246" s="15">
        <f>'[1]Sheet1'!D561</f>
        <v>96918000</v>
      </c>
      <c r="D246" s="15">
        <f>'[1]Sheet1'!G561</f>
        <v>74028806</v>
      </c>
      <c r="E246" s="18">
        <v>0.347506258780037</v>
      </c>
      <c r="F246" s="18">
        <v>0.7874618250359023</v>
      </c>
    </row>
    <row r="247" spans="1:6" ht="14.25">
      <c r="A247" s="13" t="s">
        <v>17</v>
      </c>
      <c r="B247" s="15">
        <f>'[1]Sheet1'!C562</f>
        <v>7011000</v>
      </c>
      <c r="C247" s="15">
        <f>'[1]Sheet1'!D562</f>
        <v>3516000</v>
      </c>
      <c r="D247" s="15">
        <f>'[1]Sheet1'!G562</f>
        <v>1726760.02</v>
      </c>
      <c r="E247" s="18">
        <v>0.26137296084176875</v>
      </c>
      <c r="F247" s="18">
        <v>0.7597321680216802</v>
      </c>
    </row>
    <row r="248" spans="1:6" ht="26.25">
      <c r="A248" s="13" t="s">
        <v>18</v>
      </c>
      <c r="B248" s="15">
        <f>'[1]Sheet1'!C563</f>
        <v>128274000</v>
      </c>
      <c r="C248" s="15">
        <f>'[1]Sheet1'!D563</f>
        <v>106947000</v>
      </c>
      <c r="D248" s="15">
        <f>'[1]Sheet1'!G563</f>
        <v>32995729.619999997</v>
      </c>
      <c r="E248" s="18">
        <v>0.29318669508439205</v>
      </c>
      <c r="F248" s="18">
        <v>0.4651197532104341</v>
      </c>
    </row>
    <row r="249" spans="1:6" ht="14.25">
      <c r="A249" s="13" t="s">
        <v>19</v>
      </c>
      <c r="B249" s="15">
        <f>'[1]Sheet1'!C564</f>
        <v>64783000</v>
      </c>
      <c r="C249" s="15">
        <f>'[1]Sheet1'!D564</f>
        <v>36392000</v>
      </c>
      <c r="D249" s="15">
        <f>'[1]Sheet1'!G564</f>
        <v>36048595.17</v>
      </c>
      <c r="E249" s="18">
        <v>0.44312973556506663</v>
      </c>
      <c r="F249" s="18">
        <v>0.9817112093761016</v>
      </c>
    </row>
    <row r="250" spans="1:6" ht="14.25">
      <c r="A250" s="13" t="s">
        <v>20</v>
      </c>
      <c r="B250" s="15">
        <f>'[1]Sheet1'!C565</f>
        <v>10502000</v>
      </c>
      <c r="C250" s="15">
        <f>'[1]Sheet1'!D565</f>
        <v>5736000</v>
      </c>
      <c r="D250" s="15">
        <f>'[1]Sheet1'!G565</f>
        <v>1761598.1199999999</v>
      </c>
      <c r="E250" s="18">
        <v>0.39193028819695874</v>
      </c>
      <c r="F250" s="18">
        <v>0.8298922539098437</v>
      </c>
    </row>
    <row r="251" spans="1:6" ht="26.25">
      <c r="A251" s="13" t="s">
        <v>21</v>
      </c>
      <c r="B251" s="15">
        <f>'[1]Sheet1'!C566</f>
        <v>1915000</v>
      </c>
      <c r="C251" s="15">
        <f>'[1]Sheet1'!D566</f>
        <v>1915000</v>
      </c>
      <c r="D251" s="15">
        <f>'[1]Sheet1'!G566</f>
        <v>0</v>
      </c>
      <c r="E251" s="18">
        <v>0</v>
      </c>
      <c r="F251" s="18">
        <v>0</v>
      </c>
    </row>
    <row r="252" spans="1:6" ht="14.25">
      <c r="A252" s="13" t="s">
        <v>22</v>
      </c>
      <c r="B252" s="15">
        <f>'[1]Sheet1'!C567</f>
        <v>240915000</v>
      </c>
      <c r="C252" s="15">
        <f>'[1]Sheet1'!D567</f>
        <v>103036000</v>
      </c>
      <c r="D252" s="15">
        <f>'[1]Sheet1'!G567</f>
        <v>70645892.39</v>
      </c>
      <c r="E252" s="18">
        <v>0.509292037674608</v>
      </c>
      <c r="F252" s="18">
        <v>0.9668969719460625</v>
      </c>
    </row>
    <row r="253" spans="1:6" ht="14.25">
      <c r="A253" s="13" t="s">
        <v>23</v>
      </c>
      <c r="B253" s="15">
        <f>'[1]Sheet1'!C568</f>
        <v>240915000</v>
      </c>
      <c r="C253" s="15">
        <f>'[1]Sheet1'!D568</f>
        <v>103036000</v>
      </c>
      <c r="D253" s="15">
        <f>'[1]Sheet1'!G568</f>
        <v>70645892.39</v>
      </c>
      <c r="E253" s="18">
        <v>0.509292037674608</v>
      </c>
      <c r="F253" s="18">
        <v>0.9668969719460625</v>
      </c>
    </row>
    <row r="254" spans="1:6" ht="26.25">
      <c r="A254" s="13" t="s">
        <v>28</v>
      </c>
      <c r="B254" s="15">
        <f>'[1]Sheet1'!C569</f>
        <v>0</v>
      </c>
      <c r="C254" s="15">
        <f>'[1]Sheet1'!D569</f>
        <v>0</v>
      </c>
      <c r="D254" s="15">
        <f>'[1]Sheet1'!G569</f>
        <v>-47666556.93</v>
      </c>
      <c r="E254" s="18"/>
      <c r="F254" s="18"/>
    </row>
    <row r="255" spans="1:6" ht="26.25">
      <c r="A255" s="12" t="s">
        <v>54</v>
      </c>
      <c r="B255" s="15">
        <f>'[1]Sheet1'!C627</f>
        <v>5160547000</v>
      </c>
      <c r="C255" s="15">
        <f>'[1]Sheet1'!D627</f>
        <v>3625390000</v>
      </c>
      <c r="D255" s="15">
        <f>'[1]Sheet1'!G627</f>
        <v>2516359922.35</v>
      </c>
      <c r="E255" s="16">
        <v>0.41989017493128</v>
      </c>
      <c r="F255" s="16">
        <v>0.6778576614776087</v>
      </c>
    </row>
    <row r="256" spans="1:6" ht="14.25">
      <c r="A256" s="13" t="s">
        <v>10</v>
      </c>
      <c r="B256" s="15">
        <f>'[1]Sheet1'!C628</f>
        <v>5103921000</v>
      </c>
      <c r="C256" s="15">
        <f>'[1]Sheet1'!D628</f>
        <v>3601404000</v>
      </c>
      <c r="D256" s="15">
        <f>'[1]Sheet1'!G628</f>
        <v>2564362007.37</v>
      </c>
      <c r="E256" s="18">
        <v>0.4528379462103618</v>
      </c>
      <c r="F256" s="18">
        <v>0.7276115024662424</v>
      </c>
    </row>
    <row r="257" spans="1:6" ht="14.25">
      <c r="A257" s="13" t="s">
        <v>11</v>
      </c>
      <c r="B257" s="15">
        <f>'[1]Sheet1'!C629</f>
        <v>472289000</v>
      </c>
      <c r="C257" s="15">
        <f>'[1]Sheet1'!D629</f>
        <v>248780000</v>
      </c>
      <c r="D257" s="15">
        <f>'[1]Sheet1'!G629</f>
        <v>246784428.89</v>
      </c>
      <c r="E257" s="18">
        <v>0.5235844009303585</v>
      </c>
      <c r="F257" s="18">
        <v>0.9939237559841334</v>
      </c>
    </row>
    <row r="258" spans="1:6" ht="14.25">
      <c r="A258" s="13" t="s">
        <v>12</v>
      </c>
      <c r="B258" s="15">
        <f>'[1]Sheet1'!C630</f>
        <v>120000000</v>
      </c>
      <c r="C258" s="15">
        <f>'[1]Sheet1'!D630</f>
        <v>62314000</v>
      </c>
      <c r="D258" s="15">
        <f>'[1]Sheet1'!G630</f>
        <v>43255584.12</v>
      </c>
      <c r="E258" s="18">
        <v>0.4705365223802838</v>
      </c>
      <c r="F258" s="18">
        <v>0.8889438400840785</v>
      </c>
    </row>
    <row r="259" spans="1:6" ht="14.25">
      <c r="A259" s="13" t="s">
        <v>13</v>
      </c>
      <c r="B259" s="15">
        <f>'[1]Sheet1'!C631</f>
        <v>450000</v>
      </c>
      <c r="C259" s="15">
        <f>'[1]Sheet1'!D631</f>
        <v>0</v>
      </c>
      <c r="D259" s="15">
        <f>'[1]Sheet1'!G631</f>
        <v>0</v>
      </c>
      <c r="E259" s="18">
        <v>0</v>
      </c>
      <c r="F259" s="18"/>
    </row>
    <row r="260" spans="1:6" ht="14.25">
      <c r="A260" s="13" t="s">
        <v>14</v>
      </c>
      <c r="B260" s="15">
        <f>'[1]Sheet1'!C632</f>
        <v>1511781000</v>
      </c>
      <c r="C260" s="15">
        <f>'[1]Sheet1'!D632</f>
        <v>1152277000</v>
      </c>
      <c r="D260" s="15">
        <f>'[1]Sheet1'!G632</f>
        <v>1121801437.18</v>
      </c>
      <c r="E260" s="18">
        <v>0.7089610766494234</v>
      </c>
      <c r="F260" s="18">
        <v>0.942638322139838</v>
      </c>
    </row>
    <row r="261" spans="1:6" ht="26.25">
      <c r="A261" s="13" t="s">
        <v>16</v>
      </c>
      <c r="B261" s="15">
        <f>'[1]Sheet1'!C633</f>
        <v>507102000</v>
      </c>
      <c r="C261" s="15">
        <f>'[1]Sheet1'!D633</f>
        <v>224941000</v>
      </c>
      <c r="D261" s="15">
        <f>'[1]Sheet1'!G633</f>
        <v>209413599.58</v>
      </c>
      <c r="E261" s="18">
        <v>0.4183590730058531</v>
      </c>
      <c r="F261" s="18">
        <v>0.7254417647515305</v>
      </c>
    </row>
    <row r="262" spans="1:6" ht="14.25">
      <c r="A262" s="13" t="s">
        <v>17</v>
      </c>
      <c r="B262" s="15">
        <f>'[1]Sheet1'!C634</f>
        <v>646000000</v>
      </c>
      <c r="C262" s="15">
        <f>'[1]Sheet1'!D634</f>
        <v>580724000</v>
      </c>
      <c r="D262" s="15">
        <f>'[1]Sheet1'!G634</f>
        <v>569863821.77</v>
      </c>
      <c r="E262" s="18">
        <v>0.9494205811699591</v>
      </c>
      <c r="F262" s="18">
        <v>0.961866534758441</v>
      </c>
    </row>
    <row r="263" spans="1:6" ht="26.25">
      <c r="A263" s="13" t="s">
        <v>18</v>
      </c>
      <c r="B263" s="15">
        <f>'[1]Sheet1'!C635</f>
        <v>1775525000</v>
      </c>
      <c r="C263" s="15">
        <f>'[1]Sheet1'!D635</f>
        <v>1306629000</v>
      </c>
      <c r="D263" s="15">
        <f>'[1]Sheet1'!G635</f>
        <v>373139526.41</v>
      </c>
      <c r="E263" s="18">
        <v>0.15071032078256755</v>
      </c>
      <c r="F263" s="18">
        <v>0.3262636033139063</v>
      </c>
    </row>
    <row r="264" spans="1:6" ht="14.25">
      <c r="A264" s="13" t="s">
        <v>19</v>
      </c>
      <c r="B264" s="15">
        <f>'[1]Sheet1'!C636</f>
        <v>20000</v>
      </c>
      <c r="C264" s="15">
        <f>'[1]Sheet1'!D636</f>
        <v>0</v>
      </c>
      <c r="D264" s="15">
        <f>'[1]Sheet1'!G636</f>
        <v>0</v>
      </c>
      <c r="E264" s="18">
        <v>0</v>
      </c>
      <c r="F264" s="18"/>
    </row>
    <row r="265" spans="1:6" ht="14.25">
      <c r="A265" s="13" t="s">
        <v>20</v>
      </c>
      <c r="B265" s="15">
        <f>'[1]Sheet1'!C637</f>
        <v>70754000</v>
      </c>
      <c r="C265" s="15">
        <f>'[1]Sheet1'!D637</f>
        <v>25739000</v>
      </c>
      <c r="D265" s="15">
        <f>'[1]Sheet1'!G637</f>
        <v>103609.42</v>
      </c>
      <c r="E265" s="18">
        <v>0.008223062140391256</v>
      </c>
      <c r="F265" s="18">
        <v>0.017578944649446492</v>
      </c>
    </row>
    <row r="266" spans="1:6" ht="14.25">
      <c r="A266" s="13" t="s">
        <v>22</v>
      </c>
      <c r="B266" s="15">
        <f>'[1]Sheet1'!C638</f>
        <v>43026000</v>
      </c>
      <c r="C266" s="15">
        <f>'[1]Sheet1'!D638</f>
        <v>18986000</v>
      </c>
      <c r="D266" s="15">
        <f>'[1]Sheet1'!G638</f>
        <v>10039323.11</v>
      </c>
      <c r="E266" s="18">
        <v>0.18183224384318583</v>
      </c>
      <c r="F266" s="18">
        <v>0.4021072679869377</v>
      </c>
    </row>
    <row r="267" spans="1:6" ht="14.25">
      <c r="A267" s="13" t="s">
        <v>23</v>
      </c>
      <c r="B267" s="15">
        <f>'[1]Sheet1'!C639</f>
        <v>43026000</v>
      </c>
      <c r="C267" s="15">
        <f>'[1]Sheet1'!D639</f>
        <v>18986000</v>
      </c>
      <c r="D267" s="15">
        <f>'[1]Sheet1'!G639</f>
        <v>10039323.11</v>
      </c>
      <c r="E267" s="18">
        <v>0.18183224384318583</v>
      </c>
      <c r="F267" s="18">
        <v>0.4021072679869377</v>
      </c>
    </row>
    <row r="268" spans="1:6" ht="14.25">
      <c r="A268" s="13" t="s">
        <v>25</v>
      </c>
      <c r="B268" s="15">
        <f>'[1]Sheet1'!C640</f>
        <v>13600000</v>
      </c>
      <c r="C268" s="15">
        <f>'[1]Sheet1'!D640</f>
        <v>5000000</v>
      </c>
      <c r="D268" s="15">
        <f>'[1]Sheet1'!G640</f>
        <v>0</v>
      </c>
      <c r="E268" s="18">
        <v>0</v>
      </c>
      <c r="F268" s="18">
        <v>0</v>
      </c>
    </row>
    <row r="269" spans="1:6" ht="14.25">
      <c r="A269" s="13" t="s">
        <v>26</v>
      </c>
      <c r="B269" s="15">
        <f>'[1]Sheet1'!C641</f>
        <v>10000000</v>
      </c>
      <c r="C269" s="15">
        <f>'[1]Sheet1'!D641</f>
        <v>5000000</v>
      </c>
      <c r="D269" s="15">
        <f>'[1]Sheet1'!G641</f>
        <v>0</v>
      </c>
      <c r="E269" s="18">
        <v>0</v>
      </c>
      <c r="F269" s="18">
        <v>0</v>
      </c>
    </row>
    <row r="270" spans="1:6" ht="14.25">
      <c r="A270" s="13" t="s">
        <v>27</v>
      </c>
      <c r="B270" s="15">
        <f>'[1]Sheet1'!C642</f>
        <v>3600000</v>
      </c>
      <c r="C270" s="15">
        <f>'[1]Sheet1'!D642</f>
        <v>0</v>
      </c>
      <c r="D270" s="15">
        <f>'[1]Sheet1'!G642</f>
        <v>0</v>
      </c>
      <c r="E270" s="18">
        <v>0</v>
      </c>
      <c r="F270" s="18"/>
    </row>
    <row r="271" spans="1:6" ht="26.25">
      <c r="A271" s="13" t="s">
        <v>28</v>
      </c>
      <c r="B271" s="15">
        <f>'[1]Sheet1'!C643</f>
        <v>0</v>
      </c>
      <c r="C271" s="15">
        <f>'[1]Sheet1'!D643</f>
        <v>0</v>
      </c>
      <c r="D271" s="15">
        <f>'[1]Sheet1'!G643</f>
        <v>-58041408.13</v>
      </c>
      <c r="E271" s="18"/>
      <c r="F271" s="18"/>
    </row>
    <row r="272" spans="1:6" ht="14.25">
      <c r="A272" s="12" t="s">
        <v>55</v>
      </c>
      <c r="B272" s="15">
        <f>'[1]Sheet1'!C671</f>
        <v>6279775000</v>
      </c>
      <c r="C272" s="15">
        <f>'[1]Sheet1'!D671</f>
        <v>3925839000</v>
      </c>
      <c r="D272" s="15">
        <f>'[1]Sheet1'!G671</f>
        <v>2848870699.19</v>
      </c>
      <c r="E272" s="16">
        <v>0.47165777862942776</v>
      </c>
      <c r="F272" s="16">
        <v>0.9386448617156916</v>
      </c>
    </row>
    <row r="273" spans="1:6" ht="14.25">
      <c r="A273" s="13" t="s">
        <v>10</v>
      </c>
      <c r="B273" s="15">
        <f>'[1]Sheet1'!C672</f>
        <v>5065439000</v>
      </c>
      <c r="C273" s="15">
        <f>'[1]Sheet1'!D672</f>
        <v>2876380000</v>
      </c>
      <c r="D273" s="15">
        <f>'[1]Sheet1'!G672</f>
        <v>2487776512.31</v>
      </c>
      <c r="E273" s="18">
        <v>0.49873513981175155</v>
      </c>
      <c r="F273" s="18">
        <v>0.9519327250239722</v>
      </c>
    </row>
    <row r="274" spans="1:6" ht="14.25">
      <c r="A274" s="13" t="s">
        <v>11</v>
      </c>
      <c r="B274" s="15">
        <f>'[1]Sheet1'!C673</f>
        <v>3688029000</v>
      </c>
      <c r="C274" s="15">
        <f>'[1]Sheet1'!D673</f>
        <v>2041073000</v>
      </c>
      <c r="D274" s="15">
        <f>'[1]Sheet1'!G673</f>
        <v>1814372505.5</v>
      </c>
      <c r="E274" s="18">
        <v>0.49322965212030884</v>
      </c>
      <c r="F274" s="18">
        <v>0.9741537367744715</v>
      </c>
    </row>
    <row r="275" spans="1:6" ht="14.25">
      <c r="A275" s="13" t="s">
        <v>12</v>
      </c>
      <c r="B275" s="15">
        <f>'[1]Sheet1'!C674</f>
        <v>787217000</v>
      </c>
      <c r="C275" s="15">
        <f>'[1]Sheet1'!D674</f>
        <v>438709000</v>
      </c>
      <c r="D275" s="15">
        <f>'[1]Sheet1'!G674</f>
        <v>301045597.90000004</v>
      </c>
      <c r="E275" s="18">
        <v>0.4369910804278835</v>
      </c>
      <c r="F275" s="18">
        <v>0.8106369529344822</v>
      </c>
    </row>
    <row r="276" spans="1:6" ht="14.25">
      <c r="A276" s="13" t="s">
        <v>14</v>
      </c>
      <c r="B276" s="15">
        <f>'[1]Sheet1'!C675</f>
        <v>0</v>
      </c>
      <c r="C276" s="15">
        <f>'[1]Sheet1'!D675</f>
        <v>0</v>
      </c>
      <c r="D276" s="15">
        <f>'[1]Sheet1'!G675</f>
        <v>0</v>
      </c>
      <c r="E276" s="18"/>
      <c r="F276" s="18"/>
    </row>
    <row r="277" spans="1:6" ht="26.25">
      <c r="A277" s="13" t="s">
        <v>16</v>
      </c>
      <c r="B277" s="15">
        <f>'[1]Sheet1'!C676</f>
        <v>310522000</v>
      </c>
      <c r="C277" s="15">
        <f>'[1]Sheet1'!D676</f>
        <v>190100000</v>
      </c>
      <c r="D277" s="15">
        <f>'[1]Sheet1'!G676</f>
        <v>171520220</v>
      </c>
      <c r="E277" s="18">
        <v>0.49958290723316234</v>
      </c>
      <c r="F277" s="18">
        <v>0.9349098311475957</v>
      </c>
    </row>
    <row r="278" spans="1:6" ht="14.25">
      <c r="A278" s="13" t="s">
        <v>17</v>
      </c>
      <c r="B278" s="15">
        <f>'[1]Sheet1'!C677</f>
        <v>190770000</v>
      </c>
      <c r="C278" s="15">
        <f>'[1]Sheet1'!D677</f>
        <v>159077000</v>
      </c>
      <c r="D278" s="15">
        <f>'[1]Sheet1'!G677</f>
        <v>159013125.56</v>
      </c>
      <c r="E278" s="18">
        <v>0.9995460215377989</v>
      </c>
      <c r="F278" s="18">
        <v>0.9998475047397449</v>
      </c>
    </row>
    <row r="279" spans="1:6" ht="14.25">
      <c r="A279" s="13" t="s">
        <v>19</v>
      </c>
      <c r="B279" s="15">
        <f>'[1]Sheet1'!C678</f>
        <v>85801000</v>
      </c>
      <c r="C279" s="15">
        <f>'[1]Sheet1'!D678</f>
        <v>45127000</v>
      </c>
      <c r="D279" s="15">
        <f>'[1]Sheet1'!G678</f>
        <v>40102612.46</v>
      </c>
      <c r="E279" s="18">
        <v>0.49609142293180086</v>
      </c>
      <c r="F279" s="18">
        <v>0.8910239373914722</v>
      </c>
    </row>
    <row r="280" spans="1:6" ht="14.25">
      <c r="A280" s="13" t="s">
        <v>20</v>
      </c>
      <c r="B280" s="15">
        <f>'[1]Sheet1'!C679</f>
        <v>3100000</v>
      </c>
      <c r="C280" s="15">
        <f>'[1]Sheet1'!D679</f>
        <v>2294000</v>
      </c>
      <c r="D280" s="15">
        <f>'[1]Sheet1'!G679</f>
        <v>1722450.89</v>
      </c>
      <c r="E280" s="18">
        <v>0.4896422367491166</v>
      </c>
      <c r="F280" s="18">
        <v>0.9021403190104167</v>
      </c>
    </row>
    <row r="281" spans="1:6" ht="14.25">
      <c r="A281" s="13" t="s">
        <v>22</v>
      </c>
      <c r="B281" s="15">
        <f>'[1]Sheet1'!C680</f>
        <v>1214336000</v>
      </c>
      <c r="C281" s="15">
        <f>'[1]Sheet1'!D680</f>
        <v>1049459000</v>
      </c>
      <c r="D281" s="15">
        <f>'[1]Sheet1'!G680</f>
        <v>369868088.86</v>
      </c>
      <c r="E281" s="18">
        <v>0.3460229996328735</v>
      </c>
      <c r="F281" s="18">
        <v>0.8668237409713327</v>
      </c>
    </row>
    <row r="282" spans="1:6" ht="14.25">
      <c r="A282" s="13" t="s">
        <v>23</v>
      </c>
      <c r="B282" s="15">
        <f>'[1]Sheet1'!C681</f>
        <v>1214336000</v>
      </c>
      <c r="C282" s="15">
        <f>'[1]Sheet1'!D681</f>
        <v>1049459000</v>
      </c>
      <c r="D282" s="15">
        <f>'[1]Sheet1'!G681</f>
        <v>369868088.86</v>
      </c>
      <c r="E282" s="18">
        <v>0.3460229996328735</v>
      </c>
      <c r="F282" s="18">
        <v>0.8668237409713327</v>
      </c>
    </row>
    <row r="283" spans="1:6" ht="26.25">
      <c r="A283" s="13" t="s">
        <v>28</v>
      </c>
      <c r="B283" s="15">
        <f>'[1]Sheet1'!C682</f>
        <v>0</v>
      </c>
      <c r="C283" s="15">
        <f>'[1]Sheet1'!D682</f>
        <v>0</v>
      </c>
      <c r="D283" s="15">
        <f>'[1]Sheet1'!G682</f>
        <v>-8773901.98</v>
      </c>
      <c r="E283" s="18"/>
      <c r="F283" s="18"/>
    </row>
    <row r="284" spans="1:6" ht="14.25">
      <c r="A284" s="12" t="s">
        <v>56</v>
      </c>
      <c r="B284" s="15">
        <f>'[1]Sheet1'!C749</f>
        <v>578081000</v>
      </c>
      <c r="C284" s="15">
        <f>'[1]Sheet1'!D749</f>
        <v>301335000</v>
      </c>
      <c r="D284" s="15">
        <f>'[1]Sheet1'!G749</f>
        <v>226029298.49</v>
      </c>
      <c r="E284" s="16">
        <v>0.4015132089601046</v>
      </c>
      <c r="F284" s="16">
        <v>0.8337096723012097</v>
      </c>
    </row>
    <row r="285" spans="1:6" ht="14.25">
      <c r="A285" s="13" t="s">
        <v>10</v>
      </c>
      <c r="B285" s="15">
        <f>'[1]Sheet1'!C750</f>
        <v>577570000</v>
      </c>
      <c r="C285" s="15">
        <f>'[1]Sheet1'!D750</f>
        <v>301035000</v>
      </c>
      <c r="D285" s="15">
        <f>'[1]Sheet1'!G750</f>
        <v>226861265.99</v>
      </c>
      <c r="E285" s="18">
        <v>0.40625955449685414</v>
      </c>
      <c r="F285" s="18">
        <v>0.8437536751626754</v>
      </c>
    </row>
    <row r="286" spans="1:6" ht="14.25">
      <c r="A286" s="13" t="s">
        <v>11</v>
      </c>
      <c r="B286" s="15">
        <f>'[1]Sheet1'!C751</f>
        <v>12441000</v>
      </c>
      <c r="C286" s="15">
        <f>'[1]Sheet1'!D751</f>
        <v>6702000</v>
      </c>
      <c r="D286" s="15">
        <f>'[1]Sheet1'!G751</f>
        <v>6262984</v>
      </c>
      <c r="E286" s="18">
        <v>0.46003180365959917</v>
      </c>
      <c r="F286" s="18">
        <v>0.8668159802982623</v>
      </c>
    </row>
    <row r="287" spans="1:6" ht="14.25">
      <c r="A287" s="13" t="s">
        <v>12</v>
      </c>
      <c r="B287" s="15">
        <f>'[1]Sheet1'!C752</f>
        <v>35085000</v>
      </c>
      <c r="C287" s="15">
        <f>'[1]Sheet1'!D752</f>
        <v>17662000</v>
      </c>
      <c r="D287" s="15">
        <f>'[1]Sheet1'!G752</f>
        <v>10128072.91</v>
      </c>
      <c r="E287" s="18">
        <v>0.29345740260652686</v>
      </c>
      <c r="F287" s="18">
        <v>0.5099097772080816</v>
      </c>
    </row>
    <row r="288" spans="1:6" ht="26.25">
      <c r="A288" s="13" t="s">
        <v>16</v>
      </c>
      <c r="B288" s="15">
        <f>'[1]Sheet1'!C753</f>
        <v>345687000</v>
      </c>
      <c r="C288" s="15">
        <f>'[1]Sheet1'!D753</f>
        <v>179790000</v>
      </c>
      <c r="D288" s="15">
        <f>'[1]Sheet1'!G753</f>
        <v>167121000</v>
      </c>
      <c r="E288" s="18">
        <v>0.47654280884750266</v>
      </c>
      <c r="F288" s="18">
        <v>0.9560820188513016</v>
      </c>
    </row>
    <row r="289" spans="1:6" ht="14.25">
      <c r="A289" s="13" t="s">
        <v>17</v>
      </c>
      <c r="B289" s="15">
        <f>'[1]Sheet1'!C754</f>
        <v>30400000</v>
      </c>
      <c r="C289" s="15">
        <f>'[1]Sheet1'!D754</f>
        <v>10775000</v>
      </c>
      <c r="D289" s="15">
        <f>'[1]Sheet1'!G754</f>
        <v>7748628.46</v>
      </c>
      <c r="E289" s="18">
        <v>0.5773437638376384</v>
      </c>
      <c r="F289" s="18">
        <v>0.7839807587687903</v>
      </c>
    </row>
    <row r="290" spans="1:6" ht="26.25">
      <c r="A290" s="13" t="s">
        <v>18</v>
      </c>
      <c r="B290" s="15">
        <f>'[1]Sheet1'!C755</f>
        <v>16900000</v>
      </c>
      <c r="C290" s="15">
        <f>'[1]Sheet1'!D755</f>
        <v>16900000</v>
      </c>
      <c r="D290" s="15">
        <f>'[1]Sheet1'!G755</f>
        <v>3141208.42</v>
      </c>
      <c r="E290" s="18">
        <v>0.10042495545454545</v>
      </c>
      <c r="F290" s="18">
        <v>0.10220896650629163</v>
      </c>
    </row>
    <row r="291" spans="1:6" ht="14.25">
      <c r="A291" s="13" t="s">
        <v>20</v>
      </c>
      <c r="B291" s="15">
        <f>'[1]Sheet1'!C756</f>
        <v>27410000</v>
      </c>
      <c r="C291" s="15">
        <f>'[1]Sheet1'!D756</f>
        <v>13706000</v>
      </c>
      <c r="D291" s="15">
        <f>'[1]Sheet1'!G756</f>
        <v>12549984.39</v>
      </c>
      <c r="E291" s="18">
        <v>0.45962058493416785</v>
      </c>
      <c r="F291" s="18">
        <v>0.9176566127989656</v>
      </c>
    </row>
    <row r="292" spans="1:6" ht="26.25">
      <c r="A292" s="13" t="s">
        <v>21</v>
      </c>
      <c r="B292" s="15">
        <f>'[1]Sheet1'!C757</f>
        <v>109647000</v>
      </c>
      <c r="C292" s="15">
        <f>'[1]Sheet1'!D757</f>
        <v>55500000</v>
      </c>
      <c r="D292" s="15">
        <f>'[1]Sheet1'!G757</f>
        <v>19909387.81</v>
      </c>
      <c r="E292" s="18">
        <v>0.2670067355</v>
      </c>
      <c r="F292" s="18">
        <v>0.731525302739726</v>
      </c>
    </row>
    <row r="293" spans="1:6" ht="14.25">
      <c r="A293" s="13" t="s">
        <v>22</v>
      </c>
      <c r="B293" s="15">
        <f>'[1]Sheet1'!C758</f>
        <v>511000</v>
      </c>
      <c r="C293" s="15">
        <f>'[1]Sheet1'!D758</f>
        <v>300000</v>
      </c>
      <c r="D293" s="15">
        <f>'[1]Sheet1'!G758</f>
        <v>0</v>
      </c>
      <c r="E293" s="18">
        <v>0.36525440000000003</v>
      </c>
      <c r="F293" s="18">
        <v>0.6087573333333334</v>
      </c>
    </row>
    <row r="294" spans="1:6" ht="14.25">
      <c r="A294" s="13" t="s">
        <v>23</v>
      </c>
      <c r="B294" s="15">
        <f>'[1]Sheet1'!C759</f>
        <v>511000</v>
      </c>
      <c r="C294" s="15">
        <f>'[1]Sheet1'!D759</f>
        <v>300000</v>
      </c>
      <c r="D294" s="15">
        <f>'[1]Sheet1'!G759</f>
        <v>0</v>
      </c>
      <c r="E294" s="18">
        <v>0.36525440000000003</v>
      </c>
      <c r="F294" s="18">
        <v>0.6087573333333334</v>
      </c>
    </row>
    <row r="295" spans="1:6" ht="26.25">
      <c r="A295" s="13" t="s">
        <v>28</v>
      </c>
      <c r="B295" s="15">
        <f>'[1]Sheet1'!C760</f>
        <v>0</v>
      </c>
      <c r="C295" s="15">
        <f>'[1]Sheet1'!D760</f>
        <v>0</v>
      </c>
      <c r="D295" s="15">
        <f>'[1]Sheet1'!G760</f>
        <v>-831967.5</v>
      </c>
      <c r="E295" s="18"/>
      <c r="F295" s="18"/>
    </row>
    <row r="296" spans="1:6" ht="39">
      <c r="A296" s="12" t="s">
        <v>57</v>
      </c>
      <c r="B296" s="15">
        <f>'[1]Sheet1'!C775</f>
        <v>5546024000</v>
      </c>
      <c r="C296" s="15">
        <f>'[1]Sheet1'!D775</f>
        <v>4079408000</v>
      </c>
      <c r="D296" s="15">
        <f>'[1]Sheet1'!G775</f>
        <v>1120595130.73</v>
      </c>
      <c r="E296" s="16">
        <v>0.25099106512120845</v>
      </c>
      <c r="F296" s="16">
        <v>0.5004605416887772</v>
      </c>
    </row>
    <row r="297" spans="1:6" ht="14.25">
      <c r="A297" s="13" t="s">
        <v>10</v>
      </c>
      <c r="B297" s="15">
        <f>'[1]Sheet1'!C776</f>
        <v>5040952000</v>
      </c>
      <c r="C297" s="15">
        <f>'[1]Sheet1'!D776</f>
        <v>3611762000</v>
      </c>
      <c r="D297" s="15">
        <f>'[1]Sheet1'!G776</f>
        <v>1204983042.11</v>
      </c>
      <c r="E297" s="18">
        <v>0.25271895313509696</v>
      </c>
      <c r="F297" s="18">
        <v>0.5367972707580927</v>
      </c>
    </row>
    <row r="298" spans="1:6" ht="14.25">
      <c r="A298" s="13" t="s">
        <v>11</v>
      </c>
      <c r="B298" s="15">
        <f>'[1]Sheet1'!C777</f>
        <v>80831000</v>
      </c>
      <c r="C298" s="15">
        <f>'[1]Sheet1'!D777</f>
        <v>41900000</v>
      </c>
      <c r="D298" s="15">
        <f>'[1]Sheet1'!G777</f>
        <v>30146196.98</v>
      </c>
      <c r="E298" s="18">
        <v>0.511963354057971</v>
      </c>
      <c r="F298" s="18">
        <v>0.9414727937315938</v>
      </c>
    </row>
    <row r="299" spans="1:6" ht="14.25">
      <c r="A299" s="13" t="s">
        <v>12</v>
      </c>
      <c r="B299" s="15">
        <f>'[1]Sheet1'!C778</f>
        <v>14000000</v>
      </c>
      <c r="C299" s="15">
        <f>'[1]Sheet1'!D778</f>
        <v>7210000</v>
      </c>
      <c r="D299" s="15">
        <f>'[1]Sheet1'!G778</f>
        <v>4167626.21</v>
      </c>
      <c r="E299" s="18">
        <v>0.32736503622037566</v>
      </c>
      <c r="F299" s="18">
        <v>0.6094623627033935</v>
      </c>
    </row>
    <row r="300" spans="1:6" ht="14.25">
      <c r="A300" s="13" t="s">
        <v>14</v>
      </c>
      <c r="B300" s="15">
        <f>'[1]Sheet1'!C779</f>
        <v>200000000</v>
      </c>
      <c r="C300" s="15">
        <f>'[1]Sheet1'!D779</f>
        <v>179900000</v>
      </c>
      <c r="D300" s="15">
        <f>'[1]Sheet1'!G779</f>
        <v>178187414.57</v>
      </c>
      <c r="E300" s="18">
        <v>0.8870069466711363</v>
      </c>
      <c r="F300" s="18">
        <v>0.9855600820229633</v>
      </c>
    </row>
    <row r="301" spans="1:6" ht="26.25">
      <c r="A301" s="13" t="s">
        <v>16</v>
      </c>
      <c r="B301" s="15">
        <f>'[1]Sheet1'!C780</f>
        <v>2009431000</v>
      </c>
      <c r="C301" s="15">
        <f>'[1]Sheet1'!D780</f>
        <v>1570258000</v>
      </c>
      <c r="D301" s="15">
        <f>'[1]Sheet1'!G780</f>
        <v>288940680.56</v>
      </c>
      <c r="E301" s="18">
        <v>0.2568370244242865</v>
      </c>
      <c r="F301" s="18">
        <v>0.8583597417445156</v>
      </c>
    </row>
    <row r="302" spans="1:6" ht="14.25">
      <c r="A302" s="13" t="s">
        <v>17</v>
      </c>
      <c r="B302" s="15">
        <f>'[1]Sheet1'!C781</f>
        <v>700000000</v>
      </c>
      <c r="C302" s="15">
        <f>'[1]Sheet1'!D781</f>
        <v>503850000</v>
      </c>
      <c r="D302" s="15">
        <f>'[1]Sheet1'!G781</f>
        <v>282267170.88</v>
      </c>
      <c r="E302" s="18">
        <v>0.3738424131227314</v>
      </c>
      <c r="F302" s="18">
        <v>0.9802018460800767</v>
      </c>
    </row>
    <row r="303" spans="1:6" ht="26.25">
      <c r="A303" s="13" t="s">
        <v>18</v>
      </c>
      <c r="B303" s="15">
        <f>'[1]Sheet1'!C782</f>
        <v>1886190000</v>
      </c>
      <c r="C303" s="15">
        <f>'[1]Sheet1'!D782</f>
        <v>1248394000</v>
      </c>
      <c r="D303" s="15">
        <f>'[1]Sheet1'!G782</f>
        <v>361099952.91</v>
      </c>
      <c r="E303" s="18">
        <v>0.16916573708496166</v>
      </c>
      <c r="F303" s="18">
        <v>0.3028958590384177</v>
      </c>
    </row>
    <row r="304" spans="1:6" ht="14.25">
      <c r="A304" s="13" t="s">
        <v>20</v>
      </c>
      <c r="B304" s="15">
        <f>'[1]Sheet1'!C783</f>
        <v>500000</v>
      </c>
      <c r="C304" s="15">
        <f>'[1]Sheet1'!D783</f>
        <v>250000</v>
      </c>
      <c r="D304" s="15">
        <f>'[1]Sheet1'!G783</f>
        <v>174000</v>
      </c>
      <c r="E304" s="18">
        <v>0.37713726443768997</v>
      </c>
      <c r="F304" s="18">
        <v>0.6931740782122906</v>
      </c>
    </row>
    <row r="305" spans="1:6" ht="26.25">
      <c r="A305" s="13" t="s">
        <v>21</v>
      </c>
      <c r="B305" s="15">
        <f>'[1]Sheet1'!C784</f>
        <v>150000000</v>
      </c>
      <c r="C305" s="15">
        <f>'[1]Sheet1'!D784</f>
        <v>60000000</v>
      </c>
      <c r="D305" s="15">
        <f>'[1]Sheet1'!G784</f>
        <v>60000000</v>
      </c>
      <c r="E305" s="18">
        <v>0.33918442434462676</v>
      </c>
      <c r="F305" s="18">
        <v>0.9389588343471496</v>
      </c>
    </row>
    <row r="306" spans="1:6" ht="14.25">
      <c r="A306" s="13" t="s">
        <v>22</v>
      </c>
      <c r="B306" s="15">
        <f>'[1]Sheet1'!C785</f>
        <v>460971000</v>
      </c>
      <c r="C306" s="15">
        <f>'[1]Sheet1'!D785</f>
        <v>423545000</v>
      </c>
      <c r="D306" s="15">
        <f>'[1]Sheet1'!G785</f>
        <v>104008032.69</v>
      </c>
      <c r="E306" s="18">
        <v>0.0659492471882833</v>
      </c>
      <c r="F306" s="18">
        <v>0.07820033005842927</v>
      </c>
    </row>
    <row r="307" spans="1:6" ht="14.25">
      <c r="A307" s="13" t="s">
        <v>23</v>
      </c>
      <c r="B307" s="15">
        <f>'[1]Sheet1'!C786</f>
        <v>460971000</v>
      </c>
      <c r="C307" s="15">
        <f>'[1]Sheet1'!D786</f>
        <v>423545000</v>
      </c>
      <c r="D307" s="15">
        <f>'[1]Sheet1'!G786</f>
        <v>104008032.69</v>
      </c>
      <c r="E307" s="18">
        <v>0.0659492471882833</v>
      </c>
      <c r="F307" s="18">
        <v>0.07820033005842927</v>
      </c>
    </row>
    <row r="308" spans="1:6" ht="14.25">
      <c r="A308" s="13" t="s">
        <v>25</v>
      </c>
      <c r="B308" s="15">
        <f>'[1]Sheet1'!C787</f>
        <v>44101000</v>
      </c>
      <c r="C308" s="15">
        <f>'[1]Sheet1'!D787</f>
        <v>44101000</v>
      </c>
      <c r="D308" s="15">
        <f>'[1]Sheet1'!G787</f>
        <v>0</v>
      </c>
      <c r="E308" s="18">
        <v>0.8421052631578947</v>
      </c>
      <c r="F308" s="18">
        <v>0.8421052631578947</v>
      </c>
    </row>
    <row r="309" spans="1:6" ht="14.25">
      <c r="A309" s="13" t="s">
        <v>26</v>
      </c>
      <c r="B309" s="15">
        <f>'[1]Sheet1'!C788</f>
        <v>44101000</v>
      </c>
      <c r="C309" s="15">
        <f>'[1]Sheet1'!D788</f>
        <v>44101000</v>
      </c>
      <c r="D309" s="15">
        <f>'[1]Sheet1'!G788</f>
        <v>0</v>
      </c>
      <c r="E309" s="18">
        <v>0.8421052631578947</v>
      </c>
      <c r="F309" s="18">
        <v>0.8421052631578947</v>
      </c>
    </row>
    <row r="310" spans="1:6" ht="26.25">
      <c r="A310" s="13" t="s">
        <v>28</v>
      </c>
      <c r="B310" s="15">
        <f>'[1]Sheet1'!C789</f>
        <v>0</v>
      </c>
      <c r="C310" s="15">
        <f>'[1]Sheet1'!D789</f>
        <v>0</v>
      </c>
      <c r="D310" s="15">
        <f>'[1]Sheet1'!G789</f>
        <v>-188395944.07000002</v>
      </c>
      <c r="E310" s="18"/>
      <c r="F310" s="18"/>
    </row>
    <row r="311" spans="1:6" ht="14.25">
      <c r="A311" s="12" t="s">
        <v>58</v>
      </c>
      <c r="B311" s="15">
        <f>'[1]Sheet1'!C823</f>
        <v>504576000</v>
      </c>
      <c r="C311" s="15">
        <f>'[1]Sheet1'!D823</f>
        <v>172992000</v>
      </c>
      <c r="D311" s="15">
        <f>'[1]Sheet1'!G823</f>
        <v>116214536.99</v>
      </c>
      <c r="E311" s="16">
        <v>0.23480086987498813</v>
      </c>
      <c r="F311" s="16">
        <v>0.514016845665222</v>
      </c>
    </row>
    <row r="312" spans="1:6" ht="14.25">
      <c r="A312" s="13" t="s">
        <v>10</v>
      </c>
      <c r="B312" s="15">
        <f>'[1]Sheet1'!C824</f>
        <v>493280000</v>
      </c>
      <c r="C312" s="15">
        <f>'[1]Sheet1'!D824</f>
        <v>170876000</v>
      </c>
      <c r="D312" s="15">
        <f>'[1]Sheet1'!G824</f>
        <v>118461191.37</v>
      </c>
      <c r="E312" s="18">
        <v>0.24589342949226567</v>
      </c>
      <c r="F312" s="18">
        <v>0.5423829850957732</v>
      </c>
    </row>
    <row r="313" spans="1:6" ht="14.25">
      <c r="A313" s="13" t="s">
        <v>11</v>
      </c>
      <c r="B313" s="15">
        <f>'[1]Sheet1'!C825</f>
        <v>66210000</v>
      </c>
      <c r="C313" s="15">
        <f>'[1]Sheet1'!D825</f>
        <v>35838000</v>
      </c>
      <c r="D313" s="15">
        <f>'[1]Sheet1'!G825</f>
        <v>33680837.97</v>
      </c>
      <c r="E313" s="18">
        <v>0.5040397248526217</v>
      </c>
      <c r="F313" s="18">
        <v>0.9319824868623356</v>
      </c>
    </row>
    <row r="314" spans="1:6" ht="14.25">
      <c r="A314" s="13" t="s">
        <v>12</v>
      </c>
      <c r="B314" s="15">
        <f>'[1]Sheet1'!C826</f>
        <v>28246000</v>
      </c>
      <c r="C314" s="15">
        <f>'[1]Sheet1'!D826</f>
        <v>17405000</v>
      </c>
      <c r="D314" s="15">
        <f>'[1]Sheet1'!G826</f>
        <v>13920032.39</v>
      </c>
      <c r="E314" s="18">
        <v>0.44619342052631583</v>
      </c>
      <c r="F314" s="18">
        <v>0.7697180851643364</v>
      </c>
    </row>
    <row r="315" spans="1:6" ht="14.25">
      <c r="A315" s="13" t="s">
        <v>13</v>
      </c>
      <c r="B315" s="15">
        <f>'[1]Sheet1'!C827</f>
        <v>319000</v>
      </c>
      <c r="C315" s="15">
        <f>'[1]Sheet1'!D827</f>
        <v>0</v>
      </c>
      <c r="D315" s="15">
        <f>'[1]Sheet1'!G827</f>
        <v>0</v>
      </c>
      <c r="E315" s="18">
        <v>0.3793987415520857</v>
      </c>
      <c r="F315" s="18">
        <v>0.7235555555555555</v>
      </c>
    </row>
    <row r="316" spans="1:6" ht="14.25">
      <c r="A316" s="13" t="s">
        <v>14</v>
      </c>
      <c r="B316" s="15">
        <f>'[1]Sheet1'!C828</f>
        <v>107942000</v>
      </c>
      <c r="C316" s="15">
        <f>'[1]Sheet1'!D828</f>
        <v>57675000</v>
      </c>
      <c r="D316" s="15">
        <f>'[1]Sheet1'!G828</f>
        <v>27735808.240000002</v>
      </c>
      <c r="E316" s="18">
        <v>0.2746141245189855</v>
      </c>
      <c r="F316" s="18">
        <v>0.5559259207449446</v>
      </c>
    </row>
    <row r="317" spans="1:6" ht="24">
      <c r="A317" s="28" t="s">
        <v>92</v>
      </c>
      <c r="B317" s="15">
        <f>'[1]Sheet1'!C829</f>
        <v>4803000</v>
      </c>
      <c r="C317" s="15">
        <f>'[1]Sheet1'!D829</f>
        <v>2403000</v>
      </c>
      <c r="D317" s="15">
        <f>'[1]Sheet1'!G829</f>
        <v>2403000</v>
      </c>
      <c r="E317" s="18"/>
      <c r="F317" s="18"/>
    </row>
    <row r="318" spans="1:6" ht="14.25">
      <c r="A318" s="13" t="s">
        <v>17</v>
      </c>
      <c r="B318" s="15">
        <f>'[1]Sheet1'!C830</f>
        <v>70390000</v>
      </c>
      <c r="C318" s="15">
        <f>'[1]Sheet1'!D830</f>
        <v>33437000</v>
      </c>
      <c r="D318" s="15">
        <f>'[1]Sheet1'!G830</f>
        <v>24071427</v>
      </c>
      <c r="E318" s="18">
        <v>0.24229358340703075</v>
      </c>
      <c r="F318" s="18">
        <v>0.6300322679908591</v>
      </c>
    </row>
    <row r="319" spans="1:6" ht="26.25">
      <c r="A319" s="13" t="s">
        <v>18</v>
      </c>
      <c r="B319" s="15">
        <f>'[1]Sheet1'!C831</f>
        <v>215127000</v>
      </c>
      <c r="C319" s="15">
        <f>'[1]Sheet1'!D831</f>
        <v>23997000</v>
      </c>
      <c r="D319" s="15">
        <f>'[1]Sheet1'!G831</f>
        <v>16650085.77</v>
      </c>
      <c r="E319" s="18">
        <v>0.06284047985316843</v>
      </c>
      <c r="F319" s="18">
        <v>0.15874816911551046</v>
      </c>
    </row>
    <row r="320" spans="1:6" ht="14.25">
      <c r="A320" s="13" t="s">
        <v>20</v>
      </c>
      <c r="B320" s="15">
        <f>'[1]Sheet1'!C832</f>
        <v>243000</v>
      </c>
      <c r="C320" s="15">
        <f>'[1]Sheet1'!D832</f>
        <v>121000</v>
      </c>
      <c r="D320" s="15">
        <f>'[1]Sheet1'!G832</f>
        <v>0</v>
      </c>
      <c r="E320" s="18">
        <v>0</v>
      </c>
      <c r="F320" s="18">
        <v>0</v>
      </c>
    </row>
    <row r="321" spans="1:6" ht="14.25">
      <c r="A321" s="13" t="s">
        <v>22</v>
      </c>
      <c r="B321" s="15">
        <f>'[1]Sheet1'!C833</f>
        <v>10342000</v>
      </c>
      <c r="C321" s="15">
        <f>'[1]Sheet1'!D833</f>
        <v>2116000</v>
      </c>
      <c r="D321" s="15">
        <f>'[1]Sheet1'!G833</f>
        <v>0</v>
      </c>
      <c r="E321" s="18">
        <v>0</v>
      </c>
      <c r="F321" s="18">
        <v>0</v>
      </c>
    </row>
    <row r="322" spans="1:6" ht="14.25">
      <c r="A322" s="13" t="s">
        <v>23</v>
      </c>
      <c r="B322" s="15">
        <f>'[1]Sheet1'!C834</f>
        <v>10342000</v>
      </c>
      <c r="C322" s="15">
        <f>'[1]Sheet1'!D834</f>
        <v>2116000</v>
      </c>
      <c r="D322" s="15">
        <f>'[1]Sheet1'!G834</f>
        <v>0</v>
      </c>
      <c r="E322" s="18">
        <v>0</v>
      </c>
      <c r="F322" s="18">
        <v>0</v>
      </c>
    </row>
    <row r="323" spans="1:6" ht="14.25">
      <c r="A323" s="13" t="s">
        <v>25</v>
      </c>
      <c r="B323" s="15">
        <f>'[1]Sheet1'!C835</f>
        <v>954000</v>
      </c>
      <c r="C323" s="15">
        <f>'[1]Sheet1'!D835</f>
        <v>0</v>
      </c>
      <c r="D323" s="15">
        <f>'[1]Sheet1'!G835</f>
        <v>0</v>
      </c>
      <c r="E323" s="18">
        <v>0.3682108053883634</v>
      </c>
      <c r="F323" s="18">
        <v>0.7205959684487292</v>
      </c>
    </row>
    <row r="324" spans="1:6" ht="14.25">
      <c r="A324" s="13" t="s">
        <v>27</v>
      </c>
      <c r="B324" s="15">
        <f>'[1]Sheet1'!C836</f>
        <v>954000</v>
      </c>
      <c r="C324" s="15">
        <f>'[1]Sheet1'!D836</f>
        <v>0</v>
      </c>
      <c r="D324" s="15">
        <f>'[1]Sheet1'!G836</f>
        <v>0</v>
      </c>
      <c r="E324" s="18">
        <v>0.3682108053883634</v>
      </c>
      <c r="F324" s="18">
        <v>0.7205959684487292</v>
      </c>
    </row>
    <row r="325" spans="1:6" ht="26.25">
      <c r="A325" s="13" t="s">
        <v>28</v>
      </c>
      <c r="B325" s="15">
        <f>'[1]Sheet1'!C837</f>
        <v>0</v>
      </c>
      <c r="C325" s="15">
        <f>'[1]Sheet1'!D837</f>
        <v>0</v>
      </c>
      <c r="D325" s="15">
        <f>'[1]Sheet1'!G837</f>
        <v>-2246654.38</v>
      </c>
      <c r="E325" s="18"/>
      <c r="F325" s="18"/>
    </row>
    <row r="326" spans="1:6" ht="14.25">
      <c r="A326" s="12" t="s">
        <v>59</v>
      </c>
      <c r="B326" s="15">
        <f>'[1]Sheet1'!C878</f>
        <v>5644531000</v>
      </c>
      <c r="C326" s="15">
        <f>'[1]Sheet1'!D878</f>
        <v>2777406000</v>
      </c>
      <c r="D326" s="15">
        <f>'[1]Sheet1'!G878</f>
        <v>2411155709.21</v>
      </c>
      <c r="E326" s="16">
        <v>0.449996541577576</v>
      </c>
      <c r="F326" s="16">
        <v>0.9518349919427013</v>
      </c>
    </row>
    <row r="327" spans="1:6" ht="14.25">
      <c r="A327" s="13" t="s">
        <v>10</v>
      </c>
      <c r="B327" s="15">
        <f>'[1]Sheet1'!C879</f>
        <v>5439431000</v>
      </c>
      <c r="C327" s="15">
        <f>'[1]Sheet1'!D879</f>
        <v>2640806000</v>
      </c>
      <c r="D327" s="15">
        <f>'[1]Sheet1'!G879</f>
        <v>2368552525.75</v>
      </c>
      <c r="E327" s="18">
        <v>0.45507075532807917</v>
      </c>
      <c r="F327" s="18">
        <v>0.9606889775782878</v>
      </c>
    </row>
    <row r="328" spans="1:6" ht="14.25">
      <c r="A328" s="13" t="s">
        <v>11</v>
      </c>
      <c r="B328" s="15">
        <f>'[1]Sheet1'!C880</f>
        <v>324846000</v>
      </c>
      <c r="C328" s="15">
        <f>'[1]Sheet1'!D880</f>
        <v>158626000</v>
      </c>
      <c r="D328" s="15">
        <f>'[1]Sheet1'!G880</f>
        <v>155929388.61</v>
      </c>
      <c r="E328" s="18">
        <v>0.48243956588104</v>
      </c>
      <c r="F328" s="18">
        <v>0.9761517879796229</v>
      </c>
    </row>
    <row r="329" spans="1:6" ht="14.25">
      <c r="A329" s="13" t="s">
        <v>12</v>
      </c>
      <c r="B329" s="15">
        <f>'[1]Sheet1'!C881</f>
        <v>71664000</v>
      </c>
      <c r="C329" s="15">
        <f>'[1]Sheet1'!D881</f>
        <v>46910000</v>
      </c>
      <c r="D329" s="15">
        <f>'[1]Sheet1'!G881</f>
        <v>33566086.68</v>
      </c>
      <c r="E329" s="18">
        <v>0.4048306434982308</v>
      </c>
      <c r="F329" s="18">
        <v>0.8217156063452804</v>
      </c>
    </row>
    <row r="330" spans="1:6" ht="26.25">
      <c r="A330" s="13" t="s">
        <v>16</v>
      </c>
      <c r="B330" s="15">
        <f>'[1]Sheet1'!C882</f>
        <v>2125800000</v>
      </c>
      <c r="C330" s="15">
        <f>'[1]Sheet1'!D882</f>
        <v>1072960000</v>
      </c>
      <c r="D330" s="15">
        <f>'[1]Sheet1'!G882</f>
        <v>1050208718.4</v>
      </c>
      <c r="E330" s="18">
        <v>0.48671164975515724</v>
      </c>
      <c r="F330" s="18">
        <v>0.9976201369122593</v>
      </c>
    </row>
    <row r="331" spans="1:6" ht="14.25">
      <c r="A331" s="13" t="s">
        <v>17</v>
      </c>
      <c r="B331" s="15">
        <f>'[1]Sheet1'!C883</f>
        <v>1021000000</v>
      </c>
      <c r="C331" s="15">
        <f>'[1]Sheet1'!D883</f>
        <v>507736000</v>
      </c>
      <c r="D331" s="15">
        <f>'[1]Sheet1'!G883</f>
        <v>473004863.84</v>
      </c>
      <c r="E331" s="18">
        <v>0.4516614644496652</v>
      </c>
      <c r="F331" s="18">
        <v>0.9961473894060674</v>
      </c>
    </row>
    <row r="332" spans="1:6" ht="26.25">
      <c r="A332" s="13" t="s">
        <v>18</v>
      </c>
      <c r="B332" s="15">
        <f>'[1]Sheet1'!C884</f>
        <v>1033288000</v>
      </c>
      <c r="C332" s="15">
        <f>'[1]Sheet1'!D884</f>
        <v>404269000</v>
      </c>
      <c r="D332" s="15">
        <f>'[1]Sheet1'!G884</f>
        <v>306663544.11</v>
      </c>
      <c r="E332" s="18">
        <v>0.3499929492936389</v>
      </c>
      <c r="F332" s="18">
        <v>0.8844359694046415</v>
      </c>
    </row>
    <row r="333" spans="1:6" ht="14.25">
      <c r="A333" s="13" t="s">
        <v>19</v>
      </c>
      <c r="B333" s="15">
        <f>'[1]Sheet1'!C885</f>
        <v>267877000</v>
      </c>
      <c r="C333" s="15">
        <f>'[1]Sheet1'!D885</f>
        <v>105360000</v>
      </c>
      <c r="D333" s="15">
        <f>'[1]Sheet1'!G885</f>
        <v>81538715.99</v>
      </c>
      <c r="E333" s="18">
        <v>0.3107997410243235</v>
      </c>
      <c r="F333" s="18">
        <v>0.8139415388624605</v>
      </c>
    </row>
    <row r="334" spans="1:6" ht="14.25">
      <c r="A334" s="13" t="s">
        <v>20</v>
      </c>
      <c r="B334" s="15">
        <f>'[1]Sheet1'!C886</f>
        <v>477520000</v>
      </c>
      <c r="C334" s="15">
        <f>'[1]Sheet1'!D886</f>
        <v>284945000</v>
      </c>
      <c r="D334" s="15">
        <f>'[1]Sheet1'!G886</f>
        <v>257212352.19</v>
      </c>
      <c r="E334" s="18">
        <v>0.5929192298110181</v>
      </c>
      <c r="F334" s="18">
        <v>0.9319325268402024</v>
      </c>
    </row>
    <row r="335" spans="1:6" ht="26.25">
      <c r="A335" s="13" t="s">
        <v>21</v>
      </c>
      <c r="B335" s="15">
        <f>'[1]Sheet1'!C887</f>
        <v>117436000</v>
      </c>
      <c r="C335" s="15">
        <f>'[1]Sheet1'!D887</f>
        <v>60000000</v>
      </c>
      <c r="D335" s="15">
        <f>'[1]Sheet1'!G887</f>
        <v>10428855.93</v>
      </c>
      <c r="E335" s="18">
        <v>0.3939654177011495</v>
      </c>
      <c r="F335" s="18">
        <v>0.8568747835000001</v>
      </c>
    </row>
    <row r="336" spans="1:6" ht="14.25">
      <c r="A336" s="13" t="s">
        <v>22</v>
      </c>
      <c r="B336" s="15">
        <f>'[1]Sheet1'!C888</f>
        <v>205100000</v>
      </c>
      <c r="C336" s="15">
        <f>'[1]Sheet1'!D888</f>
        <v>136600000</v>
      </c>
      <c r="D336" s="15">
        <f>'[1]Sheet1'!G888</f>
        <v>56108774.88</v>
      </c>
      <c r="E336" s="18">
        <v>0.42784907786269205</v>
      </c>
      <c r="F336" s="18">
        <v>0.9832905298181819</v>
      </c>
    </row>
    <row r="337" spans="1:6" ht="14.25">
      <c r="A337" s="13" t="s">
        <v>23</v>
      </c>
      <c r="B337" s="15">
        <f>'[1]Sheet1'!C889</f>
        <v>205100000</v>
      </c>
      <c r="C337" s="15">
        <f>'[1]Sheet1'!D889</f>
        <v>136600000</v>
      </c>
      <c r="D337" s="15">
        <f>'[1]Sheet1'!G889</f>
        <v>56108774.88</v>
      </c>
      <c r="E337" s="18">
        <v>0.42784907786269205</v>
      </c>
      <c r="F337" s="18">
        <v>0.9832905298181819</v>
      </c>
    </row>
    <row r="338" spans="1:6" ht="26.25">
      <c r="A338" s="13" t="s">
        <v>28</v>
      </c>
      <c r="B338" s="15">
        <f>'[1]Sheet1'!C890</f>
        <v>0</v>
      </c>
      <c r="C338" s="15">
        <f>'[1]Sheet1'!D890</f>
        <v>0</v>
      </c>
      <c r="D338" s="15">
        <f>'[1]Sheet1'!G890</f>
        <v>-13505591.42</v>
      </c>
      <c r="E338" s="18"/>
      <c r="F338" s="18"/>
    </row>
    <row r="339" spans="1:6" ht="39">
      <c r="A339" s="29" t="s">
        <v>93</v>
      </c>
      <c r="B339" s="15">
        <f>'[1]Sheet1'!C926</f>
        <v>679711000</v>
      </c>
      <c r="C339" s="15">
        <f>'[1]Sheet1'!D926</f>
        <v>398395000</v>
      </c>
      <c r="D339" s="15">
        <f>'[1]Sheet1'!G926</f>
        <v>159739733.39</v>
      </c>
      <c r="E339" s="18"/>
      <c r="F339" s="18"/>
    </row>
    <row r="340" spans="1:6" ht="14.25">
      <c r="A340" s="30" t="s">
        <v>94</v>
      </c>
      <c r="B340" s="15">
        <f>'[1]Sheet1'!C927</f>
        <v>637314000</v>
      </c>
      <c r="C340" s="15">
        <f>'[1]Sheet1'!D927</f>
        <v>377241000</v>
      </c>
      <c r="D340" s="15">
        <f>'[1]Sheet1'!G927</f>
        <v>171853924.78</v>
      </c>
      <c r="E340" s="18"/>
      <c r="F340" s="18"/>
    </row>
    <row r="341" spans="1:6" ht="14.25">
      <c r="A341" s="30" t="s">
        <v>86</v>
      </c>
      <c r="B341" s="15">
        <f>'[1]Sheet1'!C928</f>
        <v>13790000</v>
      </c>
      <c r="C341" s="15">
        <f>'[1]Sheet1'!D928</f>
        <v>7989000</v>
      </c>
      <c r="D341" s="15">
        <f>'[1]Sheet1'!G928</f>
        <v>7731825.96</v>
      </c>
      <c r="E341" s="18"/>
      <c r="F341" s="18"/>
    </row>
    <row r="342" spans="1:6" ht="14.25">
      <c r="A342" s="30" t="s">
        <v>87</v>
      </c>
      <c r="B342" s="15">
        <f>'[1]Sheet1'!C929</f>
        <v>4930000</v>
      </c>
      <c r="C342" s="15">
        <f>'[1]Sheet1'!D929</f>
        <v>2876000</v>
      </c>
      <c r="D342" s="15">
        <f>'[1]Sheet1'!G929</f>
        <v>2271135.51</v>
      </c>
      <c r="E342" s="18"/>
      <c r="F342" s="18"/>
    </row>
    <row r="343" spans="1:6" ht="14.25">
      <c r="A343" s="30" t="s">
        <v>95</v>
      </c>
      <c r="B343" s="15">
        <f>'[1]Sheet1'!C930</f>
        <v>1331000</v>
      </c>
      <c r="C343" s="15">
        <f>'[1]Sheet1'!D930</f>
        <v>1198000</v>
      </c>
      <c r="D343" s="15">
        <f>'[1]Sheet1'!G930</f>
        <v>0</v>
      </c>
      <c r="E343" s="18"/>
      <c r="F343" s="18"/>
    </row>
    <row r="344" spans="1:6" ht="14.25">
      <c r="A344" s="30" t="s">
        <v>96</v>
      </c>
      <c r="B344" s="15">
        <f>'[1]Sheet1'!C931</f>
        <v>144463000</v>
      </c>
      <c r="C344" s="15">
        <f>'[1]Sheet1'!D931</f>
        <v>71167000</v>
      </c>
      <c r="D344" s="15">
        <f>'[1]Sheet1'!G931</f>
        <v>54901944</v>
      </c>
      <c r="E344" s="18"/>
      <c r="F344" s="18"/>
    </row>
    <row r="345" spans="1:6" ht="14.25">
      <c r="A345" s="30" t="s">
        <v>97</v>
      </c>
      <c r="B345" s="15">
        <f>'[1]Sheet1'!C932</f>
        <v>227152000</v>
      </c>
      <c r="C345" s="15">
        <f>'[1]Sheet1'!D932</f>
        <v>166011000</v>
      </c>
      <c r="D345" s="15">
        <f>'[1]Sheet1'!G932</f>
        <v>98446261.33</v>
      </c>
      <c r="E345" s="18"/>
      <c r="F345" s="18"/>
    </row>
    <row r="346" spans="1:6" ht="36">
      <c r="A346" s="30" t="s">
        <v>90</v>
      </c>
      <c r="B346" s="15">
        <f>'[1]Sheet1'!C933</f>
        <v>245648000</v>
      </c>
      <c r="C346" s="15">
        <f>'[1]Sheet1'!D933</f>
        <v>128000000</v>
      </c>
      <c r="D346" s="15">
        <f>'[1]Sheet1'!G933</f>
        <v>8502757.98</v>
      </c>
      <c r="E346" s="18"/>
      <c r="F346" s="18"/>
    </row>
    <row r="347" spans="1:6" ht="14.25">
      <c r="A347" s="30" t="s">
        <v>88</v>
      </c>
      <c r="B347" s="15">
        <f>'[1]Sheet1'!C934</f>
        <v>189000</v>
      </c>
      <c r="C347" s="15">
        <f>'[1]Sheet1'!D934</f>
        <v>50000</v>
      </c>
      <c r="D347" s="15">
        <f>'[1]Sheet1'!G934</f>
        <v>0</v>
      </c>
      <c r="E347" s="18"/>
      <c r="F347" s="18"/>
    </row>
    <row r="348" spans="1:6" ht="24">
      <c r="A348" s="30" t="s">
        <v>89</v>
      </c>
      <c r="B348" s="15">
        <f>'[1]Sheet1'!C935</f>
        <v>189000</v>
      </c>
      <c r="C348" s="15">
        <f>'[1]Sheet1'!D935</f>
        <v>50000</v>
      </c>
      <c r="D348" s="15">
        <f>'[1]Sheet1'!G935</f>
        <v>0</v>
      </c>
      <c r="E348" s="18"/>
      <c r="F348" s="18"/>
    </row>
    <row r="349" spans="1:6" ht="14.25">
      <c r="A349" s="30" t="s">
        <v>98</v>
      </c>
      <c r="B349" s="15">
        <f>'[1]Sheet1'!C936</f>
        <v>42208000</v>
      </c>
      <c r="C349" s="15">
        <f>'[1]Sheet1'!D936</f>
        <v>21104000</v>
      </c>
      <c r="D349" s="15">
        <f>'[1]Sheet1'!G936</f>
        <v>0</v>
      </c>
      <c r="E349" s="18"/>
      <c r="F349" s="18"/>
    </row>
    <row r="350" spans="1:6" ht="14.25">
      <c r="A350" s="30" t="s">
        <v>99</v>
      </c>
      <c r="B350" s="15">
        <f>'[1]Sheet1'!C937</f>
        <v>42208000</v>
      </c>
      <c r="C350" s="15">
        <f>'[1]Sheet1'!D937</f>
        <v>21104000</v>
      </c>
      <c r="D350" s="15">
        <f>'[1]Sheet1'!G937</f>
        <v>0</v>
      </c>
      <c r="E350" s="18"/>
      <c r="F350" s="18"/>
    </row>
    <row r="351" spans="1:6" ht="24">
      <c r="A351" s="30" t="s">
        <v>91</v>
      </c>
      <c r="B351" s="15">
        <f>'[1]Sheet1'!C938</f>
        <v>0</v>
      </c>
      <c r="C351" s="15">
        <f>'[1]Sheet1'!D938</f>
        <v>0</v>
      </c>
      <c r="D351" s="15">
        <f>'[1]Sheet1'!G938</f>
        <v>-12114191.39</v>
      </c>
      <c r="E351" s="18"/>
      <c r="F351" s="18"/>
    </row>
    <row r="352" spans="1:6" ht="14.25">
      <c r="A352" s="12" t="s">
        <v>60</v>
      </c>
      <c r="B352" s="15">
        <f>'[1]Sheet1'!C970</f>
        <v>3496169000</v>
      </c>
      <c r="C352" s="15">
        <f>'[1]Sheet1'!D970</f>
        <v>2079755000</v>
      </c>
      <c r="D352" s="15">
        <f>'[1]Sheet1'!G970</f>
        <v>1935766284.59</v>
      </c>
      <c r="E352" s="16">
        <v>0.43575039264907467</v>
      </c>
      <c r="F352" s="16">
        <v>0.8750357679215426</v>
      </c>
    </row>
    <row r="353" spans="1:6" ht="14.25">
      <c r="A353" s="13" t="s">
        <v>10</v>
      </c>
      <c r="B353" s="15">
        <f>'[1]Sheet1'!C971</f>
        <v>3210932000</v>
      </c>
      <c r="C353" s="15">
        <f>'[1]Sheet1'!D971</f>
        <v>1961476000</v>
      </c>
      <c r="D353" s="15">
        <f>'[1]Sheet1'!G971</f>
        <v>1891581756.0700002</v>
      </c>
      <c r="E353" s="18">
        <v>0.4530078395646881</v>
      </c>
      <c r="F353" s="18">
        <v>0.8995629178210056</v>
      </c>
    </row>
    <row r="354" spans="1:6" ht="14.25">
      <c r="A354" s="13" t="s">
        <v>11</v>
      </c>
      <c r="B354" s="15">
        <f>'[1]Sheet1'!C972</f>
        <v>1885894000</v>
      </c>
      <c r="C354" s="15">
        <f>'[1]Sheet1'!D972</f>
        <v>965083000</v>
      </c>
      <c r="D354" s="15">
        <f>'[1]Sheet1'!G972</f>
        <v>951315345.11</v>
      </c>
      <c r="E354" s="18">
        <v>0.47239651863841664</v>
      </c>
      <c r="F354" s="18">
        <v>0.9437726814373604</v>
      </c>
    </row>
    <row r="355" spans="1:6" ht="14.25">
      <c r="A355" s="13" t="s">
        <v>12</v>
      </c>
      <c r="B355" s="15">
        <f>'[1]Sheet1'!C973</f>
        <v>267882000</v>
      </c>
      <c r="C355" s="15">
        <f>'[1]Sheet1'!D973</f>
        <v>125839000</v>
      </c>
      <c r="D355" s="15">
        <f>'[1]Sheet1'!G973</f>
        <v>106895462.71</v>
      </c>
      <c r="E355" s="18">
        <v>0.44287180077577304</v>
      </c>
      <c r="F355" s="18">
        <v>0.9384380144815379</v>
      </c>
    </row>
    <row r="356" spans="1:6" ht="14.25">
      <c r="A356" s="13" t="s">
        <v>13</v>
      </c>
      <c r="B356" s="15">
        <f>'[1]Sheet1'!C974</f>
        <v>0</v>
      </c>
      <c r="C356" s="15">
        <f>'[1]Sheet1'!D974</f>
        <v>0</v>
      </c>
      <c r="D356" s="15">
        <f>'[1]Sheet1'!G974</f>
        <v>9760366.23</v>
      </c>
      <c r="E356" s="18"/>
      <c r="F356" s="18"/>
    </row>
    <row r="357" spans="1:6" ht="26.25">
      <c r="A357" s="13" t="s">
        <v>16</v>
      </c>
      <c r="B357" s="15">
        <f>'[1]Sheet1'!C975</f>
        <v>1114000</v>
      </c>
      <c r="C357" s="15">
        <f>'[1]Sheet1'!D975</f>
        <v>552000</v>
      </c>
      <c r="D357" s="15">
        <f>'[1]Sheet1'!G975</f>
        <v>552000</v>
      </c>
      <c r="E357" s="18">
        <v>0.5253924284395198</v>
      </c>
      <c r="F357" s="18">
        <v>1</v>
      </c>
    </row>
    <row r="358" spans="1:6" ht="14.25">
      <c r="A358" s="13" t="s">
        <v>17</v>
      </c>
      <c r="B358" s="15">
        <f>'[1]Sheet1'!C976</f>
        <v>1035000</v>
      </c>
      <c r="C358" s="15">
        <f>'[1]Sheet1'!D976</f>
        <v>309000</v>
      </c>
      <c r="D358" s="15">
        <f>'[1]Sheet1'!G976</f>
        <v>206886.4</v>
      </c>
      <c r="E358" s="18">
        <v>0.02348035988588984</v>
      </c>
      <c r="F358" s="18">
        <v>0.8699186991869919</v>
      </c>
    </row>
    <row r="359" spans="1:6" ht="26.25">
      <c r="A359" s="13" t="s">
        <v>18</v>
      </c>
      <c r="B359" s="15">
        <f>'[1]Sheet1'!C977</f>
        <v>51495000</v>
      </c>
      <c r="C359" s="15">
        <f>'[1]Sheet1'!D977</f>
        <v>25264000</v>
      </c>
      <c r="D359" s="15">
        <f>'[1]Sheet1'!G977</f>
        <v>8569585.81</v>
      </c>
      <c r="E359" s="18">
        <v>0.21689235741729923</v>
      </c>
      <c r="F359" s="18">
        <v>0.36351987591882895</v>
      </c>
    </row>
    <row r="360" spans="1:6" ht="14.25">
      <c r="A360" s="13" t="s">
        <v>20</v>
      </c>
      <c r="B360" s="15">
        <f>'[1]Sheet1'!C978</f>
        <v>936154000</v>
      </c>
      <c r="C360" s="15">
        <f>'[1]Sheet1'!D978</f>
        <v>817434000</v>
      </c>
      <c r="D360" s="15">
        <f>'[1]Sheet1'!G978</f>
        <v>798376876.86</v>
      </c>
      <c r="E360" s="18">
        <v>0.4341464306399766</v>
      </c>
      <c r="F360" s="18">
        <v>0.79007729394387</v>
      </c>
    </row>
    <row r="361" spans="1:6" ht="26.25">
      <c r="A361" s="13" t="s">
        <v>21</v>
      </c>
      <c r="B361" s="15">
        <f>'[1]Sheet1'!C979</f>
        <v>67358000</v>
      </c>
      <c r="C361" s="15">
        <f>'[1]Sheet1'!D979</f>
        <v>26995000</v>
      </c>
      <c r="D361" s="15">
        <f>'[1]Sheet1'!G979</f>
        <v>15905232.95</v>
      </c>
      <c r="E361" s="18">
        <v>0.01826806366205563</v>
      </c>
      <c r="F361" s="18">
        <v>0.3193348725949038</v>
      </c>
    </row>
    <row r="362" spans="1:6" ht="14.25">
      <c r="A362" s="13" t="s">
        <v>22</v>
      </c>
      <c r="B362" s="15">
        <f>'[1]Sheet1'!C980</f>
        <v>285237000</v>
      </c>
      <c r="C362" s="15">
        <f>'[1]Sheet1'!D980</f>
        <v>118279000</v>
      </c>
      <c r="D362" s="15">
        <f>'[1]Sheet1'!G980</f>
        <v>57940129.62</v>
      </c>
      <c r="E362" s="18">
        <v>0.05217779247227008</v>
      </c>
      <c r="F362" s="18">
        <v>0.1426866799471715</v>
      </c>
    </row>
    <row r="363" spans="1:6" ht="14.25">
      <c r="A363" s="13" t="s">
        <v>23</v>
      </c>
      <c r="B363" s="15">
        <f>'[1]Sheet1'!C981</f>
        <v>196897000</v>
      </c>
      <c r="C363" s="15">
        <f>'[1]Sheet1'!D981</f>
        <v>68254000</v>
      </c>
      <c r="D363" s="15">
        <f>'[1]Sheet1'!G981</f>
        <v>8705029.37</v>
      </c>
      <c r="E363" s="18">
        <v>0.07555429006014266</v>
      </c>
      <c r="F363" s="18">
        <v>0.25377817288493915</v>
      </c>
    </row>
    <row r="364" spans="1:6" ht="14.25">
      <c r="A364" s="13" t="s">
        <v>24</v>
      </c>
      <c r="B364" s="15">
        <f>'[1]Sheet1'!C982</f>
        <v>88340000</v>
      </c>
      <c r="C364" s="15">
        <f>'[1]Sheet1'!D982</f>
        <v>50025000</v>
      </c>
      <c r="D364" s="15">
        <f>'[1]Sheet1'!G982</f>
        <v>49235100.25</v>
      </c>
      <c r="E364" s="18">
        <v>0</v>
      </c>
      <c r="F364" s="18">
        <v>0</v>
      </c>
    </row>
    <row r="365" spans="1:6" ht="26.25">
      <c r="A365" s="13" t="s">
        <v>28</v>
      </c>
      <c r="B365" s="15">
        <f>'[1]Sheet1'!C983</f>
        <v>0</v>
      </c>
      <c r="C365" s="15">
        <f>'[1]Sheet1'!D983</f>
        <v>0</v>
      </c>
      <c r="D365" s="15">
        <f>'[1]Sheet1'!G983</f>
        <v>-13755601.100000001</v>
      </c>
      <c r="E365" s="18"/>
      <c r="F365" s="18"/>
    </row>
    <row r="366" spans="1:6" ht="26.25">
      <c r="A366" s="12" t="s">
        <v>61</v>
      </c>
      <c r="B366" s="15">
        <f>'[1]Sheet1'!C1016</f>
        <v>19422771000</v>
      </c>
      <c r="C366" s="15">
        <f>'[1]Sheet1'!D1016</f>
        <v>11775746000</v>
      </c>
      <c r="D366" s="15">
        <f>'[1]Sheet1'!G1016</f>
        <v>10016208270.99</v>
      </c>
      <c r="E366" s="16">
        <v>0.4764094330900166</v>
      </c>
      <c r="F366" s="16">
        <v>0.8422960602983764</v>
      </c>
    </row>
    <row r="367" spans="1:6" ht="14.25">
      <c r="A367" s="13" t="s">
        <v>10</v>
      </c>
      <c r="B367" s="15">
        <f>'[1]Sheet1'!C1017</f>
        <v>16476076000</v>
      </c>
      <c r="C367" s="15">
        <f>'[1]Sheet1'!D1017</f>
        <v>10104034000</v>
      </c>
      <c r="D367" s="15">
        <f>'[1]Sheet1'!G1017</f>
        <v>8830766612.2</v>
      </c>
      <c r="E367" s="18">
        <v>0.49471347344470556</v>
      </c>
      <c r="F367" s="18">
        <v>0.8748779483651408</v>
      </c>
    </row>
    <row r="368" spans="1:6" ht="14.25">
      <c r="A368" s="13" t="s">
        <v>11</v>
      </c>
      <c r="B368" s="15">
        <f>'[1]Sheet1'!C1018</f>
        <v>203521000</v>
      </c>
      <c r="C368" s="15">
        <f>'[1]Sheet1'!D1018</f>
        <v>59483000</v>
      </c>
      <c r="D368" s="15">
        <f>'[1]Sheet1'!G1018</f>
        <v>0</v>
      </c>
      <c r="E368" s="18">
        <v>0</v>
      </c>
      <c r="F368" s="18">
        <v>0</v>
      </c>
    </row>
    <row r="369" spans="1:6" ht="14.25">
      <c r="A369" s="13" t="s">
        <v>12</v>
      </c>
      <c r="B369" s="15">
        <f>'[1]Sheet1'!C1019</f>
        <v>36814000</v>
      </c>
      <c r="C369" s="15">
        <f>'[1]Sheet1'!D1019</f>
        <v>32114000</v>
      </c>
      <c r="D369" s="15">
        <f>'[1]Sheet1'!G1019</f>
        <v>20439991.02</v>
      </c>
      <c r="E369" s="18">
        <v>0.3578825847138239</v>
      </c>
      <c r="F369" s="18">
        <v>0.500584513143714</v>
      </c>
    </row>
    <row r="370" spans="1:6" ht="14.25">
      <c r="A370" s="13" t="s">
        <v>13</v>
      </c>
      <c r="B370" s="15">
        <f>'[1]Sheet1'!C1020</f>
        <v>8843102000</v>
      </c>
      <c r="C370" s="15">
        <f>'[1]Sheet1'!D1020</f>
        <v>5460600000</v>
      </c>
      <c r="D370" s="15">
        <f>'[1]Sheet1'!G1020</f>
        <v>4845604692.99</v>
      </c>
      <c r="E370" s="18">
        <v>0.5382382293531897</v>
      </c>
      <c r="F370" s="18">
        <v>0.9215924326465303</v>
      </c>
    </row>
    <row r="371" spans="1:6" ht="14.25">
      <c r="A371" s="13" t="s">
        <v>15</v>
      </c>
      <c r="B371" s="15">
        <f>'[1]Sheet1'!C1021</f>
        <v>1017000</v>
      </c>
      <c r="C371" s="15">
        <f>'[1]Sheet1'!D1021</f>
        <v>958000</v>
      </c>
      <c r="D371" s="15">
        <f>'[1]Sheet1'!G1021</f>
        <v>0</v>
      </c>
      <c r="E371" s="18"/>
      <c r="F371" s="18"/>
    </row>
    <row r="372" spans="1:6" ht="26.25">
      <c r="A372" s="13" t="s">
        <v>16</v>
      </c>
      <c r="B372" s="15">
        <f>'[1]Sheet1'!C1022</f>
        <v>70084000</v>
      </c>
      <c r="C372" s="15">
        <f>'[1]Sheet1'!D1022</f>
        <v>17219000</v>
      </c>
      <c r="D372" s="15">
        <f>'[1]Sheet1'!G1022</f>
        <v>0</v>
      </c>
      <c r="E372" s="18">
        <v>0</v>
      </c>
      <c r="F372" s="18">
        <v>0</v>
      </c>
    </row>
    <row r="373" spans="1:6" ht="14.25">
      <c r="A373" s="13" t="s">
        <v>17</v>
      </c>
      <c r="B373" s="15">
        <f>'[1]Sheet1'!C1023</f>
        <v>7283417000</v>
      </c>
      <c r="C373" s="15">
        <f>'[1]Sheet1'!D1023</f>
        <v>4495539000</v>
      </c>
      <c r="D373" s="15">
        <f>'[1]Sheet1'!G1023</f>
        <v>3999480797.9</v>
      </c>
      <c r="E373" s="18">
        <v>0.6112594617992165</v>
      </c>
      <c r="F373" s="18">
        <v>0.9645789298709274</v>
      </c>
    </row>
    <row r="374" spans="1:6" ht="26.25">
      <c r="A374" s="13" t="s">
        <v>18</v>
      </c>
      <c r="B374" s="15">
        <f>'[1]Sheet1'!C1024</f>
        <v>38121000</v>
      </c>
      <c r="C374" s="15">
        <f>'[1]Sheet1'!D1024</f>
        <v>38121000</v>
      </c>
      <c r="D374" s="15">
        <f>'[1]Sheet1'!G1024</f>
        <v>10183152.62</v>
      </c>
      <c r="E374" s="18">
        <v>8.058426615459073E-06</v>
      </c>
      <c r="F374" s="18">
        <v>2.350814230775537E-05</v>
      </c>
    </row>
    <row r="375" spans="1:6" ht="14.25">
      <c r="A375" s="13" t="s">
        <v>20</v>
      </c>
      <c r="B375" s="15">
        <f>'[1]Sheet1'!C1025</f>
        <v>0</v>
      </c>
      <c r="C375" s="15">
        <f>'[1]Sheet1'!D1025</f>
        <v>0</v>
      </c>
      <c r="D375" s="15">
        <f>'[1]Sheet1'!G1025</f>
        <v>-44942022.33</v>
      </c>
      <c r="E375" s="18"/>
      <c r="F375" s="18"/>
    </row>
    <row r="376" spans="1:6" ht="14.25">
      <c r="A376" s="28" t="s">
        <v>98</v>
      </c>
      <c r="B376" s="15">
        <f>'[1]Sheet1'!C1026</f>
        <v>2946695000</v>
      </c>
      <c r="C376" s="15">
        <f>'[1]Sheet1'!D1026</f>
        <v>1671712000</v>
      </c>
      <c r="D376" s="15">
        <f>'[1]Sheet1'!G1026</f>
        <v>1200397013.06</v>
      </c>
      <c r="E376" s="18">
        <v>0</v>
      </c>
      <c r="F376" s="18">
        <v>0</v>
      </c>
    </row>
    <row r="377" spans="1:6" ht="14.25">
      <c r="A377" s="28" t="s">
        <v>99</v>
      </c>
      <c r="B377" s="15">
        <f>'[1]Sheet1'!C1027</f>
        <v>2946695000</v>
      </c>
      <c r="C377" s="15">
        <f>'[1]Sheet1'!D1027</f>
        <v>1671712000</v>
      </c>
      <c r="D377" s="15">
        <f>'[1]Sheet1'!G1027</f>
        <v>1200397013.06</v>
      </c>
      <c r="E377" s="18">
        <v>0</v>
      </c>
      <c r="F377" s="18">
        <v>0</v>
      </c>
    </row>
    <row r="378" spans="1:6" ht="24">
      <c r="A378" s="28" t="s">
        <v>91</v>
      </c>
      <c r="B378" s="15">
        <f>'[1]Sheet1'!C1028</f>
        <v>0</v>
      </c>
      <c r="C378" s="15">
        <f>'[1]Sheet1'!D1028</f>
        <v>0</v>
      </c>
      <c r="D378" s="15">
        <f>'[1]Sheet1'!G1028</f>
        <v>-14955354.27</v>
      </c>
      <c r="E378" s="18">
        <v>0.3605334193736476</v>
      </c>
      <c r="F378" s="18">
        <v>0.636282239322128</v>
      </c>
    </row>
    <row r="379" spans="1:6" ht="26.25">
      <c r="A379" s="12" t="s">
        <v>62</v>
      </c>
      <c r="B379" s="15">
        <f>'[1]Sheet1'!C1053</f>
        <v>3277975000</v>
      </c>
      <c r="C379" s="15">
        <f>'[1]Sheet1'!D1053</f>
        <v>2896259000</v>
      </c>
      <c r="D379" s="15">
        <f>'[1]Sheet1'!G1053</f>
        <v>1918874236.52</v>
      </c>
      <c r="E379" s="16">
        <v>0.343110572718693</v>
      </c>
      <c r="F379" s="16">
        <v>0.42423021583238774</v>
      </c>
    </row>
    <row r="380" spans="1:6" ht="14.25">
      <c r="A380" s="13" t="s">
        <v>10</v>
      </c>
      <c r="B380" s="15">
        <f>'[1]Sheet1'!C1054</f>
        <v>3277823000</v>
      </c>
      <c r="C380" s="15">
        <f>'[1]Sheet1'!D1054</f>
        <v>2896122000</v>
      </c>
      <c r="D380" s="15">
        <f>'[1]Sheet1'!G1054</f>
        <v>1919175574.23</v>
      </c>
      <c r="E380" s="18">
        <v>0.3437202993694684</v>
      </c>
      <c r="F380" s="18">
        <v>0.42498794614522917</v>
      </c>
    </row>
    <row r="381" spans="1:6" ht="14.25">
      <c r="A381" s="13" t="s">
        <v>11</v>
      </c>
      <c r="B381" s="15">
        <f>'[1]Sheet1'!C1055</f>
        <v>79007000</v>
      </c>
      <c r="C381" s="15">
        <f>'[1]Sheet1'!D1055</f>
        <v>39748000</v>
      </c>
      <c r="D381" s="15">
        <f>'[1]Sheet1'!G1055</f>
        <v>14964905.22</v>
      </c>
      <c r="E381" s="18">
        <v>0.5442725871155509</v>
      </c>
      <c r="F381" s="18">
        <v>0.994252907366606</v>
      </c>
    </row>
    <row r="382" spans="1:6" ht="14.25">
      <c r="A382" s="13" t="s">
        <v>12</v>
      </c>
      <c r="B382" s="15">
        <f>'[1]Sheet1'!C1056</f>
        <v>2555000</v>
      </c>
      <c r="C382" s="15">
        <f>'[1]Sheet1'!D1056</f>
        <v>1634000</v>
      </c>
      <c r="D382" s="15">
        <f>'[1]Sheet1'!G1056</f>
        <v>415892.31</v>
      </c>
      <c r="E382" s="18">
        <v>0.26724667275309394</v>
      </c>
      <c r="F382" s="18">
        <v>0.5337353525121556</v>
      </c>
    </row>
    <row r="383" spans="1:6" ht="14.25">
      <c r="A383" s="13" t="s">
        <v>17</v>
      </c>
      <c r="B383" s="15">
        <f>'[1]Sheet1'!C1057</f>
        <v>3446000</v>
      </c>
      <c r="C383" s="15">
        <f>'[1]Sheet1'!D1057</f>
        <v>3446000</v>
      </c>
      <c r="D383" s="15">
        <f>'[1]Sheet1'!G1057</f>
        <v>0</v>
      </c>
      <c r="E383" s="18">
        <v>0</v>
      </c>
      <c r="F383" s="18">
        <v>0</v>
      </c>
    </row>
    <row r="384" spans="1:6" ht="26.25">
      <c r="A384" s="13" t="s">
        <v>18</v>
      </c>
      <c r="B384" s="15">
        <f>'[1]Sheet1'!C1058</f>
        <v>2689506000</v>
      </c>
      <c r="C384" s="15">
        <f>'[1]Sheet1'!D1058</f>
        <v>2348991000</v>
      </c>
      <c r="D384" s="15">
        <f>'[1]Sheet1'!G1058</f>
        <v>1423322299.58</v>
      </c>
      <c r="E384" s="18">
        <v>0.3346993944976312</v>
      </c>
      <c r="F384" s="18">
        <v>0.4066478331384889</v>
      </c>
    </row>
    <row r="385" spans="1:6" ht="36">
      <c r="A385" s="28" t="s">
        <v>100</v>
      </c>
      <c r="B385" s="15">
        <f>'[1]Sheet1'!C1059</f>
        <v>499678000</v>
      </c>
      <c r="C385" s="15">
        <f>'[1]Sheet1'!D1059</f>
        <v>499678000</v>
      </c>
      <c r="D385" s="15">
        <f>'[1]Sheet1'!G1059</f>
        <v>480472477.12</v>
      </c>
      <c r="E385" s="18"/>
      <c r="F385" s="18"/>
    </row>
    <row r="386" spans="1:6" ht="14.25">
      <c r="A386" s="28" t="s">
        <v>101</v>
      </c>
      <c r="B386" s="15">
        <f>'[1]Sheet1'!C1060</f>
        <v>3631000</v>
      </c>
      <c r="C386" s="15">
        <f>'[1]Sheet1'!D1060</f>
        <v>2625000</v>
      </c>
      <c r="D386" s="15">
        <f>'[1]Sheet1'!G1060</f>
        <v>0</v>
      </c>
      <c r="E386" s="18"/>
      <c r="F386" s="18"/>
    </row>
    <row r="387" spans="1:6" ht="14.25">
      <c r="A387" s="13" t="s">
        <v>22</v>
      </c>
      <c r="B387" s="15">
        <f>'[1]Sheet1'!C1061</f>
        <v>152000</v>
      </c>
      <c r="C387" s="15">
        <f>'[1]Sheet1'!D1061</f>
        <v>137000</v>
      </c>
      <c r="D387" s="15">
        <f>'[1]Sheet1'!G1061</f>
        <v>0</v>
      </c>
      <c r="E387" s="18">
        <v>0</v>
      </c>
      <c r="F387" s="18">
        <v>0</v>
      </c>
    </row>
    <row r="388" spans="1:6" ht="14.25">
      <c r="A388" s="13" t="s">
        <v>23</v>
      </c>
      <c r="B388" s="15">
        <f>'[1]Sheet1'!C1062</f>
        <v>152000</v>
      </c>
      <c r="C388" s="15">
        <f>'[1]Sheet1'!D1062</f>
        <v>137000</v>
      </c>
      <c r="D388" s="15">
        <f>'[1]Sheet1'!G1062</f>
        <v>0</v>
      </c>
      <c r="E388" s="18">
        <v>0</v>
      </c>
      <c r="F388" s="18">
        <v>0</v>
      </c>
    </row>
    <row r="389" spans="1:6" ht="26.25">
      <c r="A389" s="13" t="s">
        <v>28</v>
      </c>
      <c r="B389" s="15">
        <f>'[1]Sheet1'!C1063</f>
        <v>0</v>
      </c>
      <c r="C389" s="15">
        <f>'[1]Sheet1'!D1063</f>
        <v>0</v>
      </c>
      <c r="D389" s="15">
        <f>'[1]Sheet1'!G1063</f>
        <v>-301337.71</v>
      </c>
      <c r="E389" s="18"/>
      <c r="F389" s="18"/>
    </row>
    <row r="390" spans="1:6" ht="14.25">
      <c r="A390" s="12" t="s">
        <v>63</v>
      </c>
      <c r="B390" s="15">
        <f>'[1]Sheet1'!C1084</f>
        <v>2984109000</v>
      </c>
      <c r="C390" s="15">
        <f>'[1]Sheet1'!D1084</f>
        <v>1693784000</v>
      </c>
      <c r="D390" s="15">
        <f>'[1]Sheet1'!G1084</f>
        <v>1544809149.43</v>
      </c>
      <c r="E390" s="16">
        <v>0.5401087286157067</v>
      </c>
      <c r="F390" s="16">
        <v>0.9789211665310472</v>
      </c>
    </row>
    <row r="391" spans="1:6" ht="14.25">
      <c r="A391" s="13" t="s">
        <v>10</v>
      </c>
      <c r="B391" s="15">
        <f>'[1]Sheet1'!C1085</f>
        <v>2943109000</v>
      </c>
      <c r="C391" s="15">
        <f>'[1]Sheet1'!D1085</f>
        <v>1666232000</v>
      </c>
      <c r="D391" s="15">
        <f>'[1]Sheet1'!G1085</f>
        <v>1546024348.64</v>
      </c>
      <c r="E391" s="18">
        <v>0.5448928520407522</v>
      </c>
      <c r="F391" s="18">
        <v>0.9857435667943859</v>
      </c>
    </row>
    <row r="392" spans="1:6" ht="14.25">
      <c r="A392" s="13" t="s">
        <v>11</v>
      </c>
      <c r="B392" s="15">
        <f>'[1]Sheet1'!C1086</f>
        <v>1654267000</v>
      </c>
      <c r="C392" s="15">
        <f>'[1]Sheet1'!D1086</f>
        <v>984261000</v>
      </c>
      <c r="D392" s="15">
        <f>'[1]Sheet1'!G1086</f>
        <v>947987427.47</v>
      </c>
      <c r="E392" s="18">
        <v>0.558267180331546</v>
      </c>
      <c r="F392" s="18">
        <v>0.9889978950021856</v>
      </c>
    </row>
    <row r="393" spans="1:6" ht="14.25">
      <c r="A393" s="13" t="s">
        <v>12</v>
      </c>
      <c r="B393" s="15">
        <f>'[1]Sheet1'!C1087</f>
        <v>198854000</v>
      </c>
      <c r="C393" s="15">
        <f>'[1]Sheet1'!D1087</f>
        <v>109019000</v>
      </c>
      <c r="D393" s="15">
        <f>'[1]Sheet1'!G1087</f>
        <v>97391302.37</v>
      </c>
      <c r="E393" s="18">
        <v>0.549774708451221</v>
      </c>
      <c r="F393" s="18">
        <v>0.9451817758155932</v>
      </c>
    </row>
    <row r="394" spans="1:6" ht="26.25">
      <c r="A394" s="13" t="s">
        <v>16</v>
      </c>
      <c r="B394" s="15">
        <f>'[1]Sheet1'!C1088</f>
        <v>938563000</v>
      </c>
      <c r="C394" s="15">
        <f>'[1]Sheet1'!D1088</f>
        <v>480129000</v>
      </c>
      <c r="D394" s="15">
        <f>'[1]Sheet1'!G1088</f>
        <v>472078095</v>
      </c>
      <c r="E394" s="18">
        <v>0.5020933020701318</v>
      </c>
      <c r="F394" s="18">
        <v>0.9960789980605839</v>
      </c>
    </row>
    <row r="395" spans="1:6" ht="14.25">
      <c r="A395" s="13" t="s">
        <v>17</v>
      </c>
      <c r="B395" s="15">
        <f>'[1]Sheet1'!C1089</f>
        <v>5102000</v>
      </c>
      <c r="C395" s="15">
        <f>'[1]Sheet1'!D1089</f>
        <v>5102000</v>
      </c>
      <c r="D395" s="15">
        <f>'[1]Sheet1'!G1089</f>
        <v>4868568.74</v>
      </c>
      <c r="E395" s="18">
        <v>0.8271571648690292</v>
      </c>
      <c r="F395" s="18">
        <v>0.8271571648690292</v>
      </c>
    </row>
    <row r="396" spans="1:6" ht="26.25">
      <c r="A396" s="13" t="s">
        <v>18</v>
      </c>
      <c r="B396" s="15">
        <f>'[1]Sheet1'!C1090</f>
        <v>51243000</v>
      </c>
      <c r="C396" s="15">
        <f>'[1]Sheet1'!D1090</f>
        <v>41174000</v>
      </c>
      <c r="D396" s="15">
        <f>'[1]Sheet1'!G1090</f>
        <v>7852380.87</v>
      </c>
      <c r="E396" s="18">
        <v>0.8274088295439257</v>
      </c>
      <c r="F396" s="18">
        <v>0.8556107164718976</v>
      </c>
    </row>
    <row r="397" spans="1:6" ht="14.25">
      <c r="A397" s="13" t="s">
        <v>19</v>
      </c>
      <c r="B397" s="15">
        <f>'[1]Sheet1'!C1091</f>
        <v>80000</v>
      </c>
      <c r="C397" s="15">
        <f>'[1]Sheet1'!D1091</f>
        <v>47000</v>
      </c>
      <c r="D397" s="15">
        <f>'[1]Sheet1'!G1091</f>
        <v>40618</v>
      </c>
      <c r="E397" s="18">
        <v>0.50935</v>
      </c>
      <c r="F397" s="18">
        <v>0.8489166666666667</v>
      </c>
    </row>
    <row r="398" spans="1:6" ht="26.25">
      <c r="A398" s="13" t="s">
        <v>21</v>
      </c>
      <c r="B398" s="15">
        <f>'[1]Sheet1'!C1092</f>
        <v>95000000</v>
      </c>
      <c r="C398" s="15">
        <f>'[1]Sheet1'!D1092</f>
        <v>46500000</v>
      </c>
      <c r="D398" s="15">
        <f>'[1]Sheet1'!G1092</f>
        <v>15805956.19</v>
      </c>
      <c r="E398" s="18">
        <v>0.8293836373333333</v>
      </c>
      <c r="F398" s="18">
        <v>0.9976014027584732</v>
      </c>
    </row>
    <row r="399" spans="1:6" ht="14.25">
      <c r="A399" s="13" t="s">
        <v>22</v>
      </c>
      <c r="B399" s="15">
        <f>'[1]Sheet1'!C1093</f>
        <v>41000000</v>
      </c>
      <c r="C399" s="15">
        <f>'[1]Sheet1'!D1093</f>
        <v>27552000</v>
      </c>
      <c r="D399" s="15">
        <f>'[1]Sheet1'!G1093</f>
        <v>8790269.3</v>
      </c>
      <c r="E399" s="18">
        <v>0.2441820078125</v>
      </c>
      <c r="F399" s="18">
        <v>0.523118715270804</v>
      </c>
    </row>
    <row r="400" spans="1:6" ht="14.25">
      <c r="A400" s="13" t="s">
        <v>23</v>
      </c>
      <c r="B400" s="15">
        <f>'[1]Sheet1'!C1094</f>
        <v>41000000</v>
      </c>
      <c r="C400" s="15">
        <f>'[1]Sheet1'!D1094</f>
        <v>27552000</v>
      </c>
      <c r="D400" s="15">
        <f>'[1]Sheet1'!G1094</f>
        <v>8790269.3</v>
      </c>
      <c r="E400" s="18">
        <v>0.2441820078125</v>
      </c>
      <c r="F400" s="18">
        <v>0.523118715270804</v>
      </c>
    </row>
    <row r="401" spans="1:6" ht="26.25">
      <c r="A401" s="13" t="s">
        <v>28</v>
      </c>
      <c r="B401" s="15">
        <f>'[1]Sheet1'!C1095</f>
        <v>0</v>
      </c>
      <c r="C401" s="15">
        <f>'[1]Sheet1'!D1095</f>
        <v>0</v>
      </c>
      <c r="D401" s="15">
        <f>'[1]Sheet1'!G1095</f>
        <v>-10005468.51</v>
      </c>
      <c r="E401" s="18"/>
      <c r="F401" s="18"/>
    </row>
    <row r="402" spans="1:7" ht="26.25">
      <c r="A402" s="12" t="s">
        <v>64</v>
      </c>
      <c r="B402" s="15">
        <f>'[1]Sheet1'!C1116</f>
        <v>1877869000</v>
      </c>
      <c r="C402" s="15">
        <f>'[1]Sheet1'!D1116</f>
        <v>1259883000</v>
      </c>
      <c r="D402" s="15">
        <f>'[1]Sheet1'!G1116</f>
        <v>372775386.52</v>
      </c>
      <c r="E402" s="16">
        <v>0.30922015956727045</v>
      </c>
      <c r="F402" s="16">
        <v>0.5963379922611565</v>
      </c>
      <c r="G402" s="5"/>
    </row>
    <row r="403" spans="1:6" ht="14.25">
      <c r="A403" s="13" t="s">
        <v>10</v>
      </c>
      <c r="B403" s="15">
        <f>'[1]Sheet1'!C1117</f>
        <v>1732704000</v>
      </c>
      <c r="C403" s="15">
        <f>'[1]Sheet1'!D1117</f>
        <v>1173875000</v>
      </c>
      <c r="D403" s="15">
        <f>'[1]Sheet1'!G1117</f>
        <v>328116273.61</v>
      </c>
      <c r="E403" s="18">
        <v>0.32258736357841644</v>
      </c>
      <c r="F403" s="18">
        <v>0.6475504074733136</v>
      </c>
    </row>
    <row r="404" spans="1:6" ht="14.25">
      <c r="A404" s="13" t="s">
        <v>11</v>
      </c>
      <c r="B404" s="15">
        <f>'[1]Sheet1'!C1118</f>
        <v>140224000</v>
      </c>
      <c r="C404" s="15">
        <f>'[1]Sheet1'!D1118</f>
        <v>76813000</v>
      </c>
      <c r="D404" s="15">
        <f>'[1]Sheet1'!G1118</f>
        <v>66606577.6</v>
      </c>
      <c r="E404" s="18">
        <v>0.5228881086197048</v>
      </c>
      <c r="F404" s="18">
        <v>0.9499955281099541</v>
      </c>
    </row>
    <row r="405" spans="1:6" ht="14.25">
      <c r="A405" s="13" t="s">
        <v>12</v>
      </c>
      <c r="B405" s="15">
        <f>'[1]Sheet1'!C1119</f>
        <v>88788000</v>
      </c>
      <c r="C405" s="15">
        <f>'[1]Sheet1'!D1119</f>
        <v>50765000</v>
      </c>
      <c r="D405" s="15">
        <f>'[1]Sheet1'!G1119</f>
        <v>42667734.82000001</v>
      </c>
      <c r="E405" s="18">
        <v>0.39911187204700554</v>
      </c>
      <c r="F405" s="18">
        <v>0.7482176763948822</v>
      </c>
    </row>
    <row r="406" spans="1:6" ht="14.25">
      <c r="A406" s="13" t="s">
        <v>13</v>
      </c>
      <c r="B406" s="15">
        <f>'[1]Sheet1'!C1120</f>
        <v>3160000</v>
      </c>
      <c r="C406" s="15">
        <f>'[1]Sheet1'!D1120</f>
        <v>1840000</v>
      </c>
      <c r="D406" s="15">
        <f>'[1]Sheet1'!G1120</f>
        <v>1451492.51</v>
      </c>
      <c r="E406" s="18">
        <v>0.1648948443350808</v>
      </c>
      <c r="F406" s="18">
        <v>0.9767250380228137</v>
      </c>
    </row>
    <row r="407" spans="1:6" ht="26.25">
      <c r="A407" s="13" t="s">
        <v>16</v>
      </c>
      <c r="B407" s="15">
        <f>'[1]Sheet1'!C1121</f>
        <v>99022000</v>
      </c>
      <c r="C407" s="15">
        <f>'[1]Sheet1'!D1121</f>
        <v>86045000</v>
      </c>
      <c r="D407" s="15">
        <f>'[1]Sheet1'!G1121</f>
        <v>7855685</v>
      </c>
      <c r="E407" s="18">
        <v>0.09823394145099702</v>
      </c>
      <c r="F407" s="18">
        <v>0.10624184223291425</v>
      </c>
    </row>
    <row r="408" spans="1:6" ht="14.25">
      <c r="A408" s="13" t="s">
        <v>17</v>
      </c>
      <c r="B408" s="15">
        <f>'[1]Sheet1'!C1122</f>
        <v>63223000</v>
      </c>
      <c r="C408" s="15">
        <f>'[1]Sheet1'!D1122</f>
        <v>59053000</v>
      </c>
      <c r="D408" s="15">
        <f>'[1]Sheet1'!G1122</f>
        <v>14363901.36</v>
      </c>
      <c r="E408" s="18">
        <v>0.3338624056992258</v>
      </c>
      <c r="F408" s="18">
        <v>0.6385378168071199</v>
      </c>
    </row>
    <row r="409" spans="1:6" ht="26.25">
      <c r="A409" s="13" t="s">
        <v>18</v>
      </c>
      <c r="B409" s="15">
        <f>'[1]Sheet1'!C1123</f>
        <v>1261641000</v>
      </c>
      <c r="C409" s="15">
        <f>'[1]Sheet1'!D1123</f>
        <v>851649000</v>
      </c>
      <c r="D409" s="15">
        <f>'[1]Sheet1'!G1123</f>
        <v>181077364.18</v>
      </c>
      <c r="E409" s="18">
        <v>0.3175864952384346</v>
      </c>
      <c r="F409" s="18">
        <v>0.6658880930229439</v>
      </c>
    </row>
    <row r="410" spans="1:6" ht="14.25">
      <c r="A410" s="13" t="s">
        <v>20</v>
      </c>
      <c r="B410" s="15">
        <f>'[1]Sheet1'!C1124</f>
        <v>4096000</v>
      </c>
      <c r="C410" s="15">
        <f>'[1]Sheet1'!D1124</f>
        <v>3686000</v>
      </c>
      <c r="D410" s="15">
        <f>'[1]Sheet1'!G1124</f>
        <v>1468921.03</v>
      </c>
      <c r="E410" s="18">
        <v>0.7219084229765014</v>
      </c>
      <c r="F410" s="18">
        <v>0.8386984610717897</v>
      </c>
    </row>
    <row r="411" spans="1:6" ht="26.25">
      <c r="A411" s="13" t="s">
        <v>21</v>
      </c>
      <c r="B411" s="15">
        <f>'[1]Sheet1'!C1125</f>
        <v>72550000</v>
      </c>
      <c r="C411" s="15">
        <f>'[1]Sheet1'!D1125</f>
        <v>44024000</v>
      </c>
      <c r="D411" s="15">
        <f>'[1]Sheet1'!G1125</f>
        <v>12624597.11</v>
      </c>
      <c r="E411" s="18">
        <v>0.20930063573499885</v>
      </c>
      <c r="F411" s="18">
        <v>0.4228156780665971</v>
      </c>
    </row>
    <row r="412" spans="1:6" ht="14.25">
      <c r="A412" s="13" t="s">
        <v>22</v>
      </c>
      <c r="B412" s="15">
        <f>'[1]Sheet1'!C1126</f>
        <v>98665000</v>
      </c>
      <c r="C412" s="15">
        <f>'[1]Sheet1'!D1126</f>
        <v>62758000</v>
      </c>
      <c r="D412" s="15">
        <f>'[1]Sheet1'!G1126</f>
        <v>33253953.56</v>
      </c>
      <c r="E412" s="18">
        <v>0.06445947391830009</v>
      </c>
      <c r="F412" s="18">
        <v>0.07457014109820347</v>
      </c>
    </row>
    <row r="413" spans="1:6" ht="14.25">
      <c r="A413" s="13" t="s">
        <v>23</v>
      </c>
      <c r="B413" s="15">
        <f>'[1]Sheet1'!C1127</f>
        <v>98665000</v>
      </c>
      <c r="C413" s="15">
        <f>'[1]Sheet1'!D1127</f>
        <v>62758000</v>
      </c>
      <c r="D413" s="15">
        <f>'[1]Sheet1'!G1127</f>
        <v>33253953.56</v>
      </c>
      <c r="E413" s="18">
        <v>0.06445947391830009</v>
      </c>
      <c r="F413" s="18">
        <v>0.07457014109820347</v>
      </c>
    </row>
    <row r="414" spans="1:6" ht="14.25">
      <c r="A414" s="13" t="s">
        <v>25</v>
      </c>
      <c r="B414" s="15">
        <f>'[1]Sheet1'!C1128</f>
        <v>46500000</v>
      </c>
      <c r="C414" s="15">
        <f>'[1]Sheet1'!D1128</f>
        <v>23250000</v>
      </c>
      <c r="D414" s="15">
        <f>'[1]Sheet1'!G1128</f>
        <v>18955407.97</v>
      </c>
      <c r="E414" s="18">
        <v>0.42458813377777777</v>
      </c>
      <c r="F414" s="18">
        <v>0.8491762675555555</v>
      </c>
    </row>
    <row r="415" spans="1:6" ht="14.25">
      <c r="A415" s="13" t="s">
        <v>27</v>
      </c>
      <c r="B415" s="15">
        <f>'[1]Sheet1'!C1129</f>
        <v>46500000</v>
      </c>
      <c r="C415" s="15">
        <f>'[1]Sheet1'!D1129</f>
        <v>23250000</v>
      </c>
      <c r="D415" s="15">
        <f>'[1]Sheet1'!G1129</f>
        <v>18955407.97</v>
      </c>
      <c r="E415" s="18">
        <v>0.42458813377777777</v>
      </c>
      <c r="F415" s="18">
        <v>0.8491762675555555</v>
      </c>
    </row>
    <row r="416" spans="1:6" ht="26.25">
      <c r="A416" s="13" t="s">
        <v>28</v>
      </c>
      <c r="B416" s="15">
        <f>'[1]Sheet1'!C1130</f>
        <v>0</v>
      </c>
      <c r="C416" s="15">
        <f>'[1]Sheet1'!D1130</f>
        <v>0</v>
      </c>
      <c r="D416" s="15">
        <f>'[1]Sheet1'!G1130</f>
        <v>-7550248.619999999</v>
      </c>
      <c r="E416" s="18"/>
      <c r="F416" s="18"/>
    </row>
    <row r="417" spans="1:6" ht="39">
      <c r="A417" s="12" t="s">
        <v>65</v>
      </c>
      <c r="B417" s="15">
        <f>'[1]Sheet1'!C1174</f>
        <v>36724877000</v>
      </c>
      <c r="C417" s="15">
        <f>'[1]Sheet1'!D1174</f>
        <v>18735073000</v>
      </c>
      <c r="D417" s="15">
        <f>'[1]Sheet1'!G1174</f>
        <v>18415573357.05</v>
      </c>
      <c r="E417" s="16">
        <v>0.4728816590045453</v>
      </c>
      <c r="F417" s="16">
        <v>0.978532402451937</v>
      </c>
    </row>
    <row r="418" spans="1:6" ht="14.25">
      <c r="A418" s="13" t="s">
        <v>10</v>
      </c>
      <c r="B418" s="15">
        <f>'[1]Sheet1'!C1175</f>
        <v>36714787000</v>
      </c>
      <c r="C418" s="15">
        <f>'[1]Sheet1'!D1175</f>
        <v>18729983000</v>
      </c>
      <c r="D418" s="15">
        <f>'[1]Sheet1'!G1175</f>
        <v>18435332294.29</v>
      </c>
      <c r="E418" s="18">
        <v>0.47357358841502695</v>
      </c>
      <c r="F418" s="18">
        <v>0.9798953168445782</v>
      </c>
    </row>
    <row r="419" spans="1:6" ht="14.25">
      <c r="A419" s="13" t="s">
        <v>11</v>
      </c>
      <c r="B419" s="15">
        <f>'[1]Sheet1'!C1176</f>
        <v>218953000</v>
      </c>
      <c r="C419" s="15">
        <f>'[1]Sheet1'!D1176</f>
        <v>121953000</v>
      </c>
      <c r="D419" s="15">
        <f>'[1]Sheet1'!G1176</f>
        <v>118492021.48</v>
      </c>
      <c r="E419" s="18">
        <v>0.509673522569848</v>
      </c>
      <c r="F419" s="18">
        <v>0.9858543053170157</v>
      </c>
    </row>
    <row r="420" spans="1:6" ht="14.25">
      <c r="A420" s="13" t="s">
        <v>12</v>
      </c>
      <c r="B420" s="15">
        <f>'[1]Sheet1'!C1177</f>
        <v>142540000</v>
      </c>
      <c r="C420" s="15">
        <f>'[1]Sheet1'!D1177</f>
        <v>74580000</v>
      </c>
      <c r="D420" s="15">
        <f>'[1]Sheet1'!G1177</f>
        <v>72119900.27</v>
      </c>
      <c r="E420" s="18">
        <v>0.4671389200825555</v>
      </c>
      <c r="F420" s="18">
        <v>0.9254738030571766</v>
      </c>
    </row>
    <row r="421" spans="1:6" ht="26.25">
      <c r="A421" s="13" t="s">
        <v>16</v>
      </c>
      <c r="B421" s="15">
        <f>'[1]Sheet1'!C1178</f>
        <v>22708767000</v>
      </c>
      <c r="C421" s="15">
        <f>'[1]Sheet1'!D1178</f>
        <v>11535898000</v>
      </c>
      <c r="D421" s="15">
        <f>'[1]Sheet1'!G1178</f>
        <v>11385692220.74</v>
      </c>
      <c r="E421" s="18">
        <v>0.47300996509322274</v>
      </c>
      <c r="F421" s="18">
        <v>0.9855482919429736</v>
      </c>
    </row>
    <row r="422" spans="1:6" ht="14.25">
      <c r="A422" s="13" t="s">
        <v>17</v>
      </c>
      <c r="B422" s="15">
        <f>'[1]Sheet1'!C1179</f>
        <v>4000000</v>
      </c>
      <c r="C422" s="15">
        <f>'[1]Sheet1'!D1179</f>
        <v>4000000</v>
      </c>
      <c r="D422" s="15">
        <f>'[1]Sheet1'!G1179</f>
        <v>3704500.07</v>
      </c>
      <c r="E422" s="18">
        <v>0.9823621527360192</v>
      </c>
      <c r="F422" s="18">
        <v>0.9823621527360192</v>
      </c>
    </row>
    <row r="423" spans="1:6" ht="26.25">
      <c r="A423" s="13" t="s">
        <v>18</v>
      </c>
      <c r="B423" s="15">
        <f>'[1]Sheet1'!C1180</f>
        <v>255921000</v>
      </c>
      <c r="C423" s="15">
        <f>'[1]Sheet1'!D1180</f>
        <v>123131000</v>
      </c>
      <c r="D423" s="15">
        <f>'[1]Sheet1'!G1180</f>
        <v>43389323.61</v>
      </c>
      <c r="E423" s="18">
        <v>0.03798862071802466</v>
      </c>
      <c r="F423" s="18">
        <v>0.0973225706080725</v>
      </c>
    </row>
    <row r="424" spans="1:6" ht="14.25">
      <c r="A424" s="13" t="s">
        <v>19</v>
      </c>
      <c r="B424" s="15">
        <f>'[1]Sheet1'!C1181</f>
        <v>13306642000</v>
      </c>
      <c r="C424" s="15">
        <f>'[1]Sheet1'!D1181</f>
        <v>6833551000</v>
      </c>
      <c r="D424" s="15">
        <f>'[1]Sheet1'!G1181</f>
        <v>6794642454.38</v>
      </c>
      <c r="E424" s="18">
        <v>0.4775894976481092</v>
      </c>
      <c r="F424" s="18">
        <v>0.9812763719121154</v>
      </c>
    </row>
    <row r="425" spans="1:6" ht="14.25">
      <c r="A425" s="13" t="s">
        <v>20</v>
      </c>
      <c r="B425" s="15">
        <f>'[1]Sheet1'!C1182</f>
        <v>47964000</v>
      </c>
      <c r="C425" s="15">
        <f>'[1]Sheet1'!D1182</f>
        <v>26370000</v>
      </c>
      <c r="D425" s="15">
        <f>'[1]Sheet1'!G1182</f>
        <v>13698841.31</v>
      </c>
      <c r="E425" s="18">
        <v>0.3822764947444016</v>
      </c>
      <c r="F425" s="18">
        <v>0.787712430941704</v>
      </c>
    </row>
    <row r="426" spans="1:6" ht="26.25">
      <c r="A426" s="13" t="s">
        <v>21</v>
      </c>
      <c r="B426" s="15">
        <f>'[1]Sheet1'!C1183</f>
        <v>30000000</v>
      </c>
      <c r="C426" s="15">
        <f>'[1]Sheet1'!D1183</f>
        <v>10500000</v>
      </c>
      <c r="D426" s="15">
        <f>'[1]Sheet1'!G1183</f>
        <v>3593032.43</v>
      </c>
      <c r="E426" s="18">
        <v>0.2554521206349206</v>
      </c>
      <c r="F426" s="18">
        <v>0.4373229239130435</v>
      </c>
    </row>
    <row r="427" spans="1:6" ht="14.25">
      <c r="A427" s="13" t="s">
        <v>22</v>
      </c>
      <c r="B427" s="15">
        <f>'[1]Sheet1'!C1184</f>
        <v>10090000</v>
      </c>
      <c r="C427" s="15">
        <f>'[1]Sheet1'!D1184</f>
        <v>5090000</v>
      </c>
      <c r="D427" s="15">
        <f>'[1]Sheet1'!G1184</f>
        <v>1256755.93</v>
      </c>
      <c r="E427" s="18">
        <v>0.03143348925595673</v>
      </c>
      <c r="F427" s="18">
        <v>0.09325086730268864</v>
      </c>
    </row>
    <row r="428" spans="1:6" ht="14.25">
      <c r="A428" s="13" t="s">
        <v>23</v>
      </c>
      <c r="B428" s="15">
        <f>'[1]Sheet1'!C1185</f>
        <v>10090000</v>
      </c>
      <c r="C428" s="15">
        <f>'[1]Sheet1'!D1185</f>
        <v>5090000</v>
      </c>
      <c r="D428" s="15">
        <f>'[1]Sheet1'!G1185</f>
        <v>1256755.93</v>
      </c>
      <c r="E428" s="18">
        <v>0.03143348925595673</v>
      </c>
      <c r="F428" s="18">
        <v>0.09325086730268864</v>
      </c>
    </row>
    <row r="429" spans="1:6" ht="26.25">
      <c r="A429" s="13" t="s">
        <v>28</v>
      </c>
      <c r="B429" s="15">
        <f>'[1]Sheet1'!C1186</f>
        <v>0</v>
      </c>
      <c r="C429" s="15">
        <f>'[1]Sheet1'!D1186</f>
        <v>0</v>
      </c>
      <c r="D429" s="15">
        <f>'[1]Sheet1'!G1186</f>
        <v>-21015693.17</v>
      </c>
      <c r="E429" s="18"/>
      <c r="F429" s="18"/>
    </row>
    <row r="430" spans="1:6" ht="26.25">
      <c r="A430" s="12" t="s">
        <v>66</v>
      </c>
      <c r="B430" s="15">
        <f>'[1]Sheet1'!C1205</f>
        <v>492821000</v>
      </c>
      <c r="C430" s="15">
        <f>'[1]Sheet1'!D1205</f>
        <v>153606000</v>
      </c>
      <c r="D430" s="15">
        <f>'[1]Sheet1'!G1205</f>
        <v>20664357.94</v>
      </c>
      <c r="E430" s="16">
        <v>0.18360326627065</v>
      </c>
      <c r="F430" s="16">
        <v>0.6968172233345219</v>
      </c>
    </row>
    <row r="431" spans="1:6" ht="14.25">
      <c r="A431" s="13" t="s">
        <v>10</v>
      </c>
      <c r="B431" s="15">
        <f>'[1]Sheet1'!C1206</f>
        <v>427423000</v>
      </c>
      <c r="C431" s="15">
        <f>'[1]Sheet1'!D1206</f>
        <v>102706000</v>
      </c>
      <c r="D431" s="15">
        <f>'[1]Sheet1'!G1206</f>
        <v>20204952.36</v>
      </c>
      <c r="E431" s="18">
        <v>0.20253682509375126</v>
      </c>
      <c r="F431" s="18">
        <v>0.6013000420048121</v>
      </c>
    </row>
    <row r="432" spans="1:6" ht="14.25">
      <c r="A432" s="13" t="s">
        <v>11</v>
      </c>
      <c r="B432" s="15">
        <f>'[1]Sheet1'!C1207</f>
        <v>6854000</v>
      </c>
      <c r="C432" s="15">
        <f>'[1]Sheet1'!D1207</f>
        <v>4318000</v>
      </c>
      <c r="D432" s="15">
        <f>'[1]Sheet1'!G1207</f>
        <v>3374873</v>
      </c>
      <c r="E432" s="18">
        <v>0.4408114713829526</v>
      </c>
      <c r="F432" s="18">
        <v>0.7280095334685599</v>
      </c>
    </row>
    <row r="433" spans="1:6" ht="14.25">
      <c r="A433" s="13" t="s">
        <v>12</v>
      </c>
      <c r="B433" s="15">
        <f>'[1]Sheet1'!C1208</f>
        <v>3500000</v>
      </c>
      <c r="C433" s="15">
        <f>'[1]Sheet1'!D1208</f>
        <v>1600000</v>
      </c>
      <c r="D433" s="15">
        <f>'[1]Sheet1'!G1208</f>
        <v>1221100.91</v>
      </c>
      <c r="E433" s="18">
        <v>0.2430958310520141</v>
      </c>
      <c r="F433" s="18">
        <v>0.49176901898734177</v>
      </c>
    </row>
    <row r="434" spans="1:6" ht="14.25">
      <c r="A434" s="13" t="s">
        <v>17</v>
      </c>
      <c r="B434" s="15">
        <f>'[1]Sheet1'!C1209</f>
        <v>3196000</v>
      </c>
      <c r="C434" s="15">
        <f>'[1]Sheet1'!D1209</f>
        <v>13000</v>
      </c>
      <c r="D434" s="15">
        <f>'[1]Sheet1'!G1209</f>
        <v>13000</v>
      </c>
      <c r="E434" s="18">
        <v>0.7598479310344827</v>
      </c>
      <c r="F434" s="18">
        <v>0.8768639076800636</v>
      </c>
    </row>
    <row r="435" spans="1:6" ht="26.25">
      <c r="A435" s="13" t="s">
        <v>18</v>
      </c>
      <c r="B435" s="15">
        <f>'[1]Sheet1'!C1210</f>
        <v>413767000</v>
      </c>
      <c r="C435" s="15">
        <f>'[1]Sheet1'!D1210</f>
        <v>96732000</v>
      </c>
      <c r="D435" s="15">
        <f>'[1]Sheet1'!G1210</f>
        <v>15595978.45</v>
      </c>
      <c r="E435" s="18">
        <v>0.13633958701804033</v>
      </c>
      <c r="F435" s="18">
        <v>0.5316303620689655</v>
      </c>
    </row>
    <row r="436" spans="1:6" ht="14.25">
      <c r="A436" s="13" t="s">
        <v>20</v>
      </c>
      <c r="B436" s="15">
        <f>'[1]Sheet1'!C1211</f>
        <v>106000</v>
      </c>
      <c r="C436" s="15">
        <f>'[1]Sheet1'!D1211</f>
        <v>43000</v>
      </c>
      <c r="D436" s="15">
        <f>'[1]Sheet1'!G1211</f>
        <v>0</v>
      </c>
      <c r="E436" s="18">
        <v>0</v>
      </c>
      <c r="F436" s="18">
        <v>0</v>
      </c>
    </row>
    <row r="437" spans="1:6" ht="14.25">
      <c r="A437" s="13" t="s">
        <v>22</v>
      </c>
      <c r="B437" s="15">
        <f>'[1]Sheet1'!C1212</f>
        <v>65398000</v>
      </c>
      <c r="C437" s="15">
        <f>'[1]Sheet1'!D1212</f>
        <v>50900000</v>
      </c>
      <c r="D437" s="15">
        <f>'[1]Sheet1'!G1212</f>
        <v>484680.52</v>
      </c>
      <c r="E437" s="18">
        <v>0.1560652820141892</v>
      </c>
      <c r="F437" s="18">
        <v>0.8942650758377426</v>
      </c>
    </row>
    <row r="438" spans="1:6" ht="14.25">
      <c r="A438" s="13" t="s">
        <v>23</v>
      </c>
      <c r="B438" s="15">
        <f>'[1]Sheet1'!C1213</f>
        <v>65398000</v>
      </c>
      <c r="C438" s="15">
        <f>'[1]Sheet1'!D1213</f>
        <v>50900000</v>
      </c>
      <c r="D438" s="15">
        <f>'[1]Sheet1'!G1213</f>
        <v>484680.52</v>
      </c>
      <c r="E438" s="18">
        <v>0.1560652820141892</v>
      </c>
      <c r="F438" s="18">
        <v>0.8942650758377426</v>
      </c>
    </row>
    <row r="439" spans="1:6" ht="26.25">
      <c r="A439" s="13" t="s">
        <v>28</v>
      </c>
      <c r="B439" s="15">
        <f>'[1]Sheet1'!C1214</f>
        <v>0</v>
      </c>
      <c r="C439" s="15">
        <f>'[1]Sheet1'!D1214</f>
        <v>0</v>
      </c>
      <c r="D439" s="15">
        <f>'[1]Sheet1'!G1214</f>
        <v>-25274.94</v>
      </c>
      <c r="E439" s="18"/>
      <c r="F439" s="18"/>
    </row>
    <row r="440" spans="1:6" ht="14.25">
      <c r="A440" s="12" t="s">
        <v>67</v>
      </c>
      <c r="B440" s="15">
        <f>'[1]Sheet1'!C1230</f>
        <v>5544919000</v>
      </c>
      <c r="C440" s="15">
        <f>'[1]Sheet1'!D1230</f>
        <v>2343816000</v>
      </c>
      <c r="D440" s="15">
        <f>'[1]Sheet1'!G1230</f>
        <v>1989450045.31</v>
      </c>
      <c r="E440" s="16">
        <v>0.4111184267647977</v>
      </c>
      <c r="F440" s="16">
        <v>0.9836858455758506</v>
      </c>
    </row>
    <row r="441" spans="1:6" ht="14.25">
      <c r="A441" s="13" t="s">
        <v>10</v>
      </c>
      <c r="B441" s="15">
        <f>'[1]Sheet1'!C1231</f>
        <v>5504359000</v>
      </c>
      <c r="C441" s="15">
        <f>'[1]Sheet1'!D1231</f>
        <v>2327816000</v>
      </c>
      <c r="D441" s="15">
        <f>'[1]Sheet1'!G1231</f>
        <v>1992621189.95</v>
      </c>
      <c r="E441" s="18">
        <v>0.41282803633282217</v>
      </c>
      <c r="F441" s="18">
        <v>0.9858955143110046</v>
      </c>
    </row>
    <row r="442" spans="1:6" ht="14.25">
      <c r="A442" s="13" t="s">
        <v>11</v>
      </c>
      <c r="B442" s="15">
        <f>'[1]Sheet1'!C1232</f>
        <v>749007000</v>
      </c>
      <c r="C442" s="15">
        <f>'[1]Sheet1'!D1232</f>
        <v>378907000</v>
      </c>
      <c r="D442" s="15">
        <f>'[1]Sheet1'!G1232</f>
        <v>364938650.33</v>
      </c>
      <c r="E442" s="18">
        <v>0.49838618421697506</v>
      </c>
      <c r="F442" s="18">
        <v>0.9929521570409107</v>
      </c>
    </row>
    <row r="443" spans="1:6" ht="14.25">
      <c r="A443" s="13" t="s">
        <v>12</v>
      </c>
      <c r="B443" s="15">
        <f>'[1]Sheet1'!C1233</f>
        <v>1447705000</v>
      </c>
      <c r="C443" s="15">
        <f>'[1]Sheet1'!D1233</f>
        <v>745580000</v>
      </c>
      <c r="D443" s="15">
        <f>'[1]Sheet1'!G1233</f>
        <v>612753642.02</v>
      </c>
      <c r="E443" s="18">
        <v>0.5547238191840129</v>
      </c>
      <c r="F443" s="18">
        <v>0.9765823919417936</v>
      </c>
    </row>
    <row r="444" spans="1:6" ht="26.25">
      <c r="A444" s="13" t="s">
        <v>16</v>
      </c>
      <c r="B444" s="15">
        <f>'[1]Sheet1'!C1234</f>
        <v>3112559000</v>
      </c>
      <c r="C444" s="15">
        <f>'[1]Sheet1'!D1234</f>
        <v>1124351000</v>
      </c>
      <c r="D444" s="15">
        <f>'[1]Sheet1'!G1234</f>
        <v>987405015.99</v>
      </c>
      <c r="E444" s="18">
        <v>0.36044859546435337</v>
      </c>
      <c r="F444" s="18">
        <v>0.9949969699478902</v>
      </c>
    </row>
    <row r="445" spans="1:6" ht="14.25">
      <c r="A445" s="13" t="s">
        <v>17</v>
      </c>
      <c r="B445" s="15">
        <f>'[1]Sheet1'!C1235</f>
        <v>49400000</v>
      </c>
      <c r="C445" s="15">
        <f>'[1]Sheet1'!D1235</f>
        <v>19443000</v>
      </c>
      <c r="D445" s="15">
        <f>'[1]Sheet1'!G1235</f>
        <v>4694217.72</v>
      </c>
      <c r="E445" s="18">
        <v>0.7321146358284273</v>
      </c>
      <c r="F445" s="18">
        <v>0.8439832286212915</v>
      </c>
    </row>
    <row r="446" spans="1:6" ht="26.25">
      <c r="A446" s="13" t="s">
        <v>18</v>
      </c>
      <c r="B446" s="15">
        <f>'[1]Sheet1'!C1236</f>
        <v>20198000</v>
      </c>
      <c r="C446" s="15">
        <f>'[1]Sheet1'!D1236</f>
        <v>17089000</v>
      </c>
      <c r="D446" s="15">
        <f>'[1]Sheet1'!G1236</f>
        <v>6912058.82</v>
      </c>
      <c r="E446" s="18">
        <v>0.06880179579439252</v>
      </c>
      <c r="F446" s="18">
        <v>0.2752071831775701</v>
      </c>
    </row>
    <row r="447" spans="1:6" ht="14.25">
      <c r="A447" s="13" t="s">
        <v>20</v>
      </c>
      <c r="B447" s="15">
        <f>'[1]Sheet1'!C1237</f>
        <v>700000</v>
      </c>
      <c r="C447" s="15">
        <f>'[1]Sheet1'!D1237</f>
        <v>370000</v>
      </c>
      <c r="D447" s="15">
        <f>'[1]Sheet1'!G1237</f>
        <v>347415</v>
      </c>
      <c r="E447" s="18">
        <v>0.39372824156305514</v>
      </c>
      <c r="F447" s="18">
        <v>0.9047714285714286</v>
      </c>
    </row>
    <row r="448" spans="1:6" ht="26.25">
      <c r="A448" s="13" t="s">
        <v>21</v>
      </c>
      <c r="B448" s="15">
        <f>'[1]Sheet1'!C1238</f>
        <v>124790000</v>
      </c>
      <c r="C448" s="15">
        <f>'[1]Sheet1'!D1238</f>
        <v>42076000</v>
      </c>
      <c r="D448" s="15">
        <f>'[1]Sheet1'!G1238</f>
        <v>15570190.07</v>
      </c>
      <c r="E448" s="18">
        <v>0.6627792702534275</v>
      </c>
      <c r="F448" s="18">
        <v>0.810213155662773</v>
      </c>
    </row>
    <row r="449" spans="1:6" ht="14.25">
      <c r="A449" s="13" t="s">
        <v>22</v>
      </c>
      <c r="B449" s="15">
        <f>'[1]Sheet1'!C1239</f>
        <v>40560000</v>
      </c>
      <c r="C449" s="15">
        <f>'[1]Sheet1'!D1239</f>
        <v>16000000</v>
      </c>
      <c r="D449" s="15">
        <f>'[1]Sheet1'!G1239</f>
        <v>224409.39</v>
      </c>
      <c r="E449" s="18">
        <v>0.013056652499999998</v>
      </c>
      <c r="F449" s="18">
        <v>0.08704434999999999</v>
      </c>
    </row>
    <row r="450" spans="1:6" ht="14.25">
      <c r="A450" s="13" t="s">
        <v>23</v>
      </c>
      <c r="B450" s="15">
        <f>'[1]Sheet1'!C1240</f>
        <v>40560000</v>
      </c>
      <c r="C450" s="15">
        <f>'[1]Sheet1'!D1240</f>
        <v>16000000</v>
      </c>
      <c r="D450" s="15">
        <f>'[1]Sheet1'!G1240</f>
        <v>224409.39</v>
      </c>
      <c r="E450" s="18">
        <v>0.013056652499999998</v>
      </c>
      <c r="F450" s="18">
        <v>0.08704434999999999</v>
      </c>
    </row>
    <row r="451" spans="1:6" ht="26.25">
      <c r="A451" s="13" t="s">
        <v>28</v>
      </c>
      <c r="B451" s="15">
        <f>'[1]Sheet1'!C1241</f>
        <v>0</v>
      </c>
      <c r="C451" s="15">
        <f>'[1]Sheet1'!D1241</f>
        <v>0</v>
      </c>
      <c r="D451" s="15">
        <f>'[1]Sheet1'!G1241</f>
        <v>-3395554.03</v>
      </c>
      <c r="E451" s="18"/>
      <c r="F451" s="18"/>
    </row>
    <row r="452" spans="1:6" ht="26.25">
      <c r="A452" s="12" t="s">
        <v>68</v>
      </c>
      <c r="B452" s="15">
        <f>'[1]Sheet1'!C1262</f>
        <v>344264000</v>
      </c>
      <c r="C452" s="15">
        <f>'[1]Sheet1'!D1262</f>
        <v>183408000</v>
      </c>
      <c r="D452" s="15">
        <f>'[1]Sheet1'!G1262</f>
        <v>152333768.12</v>
      </c>
      <c r="E452" s="16">
        <v>0.4298134724747665</v>
      </c>
      <c r="F452" s="16">
        <v>0.8840423058413424</v>
      </c>
    </row>
    <row r="453" spans="1:6" ht="14.25">
      <c r="A453" s="13" t="s">
        <v>10</v>
      </c>
      <c r="B453" s="15">
        <f>'[1]Sheet1'!C1263</f>
        <v>323664000</v>
      </c>
      <c r="C453" s="15">
        <f>'[1]Sheet1'!D1263</f>
        <v>162808000</v>
      </c>
      <c r="D453" s="15">
        <f>'[1]Sheet1'!G1263</f>
        <v>136730486.87</v>
      </c>
      <c r="E453" s="18">
        <v>0.4302029846849505</v>
      </c>
      <c r="F453" s="18">
        <v>0.8848434563275329</v>
      </c>
    </row>
    <row r="454" spans="1:6" ht="14.25">
      <c r="A454" s="13" t="s">
        <v>11</v>
      </c>
      <c r="B454" s="15">
        <f>'[1]Sheet1'!C1264</f>
        <v>6221000</v>
      </c>
      <c r="C454" s="15">
        <f>'[1]Sheet1'!D1264</f>
        <v>3000000</v>
      </c>
      <c r="D454" s="15">
        <f>'[1]Sheet1'!G1264</f>
        <v>2934074.59</v>
      </c>
      <c r="E454" s="18">
        <v>0.4862490137272456</v>
      </c>
      <c r="F454" s="18">
        <v>0.9584826147058824</v>
      </c>
    </row>
    <row r="455" spans="1:6" ht="14.25">
      <c r="A455" s="13" t="s">
        <v>12</v>
      </c>
      <c r="B455" s="15">
        <f>'[1]Sheet1'!C1265</f>
        <v>3158000</v>
      </c>
      <c r="C455" s="15">
        <f>'[1]Sheet1'!D1265</f>
        <v>1580000</v>
      </c>
      <c r="D455" s="15">
        <f>'[1]Sheet1'!G1265</f>
        <v>593099.21</v>
      </c>
      <c r="E455" s="18">
        <v>0.2398717714285714</v>
      </c>
      <c r="F455" s="18">
        <v>0.4579370181818181</v>
      </c>
    </row>
    <row r="456" spans="1:6" ht="26.25">
      <c r="A456" s="13" t="s">
        <v>16</v>
      </c>
      <c r="B456" s="15">
        <f>'[1]Sheet1'!C1266</f>
        <v>149000000</v>
      </c>
      <c r="C456" s="15">
        <f>'[1]Sheet1'!D1266</f>
        <v>72000000</v>
      </c>
      <c r="D456" s="15">
        <f>'[1]Sheet1'!G1266</f>
        <v>66400833</v>
      </c>
      <c r="E456" s="18">
        <v>0.4539788136497883</v>
      </c>
      <c r="F456" s="18">
        <v>0.9079770126394898</v>
      </c>
    </row>
    <row r="457" spans="1:6" ht="14.25">
      <c r="A457" s="13" t="s">
        <v>17</v>
      </c>
      <c r="B457" s="15">
        <f>'[1]Sheet1'!C1267</f>
        <v>29000000</v>
      </c>
      <c r="C457" s="15">
        <f>'[1]Sheet1'!D1267</f>
        <v>20400000</v>
      </c>
      <c r="D457" s="15">
        <f>'[1]Sheet1'!G1267</f>
        <v>11015979.65</v>
      </c>
      <c r="E457" s="18">
        <v>0.6270128390243902</v>
      </c>
      <c r="F457" s="18">
        <v>0.9247311654676258</v>
      </c>
    </row>
    <row r="458" spans="1:6" ht="26.25">
      <c r="A458" s="13" t="s">
        <v>18</v>
      </c>
      <c r="B458" s="15">
        <f>'[1]Sheet1'!C1268</f>
        <v>21455000</v>
      </c>
      <c r="C458" s="15">
        <f>'[1]Sheet1'!D1268</f>
        <v>8528000</v>
      </c>
      <c r="D458" s="15">
        <f>'[1]Sheet1'!G1268</f>
        <v>593581.34</v>
      </c>
      <c r="E458" s="18">
        <v>0.008035355114325937</v>
      </c>
      <c r="F458" s="18">
        <v>0.047022806818181814</v>
      </c>
    </row>
    <row r="459" spans="1:6" ht="14.25">
      <c r="A459" s="13" t="s">
        <v>19</v>
      </c>
      <c r="B459" s="15">
        <f>'[1]Sheet1'!C1269</f>
        <v>24630000</v>
      </c>
      <c r="C459" s="15">
        <f>'[1]Sheet1'!D1269</f>
        <v>12600000</v>
      </c>
      <c r="D459" s="15">
        <f>'[1]Sheet1'!G1269</f>
        <v>12599577</v>
      </c>
      <c r="E459" s="18">
        <v>0.5176068260869565</v>
      </c>
      <c r="F459" s="18">
        <v>0.9920797499999999</v>
      </c>
    </row>
    <row r="460" spans="1:6" ht="14.25">
      <c r="A460" s="13" t="s">
        <v>20</v>
      </c>
      <c r="B460" s="15">
        <f>'[1]Sheet1'!C1270</f>
        <v>90200000</v>
      </c>
      <c r="C460" s="15">
        <f>'[1]Sheet1'!D1270</f>
        <v>44700000</v>
      </c>
      <c r="D460" s="15">
        <f>'[1]Sheet1'!G1270</f>
        <v>42593342.08</v>
      </c>
      <c r="E460" s="18">
        <v>0.44551071292689554</v>
      </c>
      <c r="F460" s="18">
        <v>0.8843720122280165</v>
      </c>
    </row>
    <row r="461" spans="1:6" ht="14.25">
      <c r="A461" s="28" t="s">
        <v>88</v>
      </c>
      <c r="B461" s="15">
        <f>'[1]Sheet1'!C1271</f>
        <v>20600000</v>
      </c>
      <c r="C461" s="15">
        <f>'[1]Sheet1'!D1271</f>
        <v>20600000</v>
      </c>
      <c r="D461" s="15">
        <f>'[1]Sheet1'!G1271</f>
        <v>16131895.96</v>
      </c>
      <c r="E461" s="18"/>
      <c r="F461" s="18"/>
    </row>
    <row r="462" spans="1:6" ht="24">
      <c r="A462" s="28" t="s">
        <v>89</v>
      </c>
      <c r="B462" s="15">
        <f>'[1]Sheet1'!C1272</f>
        <v>20600000</v>
      </c>
      <c r="C462" s="15">
        <f>'[1]Sheet1'!D1272</f>
        <v>20600000</v>
      </c>
      <c r="D462" s="15">
        <f>'[1]Sheet1'!G1272</f>
        <v>16131895.96</v>
      </c>
      <c r="E462" s="18"/>
      <c r="F462" s="18"/>
    </row>
    <row r="463" spans="1:6" ht="26.25">
      <c r="A463" s="13" t="s">
        <v>28</v>
      </c>
      <c r="B463" s="15">
        <f>'[1]Sheet1'!C1273</f>
        <v>0</v>
      </c>
      <c r="C463" s="15">
        <f>'[1]Sheet1'!D1273</f>
        <v>0</v>
      </c>
      <c r="D463" s="15">
        <f>'[1]Sheet1'!G1273</f>
        <v>-528614.71</v>
      </c>
      <c r="E463" s="18"/>
      <c r="F463" s="18"/>
    </row>
    <row r="464" spans="1:6" ht="14.25">
      <c r="A464" s="12" t="s">
        <v>69</v>
      </c>
      <c r="B464" s="15">
        <f>'[1]Sheet1'!C1295</f>
        <v>15428891000</v>
      </c>
      <c r="C464" s="15">
        <f>'[1]Sheet1'!D1295</f>
        <v>7563836000</v>
      </c>
      <c r="D464" s="15">
        <f>'[1]Sheet1'!G1295</f>
        <v>2467970379.15</v>
      </c>
      <c r="E464" s="16">
        <v>0.3509114490143729</v>
      </c>
      <c r="F464" s="16">
        <v>0.756982047298046</v>
      </c>
    </row>
    <row r="465" spans="1:6" ht="14.25">
      <c r="A465" s="13" t="s">
        <v>10</v>
      </c>
      <c r="B465" s="15">
        <f>'[1]Sheet1'!C1296</f>
        <v>15083807000</v>
      </c>
      <c r="C465" s="15">
        <f>'[1]Sheet1'!D1296</f>
        <v>7330982000</v>
      </c>
      <c r="D465" s="15">
        <f>'[1]Sheet1'!G1296</f>
        <v>2323705513.57</v>
      </c>
      <c r="E465" s="18">
        <v>0.3508055158715773</v>
      </c>
      <c r="F465" s="18">
        <v>0.757944968148674</v>
      </c>
    </row>
    <row r="466" spans="1:6" ht="14.25">
      <c r="A466" s="13" t="s">
        <v>11</v>
      </c>
      <c r="B466" s="15">
        <f>'[1]Sheet1'!C1297</f>
        <v>20027000</v>
      </c>
      <c r="C466" s="15">
        <f>'[1]Sheet1'!D1297</f>
        <v>10119000</v>
      </c>
      <c r="D466" s="15">
        <f>'[1]Sheet1'!G1297</f>
        <v>8309075</v>
      </c>
      <c r="E466" s="18">
        <v>0.6229763192582155</v>
      </c>
      <c r="F466" s="18">
        <v>0.911855631694498</v>
      </c>
    </row>
    <row r="467" spans="1:6" ht="14.25">
      <c r="A467" s="13" t="s">
        <v>12</v>
      </c>
      <c r="B467" s="15">
        <f>'[1]Sheet1'!C1298</f>
        <v>8307000</v>
      </c>
      <c r="C467" s="15">
        <f>'[1]Sheet1'!D1298</f>
        <v>4666000</v>
      </c>
      <c r="D467" s="15">
        <f>'[1]Sheet1'!G1298</f>
        <v>2948516.53</v>
      </c>
      <c r="E467" s="18">
        <v>0.41385476125</v>
      </c>
      <c r="F467" s="18">
        <v>0.8092979931557076</v>
      </c>
    </row>
    <row r="468" spans="1:6" ht="14.25">
      <c r="A468" s="13" t="s">
        <v>13</v>
      </c>
      <c r="B468" s="15">
        <f>'[1]Sheet1'!C1299</f>
        <v>59120000</v>
      </c>
      <c r="C468" s="15">
        <f>'[1]Sheet1'!D1299</f>
        <v>33877000</v>
      </c>
      <c r="D468" s="15">
        <f>'[1]Sheet1'!G1299</f>
        <v>27011833.75</v>
      </c>
      <c r="E468" s="18">
        <v>0.35535335718833566</v>
      </c>
      <c r="F468" s="18">
        <v>0.6800677277379734</v>
      </c>
    </row>
    <row r="469" spans="1:6" ht="14.25">
      <c r="A469" s="13" t="s">
        <v>14</v>
      </c>
      <c r="B469" s="15">
        <f>'[1]Sheet1'!C1300</f>
        <v>1695554000</v>
      </c>
      <c r="C469" s="15">
        <f>'[1]Sheet1'!D1300</f>
        <v>1009446000</v>
      </c>
      <c r="D469" s="15">
        <f>'[1]Sheet1'!G1300</f>
        <v>856538532.23</v>
      </c>
      <c r="E469" s="18">
        <v>0.47303180946259854</v>
      </c>
      <c r="F469" s="18">
        <v>0.9589408424593564</v>
      </c>
    </row>
    <row r="470" spans="1:6" ht="26.25">
      <c r="A470" s="13" t="s">
        <v>16</v>
      </c>
      <c r="B470" s="15">
        <f>'[1]Sheet1'!C1301</f>
        <v>1295990000</v>
      </c>
      <c r="C470" s="15">
        <f>'[1]Sheet1'!D1301</f>
        <v>781291000</v>
      </c>
      <c r="D470" s="15">
        <f>'[1]Sheet1'!G1301</f>
        <v>630917108.13</v>
      </c>
      <c r="E470" s="18">
        <v>0.405010869674151</v>
      </c>
      <c r="F470" s="18">
        <v>0.750789063792042</v>
      </c>
    </row>
    <row r="471" spans="1:6" ht="14.25">
      <c r="A471" s="13" t="s">
        <v>17</v>
      </c>
      <c r="B471" s="15">
        <f>'[1]Sheet1'!C1302</f>
        <v>1231578000</v>
      </c>
      <c r="C471" s="15">
        <f>'[1]Sheet1'!D1302</f>
        <v>408829000</v>
      </c>
      <c r="D471" s="15">
        <f>'[1]Sheet1'!G1302</f>
        <v>87145184</v>
      </c>
      <c r="E471" s="18">
        <v>0.24954706746270672</v>
      </c>
      <c r="F471" s="18">
        <v>0.5962363016691428</v>
      </c>
    </row>
    <row r="472" spans="1:6" ht="26.25">
      <c r="A472" s="13" t="s">
        <v>18</v>
      </c>
      <c r="B472" s="15">
        <f>'[1]Sheet1'!C1303</f>
        <v>9726527000</v>
      </c>
      <c r="C472" s="15">
        <f>'[1]Sheet1'!D1303</f>
        <v>4379991000</v>
      </c>
      <c r="D472" s="15">
        <f>'[1]Sheet1'!G1303</f>
        <v>587558679.93</v>
      </c>
      <c r="E472" s="18">
        <v>0.22260734281648326</v>
      </c>
      <c r="F472" s="18">
        <v>0.5626004153363641</v>
      </c>
    </row>
    <row r="473" spans="1:6" ht="14.25">
      <c r="A473" s="13" t="s">
        <v>19</v>
      </c>
      <c r="B473" s="15">
        <f>'[1]Sheet1'!C1304</f>
        <v>105047000</v>
      </c>
      <c r="C473" s="15">
        <f>'[1]Sheet1'!D1304</f>
        <v>94542000</v>
      </c>
      <c r="D473" s="15">
        <f>'[1]Sheet1'!G1304</f>
        <v>89542000</v>
      </c>
      <c r="E473" s="18">
        <v>0.8999543385443882</v>
      </c>
      <c r="F473" s="18">
        <v>0.9999476960092055</v>
      </c>
    </row>
    <row r="474" spans="1:6" ht="14.25">
      <c r="A474" s="13" t="s">
        <v>20</v>
      </c>
      <c r="B474" s="15">
        <f>'[1]Sheet1'!C1305</f>
        <v>13657000</v>
      </c>
      <c r="C474" s="15">
        <f>'[1]Sheet1'!D1305</f>
        <v>6391000</v>
      </c>
      <c r="D474" s="15">
        <f>'[1]Sheet1'!G1305</f>
        <v>2800000</v>
      </c>
      <c r="E474" s="18">
        <v>0.21681120747164775</v>
      </c>
      <c r="F474" s="18">
        <v>0.5053003533568905</v>
      </c>
    </row>
    <row r="475" spans="1:6" ht="26.25">
      <c r="A475" s="13" t="s">
        <v>21</v>
      </c>
      <c r="B475" s="15">
        <f>'[1]Sheet1'!C1306</f>
        <v>928000000</v>
      </c>
      <c r="C475" s="15">
        <f>'[1]Sheet1'!D1306</f>
        <v>601830000</v>
      </c>
      <c r="D475" s="15">
        <f>'[1]Sheet1'!G1306</f>
        <v>30934584</v>
      </c>
      <c r="E475" s="18">
        <v>0.04192942317797809</v>
      </c>
      <c r="F475" s="18">
        <v>0.46646070826306923</v>
      </c>
    </row>
    <row r="476" spans="1:6" ht="14.25">
      <c r="A476" s="13" t="s">
        <v>22</v>
      </c>
      <c r="B476" s="15">
        <f>'[1]Sheet1'!C1307</f>
        <v>113010000</v>
      </c>
      <c r="C476" s="15">
        <f>'[1]Sheet1'!D1307</f>
        <v>112009000</v>
      </c>
      <c r="D476" s="15">
        <f>'[1]Sheet1'!G1307</f>
        <v>110000000</v>
      </c>
      <c r="E476" s="18">
        <v>0</v>
      </c>
      <c r="F476" s="18">
        <v>0</v>
      </c>
    </row>
    <row r="477" spans="1:6" ht="14.25">
      <c r="A477" s="13" t="s">
        <v>23</v>
      </c>
      <c r="B477" s="15">
        <f>'[1]Sheet1'!C1308</f>
        <v>3010000</v>
      </c>
      <c r="C477" s="15">
        <f>'[1]Sheet1'!D1308</f>
        <v>2009000</v>
      </c>
      <c r="D477" s="15">
        <f>'[1]Sheet1'!G1308</f>
        <v>0</v>
      </c>
      <c r="E477" s="18">
        <v>0</v>
      </c>
      <c r="F477" s="18">
        <v>0</v>
      </c>
    </row>
    <row r="478" spans="1:6" ht="14.25">
      <c r="A478" s="28" t="s">
        <v>102</v>
      </c>
      <c r="B478" s="15">
        <f>'[1]Sheet1'!C1309</f>
        <v>110000000</v>
      </c>
      <c r="C478" s="15">
        <f>'[1]Sheet1'!D1309</f>
        <v>110000000</v>
      </c>
      <c r="D478" s="15">
        <f>'[1]Sheet1'!G1309</f>
        <v>110000000</v>
      </c>
      <c r="E478" s="18"/>
      <c r="F478" s="18"/>
    </row>
    <row r="479" spans="1:6" ht="14.25">
      <c r="A479" s="13" t="s">
        <v>25</v>
      </c>
      <c r="B479" s="15">
        <f>'[1]Sheet1'!C1310</f>
        <v>232074000</v>
      </c>
      <c r="C479" s="15">
        <f>'[1]Sheet1'!D1310</f>
        <v>120845000</v>
      </c>
      <c r="D479" s="15">
        <f>'[1]Sheet1'!G1310</f>
        <v>116567204.21</v>
      </c>
      <c r="E479" s="18">
        <v>0.3918142506891562</v>
      </c>
      <c r="F479" s="18">
        <v>0.8076985257176216</v>
      </c>
    </row>
    <row r="480" spans="1:6" ht="14.25">
      <c r="A480" s="13" t="s">
        <v>27</v>
      </c>
      <c r="B480" s="15">
        <f>'[1]Sheet1'!C1311</f>
        <v>232074000</v>
      </c>
      <c r="C480" s="15">
        <f>'[1]Sheet1'!D1311</f>
        <v>120845000</v>
      </c>
      <c r="D480" s="15">
        <f>'[1]Sheet1'!G1311</f>
        <v>116567204.21</v>
      </c>
      <c r="E480" s="18">
        <v>0.3918142506891562</v>
      </c>
      <c r="F480" s="18">
        <v>0.8076985257176216</v>
      </c>
    </row>
    <row r="481" spans="1:6" ht="26.25">
      <c r="A481" s="13" t="s">
        <v>28</v>
      </c>
      <c r="B481" s="15">
        <f>'[1]Sheet1'!C1312</f>
        <v>0</v>
      </c>
      <c r="C481" s="15">
        <f>'[1]Sheet1'!D1312</f>
        <v>0</v>
      </c>
      <c r="D481" s="15">
        <f>'[1]Sheet1'!G1312</f>
        <v>-82302338.63000001</v>
      </c>
      <c r="E481" s="18"/>
      <c r="F481" s="18"/>
    </row>
    <row r="482" spans="1:6" ht="26.25">
      <c r="A482" s="12" t="s">
        <v>70</v>
      </c>
      <c r="B482" s="15">
        <f>'[1]Sheet1'!C1348</f>
        <v>11651000</v>
      </c>
      <c r="C482" s="15">
        <f>'[1]Sheet1'!D1348</f>
        <v>5873000</v>
      </c>
      <c r="D482" s="15">
        <f>'[1]Sheet1'!G1348</f>
        <v>5733838.66</v>
      </c>
      <c r="E482" s="16">
        <v>0.4070549247703516</v>
      </c>
      <c r="F482" s="16">
        <v>0.9104303205809423</v>
      </c>
    </row>
    <row r="483" spans="1:6" ht="14.25">
      <c r="A483" s="13" t="s">
        <v>10</v>
      </c>
      <c r="B483" s="15">
        <f>'[1]Sheet1'!C1349</f>
        <v>11616000</v>
      </c>
      <c r="C483" s="15">
        <f>'[1]Sheet1'!D1349</f>
        <v>5858000</v>
      </c>
      <c r="D483" s="15">
        <f>'[1]Sheet1'!G1349</f>
        <v>5767555.66</v>
      </c>
      <c r="E483" s="18">
        <v>0.4108532298036691</v>
      </c>
      <c r="F483" s="18">
        <v>0.9290545742358078</v>
      </c>
    </row>
    <row r="484" spans="1:6" ht="14.25">
      <c r="A484" s="13" t="s">
        <v>11</v>
      </c>
      <c r="B484" s="15">
        <f>'[1]Sheet1'!C1350</f>
        <v>10785000</v>
      </c>
      <c r="C484" s="15">
        <f>'[1]Sheet1'!D1350</f>
        <v>5385000</v>
      </c>
      <c r="D484" s="15">
        <f>'[1]Sheet1'!G1350</f>
        <v>5362361.02</v>
      </c>
      <c r="E484" s="18">
        <v>0.45910076171875003</v>
      </c>
      <c r="F484" s="18">
        <v>0.9440144176706827</v>
      </c>
    </row>
    <row r="485" spans="1:6" ht="14.25">
      <c r="A485" s="13" t="s">
        <v>12</v>
      </c>
      <c r="B485" s="15">
        <f>'[1]Sheet1'!C1351</f>
        <v>707000</v>
      </c>
      <c r="C485" s="15">
        <f>'[1]Sheet1'!D1351</f>
        <v>388000</v>
      </c>
      <c r="D485" s="15">
        <f>'[1]Sheet1'!G1351</f>
        <v>332579.04</v>
      </c>
      <c r="E485" s="18">
        <v>0.39665605464480874</v>
      </c>
      <c r="F485" s="18">
        <v>0.8620909501187649</v>
      </c>
    </row>
    <row r="486" spans="1:6" ht="14.25">
      <c r="A486" s="13" t="s">
        <v>17</v>
      </c>
      <c r="B486" s="15">
        <f>'[1]Sheet1'!C1352</f>
        <v>23000</v>
      </c>
      <c r="C486" s="15">
        <f>'[1]Sheet1'!D1352</f>
        <v>23000</v>
      </c>
      <c r="D486" s="15">
        <f>'[1]Sheet1'!G1352</f>
        <v>21765.36</v>
      </c>
      <c r="E486" s="18">
        <v>0.72</v>
      </c>
      <c r="F486" s="18">
        <v>0.72</v>
      </c>
    </row>
    <row r="487" spans="1:6" ht="26.25">
      <c r="A487" s="13" t="s">
        <v>18</v>
      </c>
      <c r="B487" s="15">
        <f>'[1]Sheet1'!C1353</f>
        <v>101000</v>
      </c>
      <c r="C487" s="15">
        <f>'[1]Sheet1'!D1353</f>
        <v>62000</v>
      </c>
      <c r="D487" s="15">
        <f>'[1]Sheet1'!G1353</f>
        <v>50850.24</v>
      </c>
      <c r="E487" s="18">
        <v>0.0191921875</v>
      </c>
      <c r="F487" s="18">
        <v>0.3421692857142857</v>
      </c>
    </row>
    <row r="488" spans="1:6" ht="14.25">
      <c r="A488" s="13" t="s">
        <v>22</v>
      </c>
      <c r="B488" s="15">
        <f>'[1]Sheet1'!C1354</f>
        <v>35000</v>
      </c>
      <c r="C488" s="15">
        <f>'[1]Sheet1'!D1354</f>
        <v>15000</v>
      </c>
      <c r="D488" s="15">
        <f>'[1]Sheet1'!G1354</f>
        <v>0</v>
      </c>
      <c r="E488" s="18">
        <v>0.23996825</v>
      </c>
      <c r="F488" s="18">
        <v>0.3199576666666667</v>
      </c>
    </row>
    <row r="489" spans="1:6" ht="14.25">
      <c r="A489" s="13" t="s">
        <v>23</v>
      </c>
      <c r="B489" s="15">
        <f>'[1]Sheet1'!C1355</f>
        <v>35000</v>
      </c>
      <c r="C489" s="15">
        <f>'[1]Sheet1'!D1355</f>
        <v>15000</v>
      </c>
      <c r="D489" s="15">
        <f>'[1]Sheet1'!G1355</f>
        <v>0</v>
      </c>
      <c r="E489" s="18">
        <v>0.23996825</v>
      </c>
      <c r="F489" s="18">
        <v>0.3199576666666667</v>
      </c>
    </row>
    <row r="490" spans="1:6" ht="26.25">
      <c r="A490" s="13" t="s">
        <v>28</v>
      </c>
      <c r="B490" s="15">
        <f>'[1]Sheet1'!C1356</f>
        <v>0</v>
      </c>
      <c r="C490" s="15">
        <f>'[1]Sheet1'!D1356</f>
        <v>0</v>
      </c>
      <c r="D490" s="15">
        <f>'[1]Sheet1'!G1356</f>
        <v>-33717</v>
      </c>
      <c r="E490" s="18"/>
      <c r="F490" s="18"/>
    </row>
    <row r="491" spans="1:6" ht="26.25">
      <c r="A491" s="12" t="s">
        <v>71</v>
      </c>
      <c r="B491" s="15">
        <f>'[1]Sheet1'!C1368</f>
        <v>8373000</v>
      </c>
      <c r="C491" s="15">
        <f>'[1]Sheet1'!D1368</f>
        <v>5075000</v>
      </c>
      <c r="D491" s="15">
        <f>'[1]Sheet1'!G1368</f>
        <v>4714290.17</v>
      </c>
      <c r="E491" s="16">
        <v>0.492154207092497</v>
      </c>
      <c r="F491" s="16">
        <v>0.9261270158415841</v>
      </c>
    </row>
    <row r="492" spans="1:6" ht="14.25">
      <c r="A492" s="13" t="s">
        <v>10</v>
      </c>
      <c r="B492" s="15">
        <f>'[1]Sheet1'!C1369</f>
        <v>8309000</v>
      </c>
      <c r="C492" s="15">
        <f>'[1]Sheet1'!D1369</f>
        <v>5075000</v>
      </c>
      <c r="D492" s="15">
        <f>'[1]Sheet1'!G1369</f>
        <v>4725918.36</v>
      </c>
      <c r="E492" s="18">
        <v>0.4998334327241637</v>
      </c>
      <c r="F492" s="18">
        <v>0.9261270158415841</v>
      </c>
    </row>
    <row r="493" spans="1:6" ht="14.25">
      <c r="A493" s="13" t="s">
        <v>11</v>
      </c>
      <c r="B493" s="15">
        <f>'[1]Sheet1'!C1370</f>
        <v>5497000</v>
      </c>
      <c r="C493" s="15">
        <f>'[1]Sheet1'!D1370</f>
        <v>3280000</v>
      </c>
      <c r="D493" s="15">
        <f>'[1]Sheet1'!G1370</f>
        <v>2947893</v>
      </c>
      <c r="E493" s="18">
        <v>0.44285387026352724</v>
      </c>
      <c r="F493" s="18">
        <v>0.885569650763954</v>
      </c>
    </row>
    <row r="494" spans="1:6" ht="14.25">
      <c r="A494" s="13" t="s">
        <v>12</v>
      </c>
      <c r="B494" s="15">
        <f>'[1]Sheet1'!C1371</f>
        <v>2152000</v>
      </c>
      <c r="C494" s="15">
        <f>'[1]Sheet1'!D1371</f>
        <v>1135000</v>
      </c>
      <c r="D494" s="15">
        <f>'[1]Sheet1'!G1371</f>
        <v>1129278.27</v>
      </c>
      <c r="E494" s="18">
        <v>0.5081828342958685</v>
      </c>
      <c r="F494" s="18">
        <v>0.9947126608695653</v>
      </c>
    </row>
    <row r="495" spans="1:6" ht="14.25">
      <c r="A495" s="13" t="s">
        <v>17</v>
      </c>
      <c r="B495" s="15">
        <f>'[1]Sheet1'!C1372</f>
        <v>660000</v>
      </c>
      <c r="C495" s="15">
        <f>'[1]Sheet1'!D1372</f>
        <v>660000</v>
      </c>
      <c r="D495" s="15">
        <f>'[1]Sheet1'!G1372</f>
        <v>648747.09</v>
      </c>
      <c r="E495" s="18">
        <v>1</v>
      </c>
      <c r="F495" s="18">
        <v>1</v>
      </c>
    </row>
    <row r="496" spans="1:6" ht="14.25">
      <c r="A496" s="13" t="s">
        <v>22</v>
      </c>
      <c r="B496" s="15">
        <f>'[1]Sheet1'!C1373</f>
        <v>64000</v>
      </c>
      <c r="C496" s="15">
        <f>'[1]Sheet1'!D1373</f>
        <v>0</v>
      </c>
      <c r="D496" s="15">
        <f>'[1]Sheet1'!G1373</f>
        <v>0</v>
      </c>
      <c r="E496" s="18">
        <v>0</v>
      </c>
      <c r="F496" s="18"/>
    </row>
    <row r="497" spans="1:6" ht="14.25">
      <c r="A497" s="13" t="s">
        <v>23</v>
      </c>
      <c r="B497" s="15">
        <f>'[1]Sheet1'!C1374</f>
        <v>64000</v>
      </c>
      <c r="C497" s="15">
        <f>'[1]Sheet1'!D1374</f>
        <v>0</v>
      </c>
      <c r="D497" s="15">
        <f>'[1]Sheet1'!G1374</f>
        <v>0</v>
      </c>
      <c r="E497" s="18">
        <v>0</v>
      </c>
      <c r="F497" s="18"/>
    </row>
    <row r="498" spans="1:6" ht="26.25">
      <c r="A498" s="13" t="s">
        <v>28</v>
      </c>
      <c r="B498" s="15">
        <f>'[1]Sheet1'!C1375</f>
        <v>0</v>
      </c>
      <c r="C498" s="15">
        <f>'[1]Sheet1'!D1375</f>
        <v>0</v>
      </c>
      <c r="D498" s="15">
        <f>'[1]Sheet1'!G1375</f>
        <v>-11628.19</v>
      </c>
      <c r="E498" s="18"/>
      <c r="F498" s="18"/>
    </row>
    <row r="499" spans="1:6" ht="26.25">
      <c r="A499" s="12" t="s">
        <v>72</v>
      </c>
      <c r="B499" s="15">
        <f>'[1]Sheet1'!C1386</f>
        <v>848049000</v>
      </c>
      <c r="C499" s="15">
        <f>'[1]Sheet1'!D1386</f>
        <v>517754000</v>
      </c>
      <c r="D499" s="15">
        <f>'[1]Sheet1'!G1386</f>
        <v>475995669.75</v>
      </c>
      <c r="E499" s="16">
        <v>0.5335985080177599</v>
      </c>
      <c r="F499" s="16">
        <v>0.9635862141618915</v>
      </c>
    </row>
    <row r="500" spans="1:6" ht="14.25">
      <c r="A500" s="13" t="s">
        <v>10</v>
      </c>
      <c r="B500" s="15">
        <f>'[1]Sheet1'!C1387</f>
        <v>826055000</v>
      </c>
      <c r="C500" s="15">
        <f>'[1]Sheet1'!D1387</f>
        <v>507269000</v>
      </c>
      <c r="D500" s="15">
        <f>'[1]Sheet1'!G1387</f>
        <v>471454625.65</v>
      </c>
      <c r="E500" s="18">
        <v>0.5350420285442461</v>
      </c>
      <c r="F500" s="18">
        <v>0.9650325349622685</v>
      </c>
    </row>
    <row r="501" spans="1:6" ht="14.25">
      <c r="A501" s="13" t="s">
        <v>11</v>
      </c>
      <c r="B501" s="15">
        <f>'[1]Sheet1'!C1388</f>
        <v>748533000</v>
      </c>
      <c r="C501" s="15">
        <f>'[1]Sheet1'!D1388</f>
        <v>464603000</v>
      </c>
      <c r="D501" s="15">
        <f>'[1]Sheet1'!G1388</f>
        <v>435985589.46</v>
      </c>
      <c r="E501" s="18">
        <v>0.5326890126410412</v>
      </c>
      <c r="F501" s="18">
        <v>0.9672309422863785</v>
      </c>
    </row>
    <row r="502" spans="1:6" ht="14.25">
      <c r="A502" s="13" t="s">
        <v>12</v>
      </c>
      <c r="B502" s="15">
        <f>'[1]Sheet1'!C1389</f>
        <v>75870000</v>
      </c>
      <c r="C502" s="15">
        <f>'[1]Sheet1'!D1389</f>
        <v>41329000</v>
      </c>
      <c r="D502" s="15">
        <f>'[1]Sheet1'!G1389</f>
        <v>34689435.02</v>
      </c>
      <c r="E502" s="18">
        <v>0.5752855258337038</v>
      </c>
      <c r="F502" s="18">
        <v>0.9748177779452096</v>
      </c>
    </row>
    <row r="503" spans="1:6" ht="26.25">
      <c r="A503" s="13" t="s">
        <v>18</v>
      </c>
      <c r="B503" s="15">
        <f>'[1]Sheet1'!C1390</f>
        <v>1652000</v>
      </c>
      <c r="C503" s="15">
        <f>'[1]Sheet1'!D1390</f>
        <v>1337000</v>
      </c>
      <c r="D503" s="15">
        <f>'[1]Sheet1'!G1390</f>
        <v>779601.17</v>
      </c>
      <c r="E503" s="18">
        <v>0.09150009102730819</v>
      </c>
      <c r="F503" s="18">
        <v>0.10620916226415095</v>
      </c>
    </row>
    <row r="504" spans="1:6" ht="14.25">
      <c r="A504" s="13" t="s">
        <v>22</v>
      </c>
      <c r="B504" s="15">
        <f>'[1]Sheet1'!C1391</f>
        <v>21994000</v>
      </c>
      <c r="C504" s="15">
        <f>'[1]Sheet1'!D1391</f>
        <v>10485000</v>
      </c>
      <c r="D504" s="15">
        <f>'[1]Sheet1'!G1391</f>
        <v>5892964.02</v>
      </c>
      <c r="E504" s="18">
        <v>0.46143468260745807</v>
      </c>
      <c r="F504" s="18">
        <v>0.9521409926578562</v>
      </c>
    </row>
    <row r="505" spans="1:6" ht="14.25">
      <c r="A505" s="13" t="s">
        <v>23</v>
      </c>
      <c r="B505" s="15">
        <f>'[1]Sheet1'!C1392</f>
        <v>21994000</v>
      </c>
      <c r="C505" s="15">
        <f>'[1]Sheet1'!D1392</f>
        <v>10485000</v>
      </c>
      <c r="D505" s="15">
        <f>'[1]Sheet1'!G1392</f>
        <v>5892964.02</v>
      </c>
      <c r="E505" s="18">
        <v>0.46143468260745807</v>
      </c>
      <c r="F505" s="18">
        <v>0.9521409926578562</v>
      </c>
    </row>
    <row r="506" spans="1:6" ht="26.25">
      <c r="A506" s="13" t="s">
        <v>28</v>
      </c>
      <c r="B506" s="15">
        <f>'[1]Sheet1'!C1393</f>
        <v>0</v>
      </c>
      <c r="C506" s="15">
        <f>'[1]Sheet1'!D1393</f>
        <v>0</v>
      </c>
      <c r="D506" s="15">
        <f>'[1]Sheet1'!G1393</f>
        <v>-1351919.92</v>
      </c>
      <c r="E506" s="18"/>
      <c r="F506" s="18"/>
    </row>
    <row r="507" spans="1:6" ht="39">
      <c r="A507" s="12" t="s">
        <v>73</v>
      </c>
      <c r="B507" s="15">
        <f>'[1]Sheet1'!C1404</f>
        <v>2334000</v>
      </c>
      <c r="C507" s="15">
        <f>'[1]Sheet1'!D1404</f>
        <v>1140000</v>
      </c>
      <c r="D507" s="15">
        <f>'[1]Sheet1'!G1404</f>
        <v>727694.89</v>
      </c>
      <c r="E507" s="16">
        <v>0.3528133229491173</v>
      </c>
      <c r="F507" s="16">
        <v>0.7145304521556256</v>
      </c>
    </row>
    <row r="508" spans="1:6" ht="14.25">
      <c r="A508" s="13" t="s">
        <v>10</v>
      </c>
      <c r="B508" s="15">
        <f>'[1]Sheet1'!C1405</f>
        <v>2294000</v>
      </c>
      <c r="C508" s="15">
        <f>'[1]Sheet1'!D1405</f>
        <v>1120000</v>
      </c>
      <c r="D508" s="15">
        <f>'[1]Sheet1'!G1405</f>
        <v>727694.89</v>
      </c>
      <c r="E508" s="18">
        <v>0.3564744816753927</v>
      </c>
      <c r="F508" s="18">
        <v>0.722021484623542</v>
      </c>
    </row>
    <row r="509" spans="1:6" ht="14.25">
      <c r="A509" s="13" t="s">
        <v>11</v>
      </c>
      <c r="B509" s="15">
        <f>'[1]Sheet1'!C1406</f>
        <v>1451000</v>
      </c>
      <c r="C509" s="15">
        <f>'[1]Sheet1'!D1406</f>
        <v>700000</v>
      </c>
      <c r="D509" s="15">
        <f>'[1]Sheet1'!G1406</f>
        <v>550489.34</v>
      </c>
      <c r="E509" s="18">
        <v>0.4857792626728111</v>
      </c>
      <c r="F509" s="18">
        <v>0.9295776014109348</v>
      </c>
    </row>
    <row r="510" spans="1:6" ht="14.25">
      <c r="A510" s="13" t="s">
        <v>12</v>
      </c>
      <c r="B510" s="15">
        <f>'[1]Sheet1'!C1407</f>
        <v>404000</v>
      </c>
      <c r="C510" s="15">
        <f>'[1]Sheet1'!D1407</f>
        <v>200000</v>
      </c>
      <c r="D510" s="15">
        <f>'[1]Sheet1'!G1407</f>
        <v>154027.69</v>
      </c>
      <c r="E510" s="18">
        <v>0.3988655263157895</v>
      </c>
      <c r="F510" s="18">
        <v>0.6706588495575221</v>
      </c>
    </row>
    <row r="511" spans="1:6" ht="14.25">
      <c r="A511" s="13" t="s">
        <v>19</v>
      </c>
      <c r="B511" s="15">
        <f>'[1]Sheet1'!C1408</f>
        <v>409000</v>
      </c>
      <c r="C511" s="15">
        <f>'[1]Sheet1'!D1408</f>
        <v>200000</v>
      </c>
      <c r="D511" s="15">
        <f>'[1]Sheet1'!G1408</f>
        <v>3177.86</v>
      </c>
      <c r="E511" s="18">
        <v>0.005365927710843374</v>
      </c>
      <c r="F511" s="18">
        <v>0.017129692307692308</v>
      </c>
    </row>
    <row r="512" spans="1:6" ht="14.25">
      <c r="A512" s="13" t="s">
        <v>20</v>
      </c>
      <c r="B512" s="15">
        <f>'[1]Sheet1'!C1409</f>
        <v>30000</v>
      </c>
      <c r="C512" s="15">
        <f>'[1]Sheet1'!D1409</f>
        <v>20000</v>
      </c>
      <c r="D512" s="15">
        <f>'[1]Sheet1'!G1409</f>
        <v>20000</v>
      </c>
      <c r="E512" s="18">
        <v>0</v>
      </c>
      <c r="F512" s="18">
        <v>0</v>
      </c>
    </row>
    <row r="513" spans="1:6" ht="14.25">
      <c r="A513" s="13" t="s">
        <v>22</v>
      </c>
      <c r="B513" s="15">
        <f>'[1]Sheet1'!C1410</f>
        <v>40000</v>
      </c>
      <c r="C513" s="15">
        <f>'[1]Sheet1'!D1410</f>
        <v>20000</v>
      </c>
      <c r="D513" s="15">
        <f>'[1]Sheet1'!G1410</f>
        <v>0</v>
      </c>
      <c r="E513" s="18">
        <v>0</v>
      </c>
      <c r="F513" s="18">
        <v>0</v>
      </c>
    </row>
    <row r="514" spans="1:6" ht="14.25">
      <c r="A514" s="13" t="s">
        <v>23</v>
      </c>
      <c r="B514" s="15">
        <f>'[1]Sheet1'!C1411</f>
        <v>40000</v>
      </c>
      <c r="C514" s="15">
        <f>'[1]Sheet1'!D1411</f>
        <v>20000</v>
      </c>
      <c r="D514" s="15">
        <f>'[1]Sheet1'!G1411</f>
        <v>0</v>
      </c>
      <c r="E514" s="18">
        <v>0</v>
      </c>
      <c r="F514" s="18">
        <v>0</v>
      </c>
    </row>
    <row r="515" spans="1:6" ht="26.25">
      <c r="A515" s="12" t="s">
        <v>74</v>
      </c>
      <c r="B515" s="15">
        <f>'[1]Sheet1'!C1420</f>
        <v>889437000</v>
      </c>
      <c r="C515" s="15">
        <f>'[1]Sheet1'!D1420</f>
        <v>476541000</v>
      </c>
      <c r="D515" s="15">
        <f>'[1]Sheet1'!G1420</f>
        <v>342859558.54</v>
      </c>
      <c r="E515" s="16">
        <v>0.28745929233678585</v>
      </c>
      <c r="F515" s="16">
        <v>0.6466945144838645</v>
      </c>
    </row>
    <row r="516" spans="1:6" ht="14.25">
      <c r="A516" s="13" t="s">
        <v>10</v>
      </c>
      <c r="B516" s="15">
        <f>'[1]Sheet1'!C1421</f>
        <v>873662000</v>
      </c>
      <c r="C516" s="15">
        <f>'[1]Sheet1'!D1421</f>
        <v>470698000</v>
      </c>
      <c r="D516" s="15">
        <f>'[1]Sheet1'!G1421</f>
        <v>347336549.7</v>
      </c>
      <c r="E516" s="18">
        <v>0.2861233873741057</v>
      </c>
      <c r="F516" s="18">
        <v>0.6450925746653472</v>
      </c>
    </row>
    <row r="517" spans="1:6" ht="14.25">
      <c r="A517" s="13" t="s">
        <v>11</v>
      </c>
      <c r="B517" s="15">
        <f>'[1]Sheet1'!C1422</f>
        <v>195084000</v>
      </c>
      <c r="C517" s="15">
        <f>'[1]Sheet1'!D1422</f>
        <v>101265000</v>
      </c>
      <c r="D517" s="15">
        <f>'[1]Sheet1'!G1422</f>
        <v>94767488.47999999</v>
      </c>
      <c r="E517" s="18">
        <v>0.450580145661318</v>
      </c>
      <c r="F517" s="18">
        <v>0.8836455838356777</v>
      </c>
    </row>
    <row r="518" spans="1:6" ht="14.25">
      <c r="A518" s="13" t="s">
        <v>12</v>
      </c>
      <c r="B518" s="15">
        <f>'[1]Sheet1'!C1423</f>
        <v>85278000</v>
      </c>
      <c r="C518" s="15">
        <f>'[1]Sheet1'!D1423</f>
        <v>44390000</v>
      </c>
      <c r="D518" s="15">
        <f>'[1]Sheet1'!G1423</f>
        <v>27675482.93</v>
      </c>
      <c r="E518" s="18">
        <v>0.32762910040768495</v>
      </c>
      <c r="F518" s="18">
        <v>0.6767691606363934</v>
      </c>
    </row>
    <row r="519" spans="1:6" ht="26.25">
      <c r="A519" s="13" t="s">
        <v>16</v>
      </c>
      <c r="B519" s="15">
        <f>'[1]Sheet1'!C1424</f>
        <v>23341000</v>
      </c>
      <c r="C519" s="15">
        <f>'[1]Sheet1'!D1424</f>
        <v>12323000</v>
      </c>
      <c r="D519" s="15">
        <f>'[1]Sheet1'!G1424</f>
        <v>8814239.41</v>
      </c>
      <c r="E519" s="18">
        <v>0.7643479855531606</v>
      </c>
      <c r="F519" s="18">
        <v>0.9836666416772151</v>
      </c>
    </row>
    <row r="520" spans="1:6" ht="14.25">
      <c r="A520" s="13" t="s">
        <v>17</v>
      </c>
      <c r="B520" s="15">
        <f>'[1]Sheet1'!C1425</f>
        <v>4957000</v>
      </c>
      <c r="C520" s="15">
        <f>'[1]Sheet1'!D1425</f>
        <v>2940000</v>
      </c>
      <c r="D520" s="15">
        <f>'[1]Sheet1'!G1425</f>
        <v>1290796.54</v>
      </c>
      <c r="E520" s="18">
        <v>0.20073491728760445</v>
      </c>
      <c r="F520" s="18">
        <v>0.5985927697251612</v>
      </c>
    </row>
    <row r="521" spans="1:6" ht="26.25">
      <c r="A521" s="13" t="s">
        <v>18</v>
      </c>
      <c r="B521" s="15">
        <f>'[1]Sheet1'!C1426</f>
        <v>108819000</v>
      </c>
      <c r="C521" s="15">
        <f>'[1]Sheet1'!D1426</f>
        <v>60584000</v>
      </c>
      <c r="D521" s="15">
        <f>'[1]Sheet1'!G1426</f>
        <v>15992922.790000001</v>
      </c>
      <c r="E521" s="18">
        <v>0.0807201842221975</v>
      </c>
      <c r="F521" s="18">
        <v>0.23288927486535071</v>
      </c>
    </row>
    <row r="522" spans="1:6" ht="14.25">
      <c r="A522" s="13" t="s">
        <v>20</v>
      </c>
      <c r="B522" s="15">
        <f>'[1]Sheet1'!C1427</f>
        <v>456183000</v>
      </c>
      <c r="C522" s="15">
        <f>'[1]Sheet1'!D1427</f>
        <v>249196000</v>
      </c>
      <c r="D522" s="15">
        <f>'[1]Sheet1'!G1427</f>
        <v>198795619.54999998</v>
      </c>
      <c r="E522" s="18">
        <v>0.4934512902794719</v>
      </c>
      <c r="F522" s="18">
        <v>0.934578604568757</v>
      </c>
    </row>
    <row r="523" spans="1:6" ht="14.25">
      <c r="A523" s="13" t="s">
        <v>22</v>
      </c>
      <c r="B523" s="15">
        <f>'[1]Sheet1'!C1428</f>
        <v>15775000</v>
      </c>
      <c r="C523" s="15">
        <f>'[1]Sheet1'!D1428</f>
        <v>5843000</v>
      </c>
      <c r="D523" s="15">
        <f>'[1]Sheet1'!G1428</f>
        <v>384035.75</v>
      </c>
      <c r="E523" s="18">
        <v>0.08810512420156139</v>
      </c>
      <c r="F523" s="18">
        <v>0.1505641237113402</v>
      </c>
    </row>
    <row r="524" spans="1:6" ht="14.25">
      <c r="A524" s="13" t="s">
        <v>23</v>
      </c>
      <c r="B524" s="15">
        <f>'[1]Sheet1'!C1429</f>
        <v>15775000</v>
      </c>
      <c r="C524" s="15">
        <f>'[1]Sheet1'!D1429</f>
        <v>5843000</v>
      </c>
      <c r="D524" s="15">
        <f>'[1]Sheet1'!G1429</f>
        <v>384035.75</v>
      </c>
      <c r="E524" s="18">
        <v>0.08810512420156139</v>
      </c>
      <c r="F524" s="18">
        <v>0.1505641237113402</v>
      </c>
    </row>
    <row r="525" spans="1:6" ht="26.25">
      <c r="A525" s="13" t="s">
        <v>28</v>
      </c>
      <c r="B525" s="15">
        <f>'[1]Sheet1'!C1430</f>
        <v>0</v>
      </c>
      <c r="C525" s="15">
        <f>'[1]Sheet1'!D1430</f>
        <v>0</v>
      </c>
      <c r="D525" s="15">
        <f>'[1]Sheet1'!G1430</f>
        <v>-4861026.91</v>
      </c>
      <c r="E525" s="18"/>
      <c r="F525" s="18"/>
    </row>
    <row r="526" spans="1:6" ht="14.25">
      <c r="A526" s="12" t="s">
        <v>75</v>
      </c>
      <c r="B526" s="15">
        <f>'[1]Sheet1'!C1475</f>
        <v>104166000</v>
      </c>
      <c r="C526" s="15">
        <f>'[1]Sheet1'!D1475</f>
        <v>55014000</v>
      </c>
      <c r="D526" s="15">
        <f>'[1]Sheet1'!G1475</f>
        <v>52306789.24</v>
      </c>
      <c r="E526" s="16">
        <v>0.5405716711595638</v>
      </c>
      <c r="F526" s="16">
        <v>0.9563194813710879</v>
      </c>
    </row>
    <row r="527" spans="1:6" ht="14.25">
      <c r="A527" s="13" t="s">
        <v>10</v>
      </c>
      <c r="B527" s="15">
        <f>'[1]Sheet1'!C1476</f>
        <v>97366000</v>
      </c>
      <c r="C527" s="15">
        <f>'[1]Sheet1'!D1476</f>
        <v>54639000</v>
      </c>
      <c r="D527" s="15">
        <f>'[1]Sheet1'!G1476</f>
        <v>52325711.44</v>
      </c>
      <c r="E527" s="18">
        <v>0.5491755546937953</v>
      </c>
      <c r="F527" s="18">
        <v>0.966464868117843</v>
      </c>
    </row>
    <row r="528" spans="1:6" ht="14.25">
      <c r="A528" s="13" t="s">
        <v>11</v>
      </c>
      <c r="B528" s="15">
        <f>'[1]Sheet1'!C1477</f>
        <v>74806000</v>
      </c>
      <c r="C528" s="15">
        <f>'[1]Sheet1'!D1477</f>
        <v>42605000</v>
      </c>
      <c r="D528" s="15">
        <f>'[1]Sheet1'!G1477</f>
        <v>42371246.05</v>
      </c>
      <c r="E528" s="18">
        <v>0.5558827411272944</v>
      </c>
      <c r="F528" s="18">
        <v>0.9810504497239341</v>
      </c>
    </row>
    <row r="529" spans="1:6" ht="14.25">
      <c r="A529" s="13" t="s">
        <v>12</v>
      </c>
      <c r="B529" s="15">
        <f>'[1]Sheet1'!C1478</f>
        <v>21500000</v>
      </c>
      <c r="C529" s="15">
        <f>'[1]Sheet1'!D1478</f>
        <v>11552000</v>
      </c>
      <c r="D529" s="15">
        <f>'[1]Sheet1'!G1478</f>
        <v>9529965.39</v>
      </c>
      <c r="E529" s="18">
        <v>0.5085924184538653</v>
      </c>
      <c r="F529" s="18">
        <v>0.9100649701026328</v>
      </c>
    </row>
    <row r="530" spans="1:6" ht="26.25">
      <c r="A530" s="13" t="s">
        <v>16</v>
      </c>
      <c r="B530" s="15">
        <f>'[1]Sheet1'!C1479</f>
        <v>1050000</v>
      </c>
      <c r="C530" s="15">
        <f>'[1]Sheet1'!D1479</f>
        <v>472000</v>
      </c>
      <c r="D530" s="15">
        <f>'[1]Sheet1'!G1479</f>
        <v>422000</v>
      </c>
      <c r="E530" s="18">
        <v>0.4276061776061776</v>
      </c>
      <c r="F530" s="18">
        <v>0.886</v>
      </c>
    </row>
    <row r="531" spans="1:6" ht="14.25">
      <c r="A531" s="13" t="s">
        <v>17</v>
      </c>
      <c r="B531" s="15">
        <f>'[1]Sheet1'!C1480</f>
        <v>10000</v>
      </c>
      <c r="C531" s="15">
        <f>'[1]Sheet1'!D1480</f>
        <v>10000</v>
      </c>
      <c r="D531" s="15">
        <f>'[1]Sheet1'!G1480</f>
        <v>2500</v>
      </c>
      <c r="E531" s="18">
        <v>0.913793103448276</v>
      </c>
      <c r="F531" s="18">
        <v>1</v>
      </c>
    </row>
    <row r="532" spans="1:6" ht="14.25">
      <c r="A532" s="13" t="s">
        <v>22</v>
      </c>
      <c r="B532" s="15">
        <f>'[1]Sheet1'!C1481</f>
        <v>6800000</v>
      </c>
      <c r="C532" s="15">
        <f>'[1]Sheet1'!D1481</f>
        <v>375000</v>
      </c>
      <c r="D532" s="15">
        <f>'[1]Sheet1'!G1481</f>
        <v>68256.94</v>
      </c>
      <c r="E532" s="18">
        <v>0.0638154938271605</v>
      </c>
      <c r="F532" s="18">
        <v>0.16647520128824478</v>
      </c>
    </row>
    <row r="533" spans="1:6" ht="14.25">
      <c r="A533" s="13" t="s">
        <v>23</v>
      </c>
      <c r="B533" s="15">
        <f>'[1]Sheet1'!C1482</f>
        <v>6800000</v>
      </c>
      <c r="C533" s="15">
        <f>'[1]Sheet1'!D1482</f>
        <v>375000</v>
      </c>
      <c r="D533" s="15">
        <f>'[1]Sheet1'!G1482</f>
        <v>68256.94</v>
      </c>
      <c r="E533" s="18">
        <v>0.0638154938271605</v>
      </c>
      <c r="F533" s="18">
        <v>0.16647520128824478</v>
      </c>
    </row>
    <row r="534" spans="1:6" ht="26.25">
      <c r="A534" s="13" t="s">
        <v>28</v>
      </c>
      <c r="B534" s="15">
        <f>'[1]Sheet1'!C1483</f>
        <v>0</v>
      </c>
      <c r="C534" s="15">
        <f>'[1]Sheet1'!D1483</f>
        <v>0</v>
      </c>
      <c r="D534" s="15">
        <f>'[1]Sheet1'!G1483</f>
        <v>-87179.14</v>
      </c>
      <c r="E534" s="18"/>
      <c r="F534" s="18"/>
    </row>
    <row r="535" spans="1:6" ht="14.25">
      <c r="A535" s="12" t="s">
        <v>76</v>
      </c>
      <c r="B535" s="15">
        <f>'[1]Sheet1'!C1495</f>
        <v>222380000</v>
      </c>
      <c r="C535" s="15">
        <f>'[1]Sheet1'!D1495</f>
        <v>118158000</v>
      </c>
      <c r="D535" s="15">
        <f>'[1]Sheet1'!G1495</f>
        <v>116487026.55</v>
      </c>
      <c r="E535" s="16">
        <v>0.5244744207927876</v>
      </c>
      <c r="F535" s="16">
        <v>0.975992801084217</v>
      </c>
    </row>
    <row r="536" spans="1:6" ht="14.25">
      <c r="A536" s="13" t="s">
        <v>10</v>
      </c>
      <c r="B536" s="15">
        <f>'[1]Sheet1'!C1496</f>
        <v>188380000</v>
      </c>
      <c r="C536" s="15">
        <f>'[1]Sheet1'!D1496</f>
        <v>103158000</v>
      </c>
      <c r="D536" s="15">
        <f>'[1]Sheet1'!G1496</f>
        <v>102111732.8</v>
      </c>
      <c r="E536" s="18">
        <v>0.5150503030418874</v>
      </c>
      <c r="F536" s="18">
        <v>0.9834804837582772</v>
      </c>
    </row>
    <row r="537" spans="1:6" ht="14.25">
      <c r="A537" s="13" t="s">
        <v>11</v>
      </c>
      <c r="B537" s="15">
        <f>'[1]Sheet1'!C1497</f>
        <v>133000000</v>
      </c>
      <c r="C537" s="15">
        <f>'[1]Sheet1'!D1497</f>
        <v>69700000</v>
      </c>
      <c r="D537" s="15">
        <f>'[1]Sheet1'!G1497</f>
        <v>69598230.42</v>
      </c>
      <c r="E537" s="18">
        <v>0.5158910672897196</v>
      </c>
      <c r="F537" s="18">
        <v>0.9991012524886878</v>
      </c>
    </row>
    <row r="538" spans="1:6" ht="14.25">
      <c r="A538" s="13" t="s">
        <v>12</v>
      </c>
      <c r="B538" s="15">
        <f>'[1]Sheet1'!C1498</f>
        <v>53858000</v>
      </c>
      <c r="C538" s="15">
        <f>'[1]Sheet1'!D1498</f>
        <v>32200000</v>
      </c>
      <c r="D538" s="15">
        <f>'[1]Sheet1'!G1498</f>
        <v>31422681.06</v>
      </c>
      <c r="E538" s="18">
        <v>0.4982803933922397</v>
      </c>
      <c r="F538" s="18">
        <v>0.9484635202925045</v>
      </c>
    </row>
    <row r="539" spans="1:6" ht="26.25">
      <c r="A539" s="13" t="s">
        <v>16</v>
      </c>
      <c r="B539" s="15">
        <f>'[1]Sheet1'!C1499</f>
        <v>35000</v>
      </c>
      <c r="C539" s="15">
        <f>'[1]Sheet1'!D1499</f>
        <v>18000</v>
      </c>
      <c r="D539" s="15">
        <f>'[1]Sheet1'!G1499</f>
        <v>12059</v>
      </c>
      <c r="E539" s="18">
        <v>0.878030925</v>
      </c>
      <c r="F539" s="18">
        <v>0.9893306197183098</v>
      </c>
    </row>
    <row r="540" spans="1:6" ht="14.25">
      <c r="A540" s="13" t="s">
        <v>17</v>
      </c>
      <c r="B540" s="15">
        <f>'[1]Sheet1'!C1500</f>
        <v>900000</v>
      </c>
      <c r="C540" s="15">
        <f>'[1]Sheet1'!D1500</f>
        <v>900000</v>
      </c>
      <c r="D540" s="15">
        <f>'[1]Sheet1'!G1500</f>
        <v>745588.32</v>
      </c>
      <c r="E540" s="18">
        <v>0.9067161777777778</v>
      </c>
      <c r="F540" s="18">
        <v>0.9067161777777778</v>
      </c>
    </row>
    <row r="541" spans="1:6" ht="14.25">
      <c r="A541" s="13" t="s">
        <v>19</v>
      </c>
      <c r="B541" s="15">
        <f>'[1]Sheet1'!C1501</f>
        <v>587000</v>
      </c>
      <c r="C541" s="15">
        <f>'[1]Sheet1'!D1501</f>
        <v>340000</v>
      </c>
      <c r="D541" s="15">
        <f>'[1]Sheet1'!G1501</f>
        <v>333174</v>
      </c>
      <c r="E541" s="18">
        <v>0.4732527272727272</v>
      </c>
      <c r="F541" s="18">
        <v>0.9296035714285713</v>
      </c>
    </row>
    <row r="542" spans="1:6" ht="14.25">
      <c r="A542" s="28" t="s">
        <v>101</v>
      </c>
      <c r="B542" s="15">
        <f>'[1]Sheet1'!C1502</f>
        <v>0</v>
      </c>
      <c r="C542" s="15">
        <f>'[1]Sheet1'!D1502</f>
        <v>0</v>
      </c>
      <c r="D542" s="15">
        <f>'[1]Sheet1'!G1502</f>
        <v>0</v>
      </c>
      <c r="E542" s="18"/>
      <c r="F542" s="18"/>
    </row>
    <row r="543" spans="1:6" ht="14.25">
      <c r="A543" s="13" t="s">
        <v>22</v>
      </c>
      <c r="B543" s="15">
        <f>'[1]Sheet1'!C1503</f>
        <v>34000000</v>
      </c>
      <c r="C543" s="15">
        <f>'[1]Sheet1'!D1503</f>
        <v>15000000</v>
      </c>
      <c r="D543" s="15">
        <f>'[1]Sheet1'!G1503</f>
        <v>14400814.78</v>
      </c>
      <c r="E543" s="18">
        <v>0.664355457224789</v>
      </c>
      <c r="F543" s="18">
        <v>0.9016560443243243</v>
      </c>
    </row>
    <row r="544" spans="1:6" ht="14.25">
      <c r="A544" s="13" t="s">
        <v>23</v>
      </c>
      <c r="B544" s="15">
        <f>'[1]Sheet1'!C1504</f>
        <v>34000000</v>
      </c>
      <c r="C544" s="15">
        <f>'[1]Sheet1'!D1504</f>
        <v>15000000</v>
      </c>
      <c r="D544" s="15">
        <f>'[1]Sheet1'!G1504</f>
        <v>14400814.78</v>
      </c>
      <c r="E544" s="18">
        <v>0.664355457224789</v>
      </c>
      <c r="F544" s="18">
        <v>0.9016560443243243</v>
      </c>
    </row>
    <row r="545" spans="1:6" ht="26.25">
      <c r="A545" s="13" t="s">
        <v>28</v>
      </c>
      <c r="B545" s="15">
        <f>'[1]Sheet1'!C1505</f>
        <v>0</v>
      </c>
      <c r="C545" s="15">
        <f>'[1]Sheet1'!D1505</f>
        <v>0</v>
      </c>
      <c r="D545" s="15">
        <f>'[1]Sheet1'!G1505</f>
        <v>-25521.03</v>
      </c>
      <c r="E545" s="18"/>
      <c r="F545" s="18"/>
    </row>
    <row r="546" spans="1:6" ht="14.25">
      <c r="A546" s="12" t="s">
        <v>77</v>
      </c>
      <c r="B546" s="15">
        <f>'[1]Sheet1'!C1521</f>
        <v>148705000</v>
      </c>
      <c r="C546" s="15">
        <f>'[1]Sheet1'!D1521</f>
        <v>74621000</v>
      </c>
      <c r="D546" s="15">
        <f>'[1]Sheet1'!G1521</f>
        <v>71312437.36</v>
      </c>
      <c r="E546" s="16">
        <v>0.5269193610553049</v>
      </c>
      <c r="F546" s="16">
        <v>0.9961488608610903</v>
      </c>
    </row>
    <row r="547" spans="1:6" ht="14.25">
      <c r="A547" s="13" t="s">
        <v>10</v>
      </c>
      <c r="B547" s="15">
        <f>'[1]Sheet1'!C1522</f>
        <v>134175000</v>
      </c>
      <c r="C547" s="15">
        <f>'[1]Sheet1'!D1522</f>
        <v>66821000</v>
      </c>
      <c r="D547" s="15">
        <f>'[1]Sheet1'!G1522</f>
        <v>66734177.71</v>
      </c>
      <c r="E547" s="18">
        <v>0.525041398611557</v>
      </c>
      <c r="F547" s="18">
        <v>0.9978968087827136</v>
      </c>
    </row>
    <row r="548" spans="1:6" ht="14.25">
      <c r="A548" s="13" t="s">
        <v>11</v>
      </c>
      <c r="B548" s="15">
        <f>'[1]Sheet1'!C1523</f>
        <v>122402000</v>
      </c>
      <c r="C548" s="15">
        <f>'[1]Sheet1'!D1523</f>
        <v>61783000</v>
      </c>
      <c r="D548" s="15">
        <f>'[1]Sheet1'!G1523</f>
        <v>61753362.23</v>
      </c>
      <c r="E548" s="18">
        <v>0.5277731282684304</v>
      </c>
      <c r="F548" s="18">
        <v>0.9997695599829365</v>
      </c>
    </row>
    <row r="549" spans="1:6" ht="14.25">
      <c r="A549" s="13" t="s">
        <v>12</v>
      </c>
      <c r="B549" s="15">
        <f>'[1]Sheet1'!C1524</f>
        <v>11413000</v>
      </c>
      <c r="C549" s="15">
        <f>'[1]Sheet1'!D1524</f>
        <v>4927000</v>
      </c>
      <c r="D549" s="15">
        <f>'[1]Sheet1'!G1524</f>
        <v>4901647.48</v>
      </c>
      <c r="E549" s="18">
        <v>0.5018821632075472</v>
      </c>
      <c r="F549" s="18">
        <v>0.9912336370411776</v>
      </c>
    </row>
    <row r="550" spans="1:6" ht="26.25">
      <c r="A550" s="13" t="s">
        <v>16</v>
      </c>
      <c r="B550" s="15">
        <f>'[1]Sheet1'!C1525</f>
        <v>15000</v>
      </c>
      <c r="C550" s="15">
        <f>'[1]Sheet1'!D1525</f>
        <v>7000</v>
      </c>
      <c r="D550" s="15">
        <f>'[1]Sheet1'!G1525</f>
        <v>1747</v>
      </c>
      <c r="E550" s="18">
        <v>0.1865</v>
      </c>
      <c r="F550" s="18">
        <v>0.31971428571428573</v>
      </c>
    </row>
    <row r="551" spans="1:6" ht="14.25">
      <c r="A551" s="13" t="s">
        <v>19</v>
      </c>
      <c r="B551" s="15">
        <f>'[1]Sheet1'!C1526</f>
        <v>345000</v>
      </c>
      <c r="C551" s="15">
        <f>'[1]Sheet1'!D1526</f>
        <v>104000</v>
      </c>
      <c r="D551" s="15">
        <f>'[1]Sheet1'!G1526</f>
        <v>77421</v>
      </c>
      <c r="E551" s="18">
        <v>0.2514421052631579</v>
      </c>
      <c r="F551" s="18">
        <v>0.47774000000000005</v>
      </c>
    </row>
    <row r="552" spans="1:6" ht="14.25">
      <c r="A552" s="13" t="s">
        <v>22</v>
      </c>
      <c r="B552" s="15">
        <f>'[1]Sheet1'!C1527</f>
        <v>14530000</v>
      </c>
      <c r="C552" s="15">
        <f>'[1]Sheet1'!D1527</f>
        <v>7800000</v>
      </c>
      <c r="D552" s="15">
        <f>'[1]Sheet1'!G1527</f>
        <v>4663445.89</v>
      </c>
      <c r="E552" s="18">
        <v>0.8594959495949595</v>
      </c>
      <c r="F552" s="18">
        <v>0.9998952879581152</v>
      </c>
    </row>
    <row r="553" spans="1:6" ht="14.25">
      <c r="A553" s="13" t="s">
        <v>23</v>
      </c>
      <c r="B553" s="15">
        <f>'[1]Sheet1'!C1528</f>
        <v>14530000</v>
      </c>
      <c r="C553" s="15">
        <f>'[1]Sheet1'!D1528</f>
        <v>7800000</v>
      </c>
      <c r="D553" s="15">
        <f>'[1]Sheet1'!G1528</f>
        <v>4663445.89</v>
      </c>
      <c r="E553" s="18">
        <v>0.8594959495949595</v>
      </c>
      <c r="F553" s="18">
        <v>0.9998952879581152</v>
      </c>
    </row>
    <row r="554" spans="1:6" ht="26.25">
      <c r="A554" s="13" t="s">
        <v>28</v>
      </c>
      <c r="B554" s="15">
        <f>'[1]Sheet1'!C1529</f>
        <v>0</v>
      </c>
      <c r="C554" s="15">
        <f>'[1]Sheet1'!D1529</f>
        <v>0</v>
      </c>
      <c r="D554" s="15">
        <f>'[1]Sheet1'!G1529</f>
        <v>-85186.24</v>
      </c>
      <c r="E554" s="18"/>
      <c r="F554" s="18"/>
    </row>
    <row r="555" spans="1:6" ht="26.25">
      <c r="A555" s="12" t="s">
        <v>78</v>
      </c>
      <c r="B555" s="15">
        <f>'[1]Sheet1'!C1544</f>
        <v>250123000</v>
      </c>
      <c r="C555" s="15">
        <f>'[1]Sheet1'!D1544</f>
        <v>126400000</v>
      </c>
      <c r="D555" s="15">
        <f>'[1]Sheet1'!G1544</f>
        <v>125501968.22</v>
      </c>
      <c r="E555" s="16">
        <v>0.5047194315335733</v>
      </c>
      <c r="F555" s="16">
        <v>0.9988807583541499</v>
      </c>
    </row>
    <row r="556" spans="1:6" ht="14.25">
      <c r="A556" s="13" t="s">
        <v>10</v>
      </c>
      <c r="B556" s="15">
        <f>'[1]Sheet1'!C1545</f>
        <v>244067000</v>
      </c>
      <c r="C556" s="15">
        <f>'[1]Sheet1'!D1545</f>
        <v>121789000</v>
      </c>
      <c r="D556" s="15">
        <f>'[1]Sheet1'!G1545</f>
        <v>121319188.4</v>
      </c>
      <c r="E556" s="18">
        <v>0.5059480665592869</v>
      </c>
      <c r="F556" s="18">
        <v>0.9997204158956033</v>
      </c>
    </row>
    <row r="557" spans="1:6" ht="14.25">
      <c r="A557" s="13" t="s">
        <v>11</v>
      </c>
      <c r="B557" s="15">
        <f>'[1]Sheet1'!C1546</f>
        <v>185000000</v>
      </c>
      <c r="C557" s="15">
        <f>'[1]Sheet1'!D1546</f>
        <v>93200000</v>
      </c>
      <c r="D557" s="15">
        <f>'[1]Sheet1'!G1546</f>
        <v>93199356.64</v>
      </c>
      <c r="E557" s="18">
        <v>0.49874899746851536</v>
      </c>
      <c r="F557" s="18">
        <v>0.9999870795107034</v>
      </c>
    </row>
    <row r="558" spans="1:6" ht="14.25">
      <c r="A558" s="13" t="s">
        <v>12</v>
      </c>
      <c r="B558" s="15">
        <f>'[1]Sheet1'!C1547</f>
        <v>53188000</v>
      </c>
      <c r="C558" s="15">
        <f>'[1]Sheet1'!D1547</f>
        <v>27612000</v>
      </c>
      <c r="D558" s="15">
        <f>'[1]Sheet1'!G1547</f>
        <v>27608191.76</v>
      </c>
      <c r="E558" s="18">
        <v>0.521092201859043</v>
      </c>
      <c r="F558" s="18">
        <v>0.9994566695874899</v>
      </c>
    </row>
    <row r="559" spans="1:6" ht="26.25">
      <c r="A559" s="13" t="s">
        <v>16</v>
      </c>
      <c r="B559" s="15">
        <f>'[1]Sheet1'!C1548</f>
        <v>57000</v>
      </c>
      <c r="C559" s="15">
        <f>'[1]Sheet1'!D1548</f>
        <v>30000</v>
      </c>
      <c r="D559" s="15">
        <f>'[1]Sheet1'!G1548</f>
        <v>20863</v>
      </c>
      <c r="E559" s="18">
        <v>0.4753636363636364</v>
      </c>
      <c r="F559" s="18">
        <v>0.8715</v>
      </c>
    </row>
    <row r="560" spans="1:6" ht="26.25">
      <c r="A560" s="13" t="s">
        <v>18</v>
      </c>
      <c r="B560" s="15">
        <f>'[1]Sheet1'!C1549</f>
        <v>4466000</v>
      </c>
      <c r="C560" s="15">
        <f>'[1]Sheet1'!D1549</f>
        <v>247000</v>
      </c>
      <c r="D560" s="15">
        <f>'[1]Sheet1'!G1549</f>
        <v>60617</v>
      </c>
      <c r="E560" s="18">
        <v>0.9871806451612903</v>
      </c>
      <c r="F560" s="18">
        <v>0.9871806451612903</v>
      </c>
    </row>
    <row r="561" spans="1:6" ht="14.25">
      <c r="A561" s="13" t="s">
        <v>19</v>
      </c>
      <c r="B561" s="15">
        <f>'[1]Sheet1'!C1550</f>
        <v>1356000</v>
      </c>
      <c r="C561" s="15">
        <f>'[1]Sheet1'!D1550</f>
        <v>700000</v>
      </c>
      <c r="D561" s="15">
        <f>'[1]Sheet1'!G1550</f>
        <v>430160</v>
      </c>
      <c r="E561" s="18">
        <v>0.6048666666666667</v>
      </c>
      <c r="F561" s="18">
        <v>0.9948464912280702</v>
      </c>
    </row>
    <row r="562" spans="1:6" ht="14.25">
      <c r="A562" s="13" t="s">
        <v>22</v>
      </c>
      <c r="B562" s="15">
        <f>'[1]Sheet1'!C1551</f>
        <v>6056000</v>
      </c>
      <c r="C562" s="15">
        <f>'[1]Sheet1'!D1551</f>
        <v>4611000</v>
      </c>
      <c r="D562" s="15">
        <f>'[1]Sheet1'!G1551</f>
        <v>4222797.01</v>
      </c>
      <c r="E562" s="18">
        <v>0.4483239294173377</v>
      </c>
      <c r="F562" s="18">
        <v>0.9787092192347466</v>
      </c>
    </row>
    <row r="563" spans="1:6" ht="14.25">
      <c r="A563" s="13" t="s">
        <v>23</v>
      </c>
      <c r="B563" s="15">
        <f>'[1]Sheet1'!C1552</f>
        <v>6056000</v>
      </c>
      <c r="C563" s="15">
        <f>'[1]Sheet1'!D1552</f>
        <v>4611000</v>
      </c>
      <c r="D563" s="15">
        <f>'[1]Sheet1'!G1552</f>
        <v>4222797.01</v>
      </c>
      <c r="E563" s="18">
        <v>0.4483239294173377</v>
      </c>
      <c r="F563" s="18">
        <v>0.9787092192347466</v>
      </c>
    </row>
    <row r="564" spans="1:6" ht="26.25">
      <c r="A564" s="13" t="s">
        <v>28</v>
      </c>
      <c r="B564" s="15">
        <f>'[1]Sheet1'!C1553</f>
        <v>0</v>
      </c>
      <c r="C564" s="15">
        <f>'[1]Sheet1'!D1553</f>
        <v>0</v>
      </c>
      <c r="D564" s="15">
        <f>'[1]Sheet1'!G1553</f>
        <v>-40017.19</v>
      </c>
      <c r="E564" s="18"/>
      <c r="F564" s="18"/>
    </row>
    <row r="565" spans="1:6" ht="14.25">
      <c r="A565" s="12" t="s">
        <v>79</v>
      </c>
      <c r="B565" s="15">
        <f>'[1]Sheet1'!C1568</f>
        <v>1386412000</v>
      </c>
      <c r="C565" s="15">
        <f>'[1]Sheet1'!D1568</f>
        <v>675069000</v>
      </c>
      <c r="D565" s="15">
        <f>'[1]Sheet1'!G1568</f>
        <v>594458994.69</v>
      </c>
      <c r="E565" s="16">
        <v>0.4764743862329479</v>
      </c>
      <c r="F565" s="16">
        <v>0.9749815789020821</v>
      </c>
    </row>
    <row r="566" spans="1:6" ht="14.25">
      <c r="A566" s="13" t="s">
        <v>10</v>
      </c>
      <c r="B566" s="15">
        <f>'[1]Sheet1'!C1569</f>
        <v>1247932000</v>
      </c>
      <c r="C566" s="15">
        <f>'[1]Sheet1'!D1569</f>
        <v>628531000</v>
      </c>
      <c r="D566" s="15">
        <f>'[1]Sheet1'!G1569</f>
        <v>567974574.31</v>
      </c>
      <c r="E566" s="18">
        <v>0.4766082242613948</v>
      </c>
      <c r="F566" s="18">
        <v>0.977514177884642</v>
      </c>
    </row>
    <row r="567" spans="1:6" ht="14.25">
      <c r="A567" s="13" t="s">
        <v>11</v>
      </c>
      <c r="B567" s="15">
        <f>'[1]Sheet1'!C1570</f>
        <v>861600000</v>
      </c>
      <c r="C567" s="15">
        <f>'[1]Sheet1'!D1570</f>
        <v>432350000</v>
      </c>
      <c r="D567" s="15">
        <f>'[1]Sheet1'!G1570</f>
        <v>432164208.53</v>
      </c>
      <c r="E567" s="18">
        <v>0.49846918723236133</v>
      </c>
      <c r="F567" s="18">
        <v>0.9879428920205805</v>
      </c>
    </row>
    <row r="568" spans="1:6" ht="14.25">
      <c r="A568" s="13" t="s">
        <v>12</v>
      </c>
      <c r="B568" s="15">
        <f>'[1]Sheet1'!C1571</f>
        <v>174580000</v>
      </c>
      <c r="C568" s="15">
        <f>'[1]Sheet1'!D1571</f>
        <v>86303000</v>
      </c>
      <c r="D568" s="15">
        <f>'[1]Sheet1'!G1571</f>
        <v>74795792</v>
      </c>
      <c r="E568" s="18">
        <v>0.4833606387850467</v>
      </c>
      <c r="F568" s="18">
        <v>0.9395264401567447</v>
      </c>
    </row>
    <row r="569" spans="1:6" ht="26.25">
      <c r="A569" s="13" t="s">
        <v>16</v>
      </c>
      <c r="B569" s="15">
        <f>'[1]Sheet1'!C1572</f>
        <v>66230000</v>
      </c>
      <c r="C569" s="15">
        <f>'[1]Sheet1'!D1572</f>
        <v>37311000</v>
      </c>
      <c r="D569" s="15">
        <f>'[1]Sheet1'!G1572</f>
        <v>31075342.83</v>
      </c>
      <c r="E569" s="18">
        <v>0.5037136529999999</v>
      </c>
      <c r="F569" s="18">
        <v>0.9801147742897911</v>
      </c>
    </row>
    <row r="570" spans="1:6" ht="14.25">
      <c r="A570" s="13" t="s">
        <v>17</v>
      </c>
      <c r="B570" s="15">
        <f>'[1]Sheet1'!C1573</f>
        <v>4855000</v>
      </c>
      <c r="C570" s="15">
        <f>'[1]Sheet1'!D1573</f>
        <v>4695000</v>
      </c>
      <c r="D570" s="15">
        <f>'[1]Sheet1'!G1573</f>
        <v>2873378.14</v>
      </c>
      <c r="E570" s="18">
        <v>0.4683625765907306</v>
      </c>
      <c r="F570" s="18">
        <v>0.9995399161777033</v>
      </c>
    </row>
    <row r="571" spans="1:6" ht="26.25">
      <c r="A571" s="13" t="s">
        <v>18</v>
      </c>
      <c r="B571" s="15">
        <f>'[1]Sheet1'!C1574</f>
        <v>134057000</v>
      </c>
      <c r="C571" s="15">
        <f>'[1]Sheet1'!D1574</f>
        <v>64432000</v>
      </c>
      <c r="D571" s="15">
        <f>'[1]Sheet1'!G1574</f>
        <v>24385083.04</v>
      </c>
      <c r="E571" s="18">
        <v>0.011822754848444502</v>
      </c>
      <c r="F571" s="18">
        <v>0.27337315033350434</v>
      </c>
    </row>
    <row r="572" spans="1:6" ht="14.25">
      <c r="A572" s="13" t="s">
        <v>19</v>
      </c>
      <c r="B572" s="15">
        <f>'[1]Sheet1'!C1575</f>
        <v>6610000</v>
      </c>
      <c r="C572" s="15">
        <f>'[1]Sheet1'!D1575</f>
        <v>3440000</v>
      </c>
      <c r="D572" s="15">
        <f>'[1]Sheet1'!G1575</f>
        <v>2680769.77</v>
      </c>
      <c r="E572" s="18">
        <v>0.46616393800634026</v>
      </c>
      <c r="F572" s="18">
        <v>0.8552112568659127</v>
      </c>
    </row>
    <row r="573" spans="1:6" ht="14.25">
      <c r="A573" s="13" t="s">
        <v>22</v>
      </c>
      <c r="B573" s="15">
        <f>'[1]Sheet1'!C1576</f>
        <v>138480000</v>
      </c>
      <c r="C573" s="15">
        <f>'[1]Sheet1'!D1576</f>
        <v>46538000</v>
      </c>
      <c r="D573" s="15">
        <f>'[1]Sheet1'!G1576</f>
        <v>26981050.639999997</v>
      </c>
      <c r="E573" s="18">
        <v>0.4821912220928298</v>
      </c>
      <c r="F573" s="18">
        <v>0.9090044019318823</v>
      </c>
    </row>
    <row r="574" spans="1:6" ht="14.25">
      <c r="A574" s="13" t="s">
        <v>23</v>
      </c>
      <c r="B574" s="15">
        <f>'[1]Sheet1'!C1577</f>
        <v>138480000</v>
      </c>
      <c r="C574" s="15">
        <f>'[1]Sheet1'!D1577</f>
        <v>46538000</v>
      </c>
      <c r="D574" s="15">
        <f>'[1]Sheet1'!G1577</f>
        <v>26981050.639999997</v>
      </c>
      <c r="E574" s="18">
        <v>0.4821912220928298</v>
      </c>
      <c r="F574" s="18">
        <v>0.9090044019318823</v>
      </c>
    </row>
    <row r="575" spans="1:6" ht="26.25">
      <c r="A575" s="13" t="s">
        <v>28</v>
      </c>
      <c r="B575" s="15">
        <f>'[1]Sheet1'!C1578</f>
        <v>0</v>
      </c>
      <c r="C575" s="15">
        <f>'[1]Sheet1'!D1578</f>
        <v>0</v>
      </c>
      <c r="D575" s="15">
        <f>'[1]Sheet1'!G1578</f>
        <v>-496630.26</v>
      </c>
      <c r="E575" s="18"/>
      <c r="F575" s="18"/>
    </row>
    <row r="576" spans="1:6" ht="26.25">
      <c r="A576" s="12" t="s">
        <v>80</v>
      </c>
      <c r="B576" s="15">
        <f>'[1]Sheet1'!C1604</f>
        <v>192948000</v>
      </c>
      <c r="C576" s="15">
        <f>'[1]Sheet1'!D1604</f>
        <v>97924000</v>
      </c>
      <c r="D576" s="15">
        <f>'[1]Sheet1'!G1604</f>
        <v>97306721.42</v>
      </c>
      <c r="E576" s="16">
        <v>0.49473097683583805</v>
      </c>
      <c r="F576" s="16">
        <v>0.9979143302846397</v>
      </c>
    </row>
    <row r="577" spans="1:6" ht="14.25">
      <c r="A577" s="13" t="s">
        <v>10</v>
      </c>
      <c r="B577" s="15">
        <f>'[1]Sheet1'!C1605</f>
        <v>192948000</v>
      </c>
      <c r="C577" s="15">
        <f>'[1]Sheet1'!D1605</f>
        <v>97924000</v>
      </c>
      <c r="D577" s="15">
        <f>'[1]Sheet1'!G1605</f>
        <v>97306721.42</v>
      </c>
      <c r="E577" s="18">
        <v>0.49473097683583805</v>
      </c>
      <c r="F577" s="18">
        <v>0.9979143302846397</v>
      </c>
    </row>
    <row r="578" spans="1:6" ht="14.25">
      <c r="A578" s="13" t="s">
        <v>12</v>
      </c>
      <c r="B578" s="15">
        <f>'[1]Sheet1'!C1606</f>
        <v>167500000</v>
      </c>
      <c r="C578" s="15">
        <f>'[1]Sheet1'!D1606</f>
        <v>85200000</v>
      </c>
      <c r="D578" s="15">
        <f>'[1]Sheet1'!G1606</f>
        <v>85135614.08</v>
      </c>
      <c r="E578" s="18">
        <v>0.4951481645558098</v>
      </c>
      <c r="F578" s="18">
        <v>1</v>
      </c>
    </row>
    <row r="579" spans="1:6" ht="14.25">
      <c r="A579" s="13" t="s">
        <v>17</v>
      </c>
      <c r="B579" s="15">
        <f>'[1]Sheet1'!C1607</f>
        <v>25448000</v>
      </c>
      <c r="C579" s="15">
        <f>'[1]Sheet1'!D1607</f>
        <v>12724000</v>
      </c>
      <c r="D579" s="15">
        <f>'[1]Sheet1'!G1607</f>
        <v>12171107.34</v>
      </c>
      <c r="E579" s="18">
        <v>0.49186658333333333</v>
      </c>
      <c r="F579" s="18">
        <v>0.9837331666666667</v>
      </c>
    </row>
    <row r="580" spans="1:6" ht="26.25">
      <c r="A580" s="12" t="s">
        <v>81</v>
      </c>
      <c r="B580" s="15">
        <f>'[1]Sheet1'!C1612</f>
        <v>185835000</v>
      </c>
      <c r="C580" s="15">
        <f>'[1]Sheet1'!D1612</f>
        <v>90905000</v>
      </c>
      <c r="D580" s="15">
        <f>'[1]Sheet1'!G1612</f>
        <v>88961272.66</v>
      </c>
      <c r="E580" s="16">
        <v>0.4477513119363425</v>
      </c>
      <c r="F580" s="16">
        <v>0.923495419694226</v>
      </c>
    </row>
    <row r="581" spans="1:6" ht="14.25">
      <c r="A581" s="13" t="s">
        <v>10</v>
      </c>
      <c r="B581" s="15">
        <f>'[1]Sheet1'!C1613</f>
        <v>183571000</v>
      </c>
      <c r="C581" s="15">
        <f>'[1]Sheet1'!D1613</f>
        <v>89905000</v>
      </c>
      <c r="D581" s="15">
        <f>'[1]Sheet1'!G1613</f>
        <v>89082925.39</v>
      </c>
      <c r="E581" s="18">
        <v>0.4558563876475047</v>
      </c>
      <c r="F581" s="18">
        <v>0.9419248769169627</v>
      </c>
    </row>
    <row r="582" spans="1:6" ht="14.25">
      <c r="A582" s="13" t="s">
        <v>11</v>
      </c>
      <c r="B582" s="15">
        <f>'[1]Sheet1'!C1614</f>
        <v>177676000</v>
      </c>
      <c r="C582" s="15">
        <f>'[1]Sheet1'!D1614</f>
        <v>87937000</v>
      </c>
      <c r="D582" s="15">
        <f>'[1]Sheet1'!G1614</f>
        <v>87620249.03</v>
      </c>
      <c r="E582" s="18">
        <v>0.10953879518072288</v>
      </c>
      <c r="F582" s="18">
        <v>0.20430831460674156</v>
      </c>
    </row>
    <row r="583" spans="1:6" ht="14.25">
      <c r="A583" s="13" t="s">
        <v>12</v>
      </c>
      <c r="B583" s="15">
        <f>'[1]Sheet1'!C1615</f>
        <v>5895000</v>
      </c>
      <c r="C583" s="15">
        <f>'[1]Sheet1'!D1615</f>
        <v>1968000</v>
      </c>
      <c r="D583" s="15">
        <f>'[1]Sheet1'!G1615</f>
        <v>1462676.36</v>
      </c>
      <c r="E583" s="18">
        <v>0.45618190359440114</v>
      </c>
      <c r="F583" s="18">
        <v>0.9426930207224179</v>
      </c>
    </row>
    <row r="584" spans="1:6" ht="14.25">
      <c r="A584" s="13" t="s">
        <v>22</v>
      </c>
      <c r="B584" s="15">
        <f>'[1]Sheet1'!C1616</f>
        <v>2264000</v>
      </c>
      <c r="C584" s="15">
        <f>'[1]Sheet1'!D1616</f>
        <v>1000000</v>
      </c>
      <c r="D584" s="15">
        <f>'[1]Sheet1'!G1616</f>
        <v>0</v>
      </c>
      <c r="E584" s="18">
        <v>0</v>
      </c>
      <c r="F584" s="18">
        <v>0</v>
      </c>
    </row>
    <row r="585" spans="1:6" ht="14.25">
      <c r="A585" s="13" t="s">
        <v>23</v>
      </c>
      <c r="B585" s="15">
        <f>'[1]Sheet1'!C1617</f>
        <v>2264000</v>
      </c>
      <c r="C585" s="15">
        <f>'[1]Sheet1'!D1617</f>
        <v>1000000</v>
      </c>
      <c r="D585" s="15">
        <f>'[1]Sheet1'!G1617</f>
        <v>0</v>
      </c>
      <c r="E585" s="18">
        <v>0</v>
      </c>
      <c r="F585" s="18">
        <v>0</v>
      </c>
    </row>
    <row r="586" spans="1:6" ht="27" thickBot="1">
      <c r="A586" s="20" t="s">
        <v>28</v>
      </c>
      <c r="B586" s="15">
        <f>'[1]Sheet1'!C1618</f>
        <v>0</v>
      </c>
      <c r="C586" s="15">
        <f>'[1]Sheet1'!D1618</f>
        <v>0</v>
      </c>
      <c r="D586" s="15">
        <f>'[1]Sheet1'!G1618</f>
        <v>-121652.73</v>
      </c>
      <c r="E586" s="21"/>
      <c r="F586" s="21"/>
    </row>
    <row r="587" ht="15" thickTop="1"/>
  </sheetData>
  <sheetProtection/>
  <mergeCells count="9">
    <mergeCell ref="E8:E10"/>
    <mergeCell ref="F8:F10"/>
    <mergeCell ref="A7:D7"/>
    <mergeCell ref="A5:F5"/>
    <mergeCell ref="A8:A10"/>
    <mergeCell ref="B8:B10"/>
    <mergeCell ref="D8:D10"/>
    <mergeCell ref="C8:C10"/>
    <mergeCell ref="A6:D6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583"/>
  <sheetViews>
    <sheetView showGridLines="0" tabSelected="1" zoomScalePageLayoutView="0" workbookViewId="0" topLeftCell="A1">
      <selection activeCell="L5" sqref="K5:L5"/>
    </sheetView>
  </sheetViews>
  <sheetFormatPr defaultColWidth="9.140625" defaultRowHeight="15"/>
  <cols>
    <col min="1" max="1" width="47.28125" style="2" customWidth="1"/>
    <col min="2" max="4" width="16.7109375" style="3" customWidth="1"/>
    <col min="5" max="6" width="13.00390625" style="1" customWidth="1"/>
    <col min="7" max="7" width="9.00390625" style="0" bestFit="1" customWidth="1"/>
  </cols>
  <sheetData>
    <row r="2" spans="1:4" ht="15">
      <c r="A2" s="9" t="s">
        <v>82</v>
      </c>
      <c r="B2" s="4"/>
      <c r="C2" s="4"/>
      <c r="D2" s="4"/>
    </row>
    <row r="3" spans="2:6" ht="14.25">
      <c r="B3" s="10"/>
      <c r="C3" s="10"/>
      <c r="D3" s="10"/>
      <c r="E3"/>
      <c r="F3" s="11" t="s">
        <v>83</v>
      </c>
    </row>
    <row r="5" spans="1:6" ht="15">
      <c r="A5" s="51" t="s">
        <v>84</v>
      </c>
      <c r="B5" s="51"/>
      <c r="C5" s="51"/>
      <c r="D5" s="51"/>
      <c r="E5" s="51"/>
      <c r="F5" s="51"/>
    </row>
    <row r="6" spans="1:4" ht="14.25">
      <c r="A6" s="55"/>
      <c r="B6" s="55"/>
      <c r="C6" s="55"/>
      <c r="D6" s="55"/>
    </row>
    <row r="7" spans="1:6" ht="10.5" customHeight="1" thickBot="1">
      <c r="A7" s="50"/>
      <c r="B7" s="50"/>
      <c r="C7" s="50"/>
      <c r="D7" s="50"/>
      <c r="F7" s="1" t="s">
        <v>85</v>
      </c>
    </row>
    <row r="8" spans="1:6" ht="14.25" customHeight="1" thickTop="1">
      <c r="A8" s="59" t="s">
        <v>0</v>
      </c>
      <c r="B8" s="59" t="s">
        <v>1</v>
      </c>
      <c r="C8" s="59" t="s">
        <v>2</v>
      </c>
      <c r="D8" s="59" t="s">
        <v>3</v>
      </c>
      <c r="E8" s="56" t="s">
        <v>103</v>
      </c>
      <c r="F8" s="56" t="s">
        <v>104</v>
      </c>
    </row>
    <row r="9" spans="1:6" ht="14.25">
      <c r="A9" s="60"/>
      <c r="B9" s="60"/>
      <c r="C9" s="60"/>
      <c r="D9" s="60"/>
      <c r="E9" s="57"/>
      <c r="F9" s="57"/>
    </row>
    <row r="10" spans="1:6" ht="24.75" customHeight="1" thickBot="1">
      <c r="A10" s="61"/>
      <c r="B10" s="61"/>
      <c r="C10" s="61"/>
      <c r="D10" s="61"/>
      <c r="E10" s="58"/>
      <c r="F10" s="58"/>
    </row>
    <row r="11" spans="1:6" ht="15" thickBot="1" thickTop="1">
      <c r="A11" s="34"/>
      <c r="B11" s="34" t="s">
        <v>6</v>
      </c>
      <c r="C11" s="34">
        <v>2</v>
      </c>
      <c r="D11" s="34">
        <v>3</v>
      </c>
      <c r="E11" s="35" t="s">
        <v>7</v>
      </c>
      <c r="F11" s="36" t="s">
        <v>8</v>
      </c>
    </row>
    <row r="12" spans="1:10" ht="15" thickTop="1">
      <c r="A12" s="37" t="s">
        <v>9</v>
      </c>
      <c r="B12" s="38">
        <v>128811.572</v>
      </c>
      <c r="C12" s="38">
        <v>71920.341</v>
      </c>
      <c r="D12" s="38">
        <v>55373.106897180005</v>
      </c>
      <c r="E12" s="39">
        <f>D12/B12</f>
        <v>0.4298768040590329</v>
      </c>
      <c r="F12" s="39">
        <f>D12/C12</f>
        <v>0.7699227524127007</v>
      </c>
      <c r="G12" s="3"/>
      <c r="H12" s="3"/>
      <c r="I12" s="3"/>
      <c r="J12" s="3"/>
    </row>
    <row r="13" spans="1:10" ht="14.25">
      <c r="A13" s="13" t="s">
        <v>10</v>
      </c>
      <c r="B13" s="32">
        <v>122346.78</v>
      </c>
      <c r="C13" s="32">
        <v>67775.211</v>
      </c>
      <c r="D13" s="32">
        <v>53653.82600828</v>
      </c>
      <c r="E13" s="18">
        <f>D13/B13</f>
        <v>0.4385389301482229</v>
      </c>
      <c r="F13" s="18">
        <f>D13/C13</f>
        <v>0.7916438062919494</v>
      </c>
      <c r="G13" s="3"/>
      <c r="H13" s="3"/>
      <c r="I13" s="3"/>
      <c r="J13" s="3"/>
    </row>
    <row r="14" spans="1:6" ht="14.25">
      <c r="A14" s="13" t="s">
        <v>11</v>
      </c>
      <c r="B14" s="32">
        <v>20033.531</v>
      </c>
      <c r="C14" s="32">
        <v>10710.594</v>
      </c>
      <c r="D14" s="32">
        <v>10229.307921849999</v>
      </c>
      <c r="E14" s="18">
        <f aca="true" t="shared" si="0" ref="E14:E77">D14/B14</f>
        <v>0.5106093340135596</v>
      </c>
      <c r="F14" s="18">
        <f aca="true" t="shared" si="1" ref="F14:F77">D14/C14</f>
        <v>0.9550644830576156</v>
      </c>
    </row>
    <row r="15" spans="1:6" ht="14.25">
      <c r="A15" s="13" t="s">
        <v>12</v>
      </c>
      <c r="B15" s="32">
        <v>5020.174</v>
      </c>
      <c r="C15" s="32">
        <v>2666.109</v>
      </c>
      <c r="D15" s="32">
        <v>2195.30623158</v>
      </c>
      <c r="E15" s="18">
        <f t="shared" si="0"/>
        <v>0.437296841021845</v>
      </c>
      <c r="F15" s="18">
        <f t="shared" si="1"/>
        <v>0.8234120328838768</v>
      </c>
    </row>
    <row r="16" spans="1:6" ht="14.25">
      <c r="A16" s="13" t="s">
        <v>13</v>
      </c>
      <c r="B16" s="32">
        <v>8907.482</v>
      </c>
      <c r="C16" s="32">
        <v>5497.515</v>
      </c>
      <c r="D16" s="32">
        <v>4883.828385479999</v>
      </c>
      <c r="E16" s="18">
        <f t="shared" si="0"/>
        <v>0.5482838343630668</v>
      </c>
      <c r="F16" s="18">
        <f t="shared" si="1"/>
        <v>0.888370179159129</v>
      </c>
    </row>
    <row r="17" spans="1:6" ht="14.25">
      <c r="A17" s="13" t="s">
        <v>14</v>
      </c>
      <c r="B17" s="32">
        <v>3659.74</v>
      </c>
      <c r="C17" s="32">
        <v>2470.465</v>
      </c>
      <c r="D17" s="32">
        <v>2239.1651362200005</v>
      </c>
      <c r="E17" s="18">
        <f t="shared" si="0"/>
        <v>0.6118372169115841</v>
      </c>
      <c r="F17" s="18">
        <f t="shared" si="1"/>
        <v>0.9063739564090163</v>
      </c>
    </row>
    <row r="18" spans="1:6" ht="14.25">
      <c r="A18" s="13" t="s">
        <v>15</v>
      </c>
      <c r="B18" s="32">
        <v>1.017</v>
      </c>
      <c r="C18" s="32">
        <v>0.958</v>
      </c>
      <c r="D18" s="32">
        <v>0</v>
      </c>
      <c r="E18" s="18">
        <f t="shared" si="0"/>
        <v>0</v>
      </c>
      <c r="F18" s="18">
        <f t="shared" si="1"/>
        <v>0</v>
      </c>
    </row>
    <row r="19" spans="1:6" ht="14.25">
      <c r="A19" s="13" t="s">
        <v>16</v>
      </c>
      <c r="B19" s="32">
        <v>34414.728</v>
      </c>
      <c r="C19" s="32">
        <v>17752.4</v>
      </c>
      <c r="D19" s="32">
        <v>15747.851993639999</v>
      </c>
      <c r="E19" s="18">
        <f t="shared" si="0"/>
        <v>0.4575904825875712</v>
      </c>
      <c r="F19" s="18">
        <f t="shared" si="1"/>
        <v>0.8870829856041998</v>
      </c>
    </row>
    <row r="20" spans="1:6" ht="14.25">
      <c r="A20" s="13" t="s">
        <v>17</v>
      </c>
      <c r="B20" s="32">
        <v>11679.456</v>
      </c>
      <c r="C20" s="32">
        <v>7069.026</v>
      </c>
      <c r="D20" s="32">
        <v>5818.78320013</v>
      </c>
      <c r="E20" s="18">
        <f t="shared" si="0"/>
        <v>0.498206697309361</v>
      </c>
      <c r="F20" s="18">
        <f t="shared" si="1"/>
        <v>0.8231378976580367</v>
      </c>
    </row>
    <row r="21" spans="1:6" ht="27.75" customHeight="1">
      <c r="A21" s="13" t="s">
        <v>18</v>
      </c>
      <c r="B21" s="32">
        <v>20375.24</v>
      </c>
      <c r="C21" s="32">
        <v>11514.169</v>
      </c>
      <c r="D21" s="32">
        <v>3506.4105046299997</v>
      </c>
      <c r="E21" s="18">
        <f t="shared" si="0"/>
        <v>0.17209174000551647</v>
      </c>
      <c r="F21" s="18">
        <f t="shared" si="1"/>
        <v>0.3045300537650611</v>
      </c>
    </row>
    <row r="22" spans="1:6" ht="14.25">
      <c r="A22" s="13" t="s">
        <v>19</v>
      </c>
      <c r="B22" s="32">
        <v>13865.302</v>
      </c>
      <c r="C22" s="32">
        <v>7132.963</v>
      </c>
      <c r="D22" s="32">
        <v>7058.52971563</v>
      </c>
      <c r="E22" s="18">
        <f t="shared" si="0"/>
        <v>0.5090786854574102</v>
      </c>
      <c r="F22" s="18">
        <f t="shared" si="1"/>
        <v>0.9895648856765416</v>
      </c>
    </row>
    <row r="23" spans="1:6" ht="26.25">
      <c r="A23" s="40" t="s">
        <v>105</v>
      </c>
      <c r="B23" s="32">
        <v>499.678</v>
      </c>
      <c r="C23" s="32">
        <v>499.678</v>
      </c>
      <c r="D23" s="32">
        <v>480.47247712</v>
      </c>
      <c r="E23" s="18">
        <f t="shared" si="0"/>
        <v>0.9615642015858213</v>
      </c>
      <c r="F23" s="18">
        <f t="shared" si="1"/>
        <v>0.9615642015858213</v>
      </c>
    </row>
    <row r="24" spans="1:6" ht="14.25">
      <c r="A24" s="13" t="s">
        <v>20</v>
      </c>
      <c r="B24" s="32">
        <v>2193.736</v>
      </c>
      <c r="C24" s="32">
        <v>1511.994</v>
      </c>
      <c r="D24" s="32">
        <v>1309.39860551</v>
      </c>
      <c r="E24" s="18">
        <f t="shared" si="0"/>
        <v>0.5968806663655062</v>
      </c>
      <c r="F24" s="18">
        <f t="shared" si="1"/>
        <v>0.8660078052624548</v>
      </c>
    </row>
    <row r="25" spans="1:6" ht="14.25">
      <c r="A25" s="13" t="s">
        <v>21</v>
      </c>
      <c r="B25" s="32">
        <v>1696.696</v>
      </c>
      <c r="C25" s="32">
        <v>949.34</v>
      </c>
      <c r="D25" s="32">
        <v>184.77183649</v>
      </c>
      <c r="E25" s="18">
        <f t="shared" si="0"/>
        <v>0.10890096781627351</v>
      </c>
      <c r="F25" s="18">
        <f t="shared" si="1"/>
        <v>0.194631887932669</v>
      </c>
    </row>
    <row r="26" spans="1:6" ht="14.25">
      <c r="A26" s="13" t="s">
        <v>22</v>
      </c>
      <c r="B26" s="32">
        <v>3138.66</v>
      </c>
      <c r="C26" s="32">
        <v>2259.118</v>
      </c>
      <c r="D26" s="32">
        <v>901.7238333500001</v>
      </c>
      <c r="E26" s="18">
        <f t="shared" si="0"/>
        <v>0.2872957992742126</v>
      </c>
      <c r="F26" s="18">
        <f t="shared" si="1"/>
        <v>0.3991486205457174</v>
      </c>
    </row>
    <row r="27" spans="1:6" ht="14.25">
      <c r="A27" s="13" t="s">
        <v>23</v>
      </c>
      <c r="B27" s="32">
        <v>2940.32</v>
      </c>
      <c r="C27" s="32">
        <v>2099.093</v>
      </c>
      <c r="D27" s="32">
        <v>742.4887331</v>
      </c>
      <c r="E27" s="18">
        <f t="shared" si="0"/>
        <v>0.2525197029915111</v>
      </c>
      <c r="F27" s="18">
        <f t="shared" si="1"/>
        <v>0.35371883623069583</v>
      </c>
    </row>
    <row r="28" spans="1:6" ht="14.25">
      <c r="A28" s="13" t="s">
        <v>24</v>
      </c>
      <c r="B28" s="32">
        <v>198.34</v>
      </c>
      <c r="C28" s="32">
        <v>160.025</v>
      </c>
      <c r="D28" s="32">
        <v>159.23510025</v>
      </c>
      <c r="E28" s="18">
        <f t="shared" si="0"/>
        <v>0.8028390654935967</v>
      </c>
      <c r="F28" s="18">
        <f t="shared" si="1"/>
        <v>0.9950638978284642</v>
      </c>
    </row>
    <row r="29" spans="1:6" ht="14.25">
      <c r="A29" s="13" t="s">
        <v>25</v>
      </c>
      <c r="B29" s="32">
        <v>3326.132</v>
      </c>
      <c r="C29" s="32">
        <v>1886.012</v>
      </c>
      <c r="D29" s="32">
        <v>1335.91962524</v>
      </c>
      <c r="E29" s="18">
        <f t="shared" si="0"/>
        <v>0.40164359840198766</v>
      </c>
      <c r="F29" s="18">
        <f t="shared" si="1"/>
        <v>0.7083303951618547</v>
      </c>
    </row>
    <row r="30" spans="1:6" ht="14.25">
      <c r="A30" s="13" t="s">
        <v>26</v>
      </c>
      <c r="B30" s="32">
        <v>54.101</v>
      </c>
      <c r="C30" s="32">
        <v>49.101</v>
      </c>
      <c r="D30" s="32">
        <v>0</v>
      </c>
      <c r="E30" s="18">
        <f t="shared" si="0"/>
        <v>0</v>
      </c>
      <c r="F30" s="18">
        <f t="shared" si="1"/>
        <v>0</v>
      </c>
    </row>
    <row r="31" spans="1:6" ht="14.25">
      <c r="A31" s="13" t="s">
        <v>27</v>
      </c>
      <c r="B31" s="32">
        <v>3272.031</v>
      </c>
      <c r="C31" s="32">
        <v>1836.911</v>
      </c>
      <c r="D31" s="32">
        <v>1335.91962524</v>
      </c>
      <c r="E31" s="18">
        <f t="shared" si="0"/>
        <v>0.40828452580064184</v>
      </c>
      <c r="F31" s="18">
        <f t="shared" si="1"/>
        <v>0.7272642089028809</v>
      </c>
    </row>
    <row r="32" spans="1:6" ht="26.25">
      <c r="A32" s="13" t="s">
        <v>28</v>
      </c>
      <c r="B32" s="32">
        <v>0</v>
      </c>
      <c r="C32" s="32">
        <v>0</v>
      </c>
      <c r="D32" s="32">
        <v>-518.3625696899999</v>
      </c>
      <c r="E32" s="18"/>
      <c r="F32" s="18"/>
    </row>
    <row r="33" spans="1:6" ht="21" customHeight="1">
      <c r="A33" s="37" t="s">
        <v>29</v>
      </c>
      <c r="B33" s="38">
        <v>331.942</v>
      </c>
      <c r="C33" s="38">
        <v>206.567</v>
      </c>
      <c r="D33" s="38">
        <v>145.91953851</v>
      </c>
      <c r="E33" s="39">
        <f t="shared" si="0"/>
        <v>0.4395934787101361</v>
      </c>
      <c r="F33" s="39">
        <f t="shared" si="1"/>
        <v>0.7064029516331263</v>
      </c>
    </row>
    <row r="34" spans="1:6" ht="14.25">
      <c r="A34" s="13" t="s">
        <v>10</v>
      </c>
      <c r="B34" s="32">
        <v>327.916</v>
      </c>
      <c r="C34" s="32">
        <v>204.85</v>
      </c>
      <c r="D34" s="32">
        <v>146.01966397</v>
      </c>
      <c r="E34" s="18">
        <f t="shared" si="0"/>
        <v>0.44529594155210483</v>
      </c>
      <c r="F34" s="18">
        <f t="shared" si="1"/>
        <v>0.7128126139614352</v>
      </c>
    </row>
    <row r="35" spans="1:6" ht="14.25">
      <c r="A35" s="13" t="s">
        <v>11</v>
      </c>
      <c r="B35" s="32">
        <v>135.959</v>
      </c>
      <c r="C35" s="32">
        <v>71.007</v>
      </c>
      <c r="D35" s="32">
        <v>69.449874</v>
      </c>
      <c r="E35" s="18">
        <f t="shared" si="0"/>
        <v>0.5108148338837443</v>
      </c>
      <c r="F35" s="18">
        <f t="shared" si="1"/>
        <v>0.9780708099201486</v>
      </c>
    </row>
    <row r="36" spans="1:6" ht="14.25">
      <c r="A36" s="13" t="s">
        <v>12</v>
      </c>
      <c r="B36" s="32">
        <v>9.46</v>
      </c>
      <c r="C36" s="32">
        <v>6.334</v>
      </c>
      <c r="D36" s="32">
        <v>5.2184885</v>
      </c>
      <c r="E36" s="18">
        <f t="shared" si="0"/>
        <v>0.5516372621564481</v>
      </c>
      <c r="F36" s="18">
        <f t="shared" si="1"/>
        <v>0.8238851436690876</v>
      </c>
    </row>
    <row r="37" spans="1:6" ht="14.25">
      <c r="A37" s="13" t="s">
        <v>16</v>
      </c>
      <c r="B37" s="32">
        <v>20.216</v>
      </c>
      <c r="C37" s="32">
        <v>10.597</v>
      </c>
      <c r="D37" s="32">
        <v>8.522938</v>
      </c>
      <c r="E37" s="18">
        <f t="shared" si="0"/>
        <v>0.42159368816778786</v>
      </c>
      <c r="F37" s="18">
        <f t="shared" si="1"/>
        <v>0.8042783806737757</v>
      </c>
    </row>
    <row r="38" spans="1:6" ht="14.25">
      <c r="A38" s="13" t="s">
        <v>17</v>
      </c>
      <c r="B38" s="32">
        <v>0.149</v>
      </c>
      <c r="C38" s="32">
        <v>0.106</v>
      </c>
      <c r="D38" s="32">
        <v>0.106</v>
      </c>
      <c r="E38" s="18">
        <f t="shared" si="0"/>
        <v>0.7114093959731543</v>
      </c>
      <c r="F38" s="18">
        <f t="shared" si="1"/>
        <v>1</v>
      </c>
    </row>
    <row r="39" spans="1:6" ht="26.25">
      <c r="A39" s="13" t="s">
        <v>18</v>
      </c>
      <c r="B39" s="32">
        <v>145.248</v>
      </c>
      <c r="C39" s="32">
        <v>107.426</v>
      </c>
      <c r="D39" s="32">
        <v>53.44729347</v>
      </c>
      <c r="E39" s="18">
        <f t="shared" si="0"/>
        <v>0.36797266378883015</v>
      </c>
      <c r="F39" s="18">
        <f t="shared" si="1"/>
        <v>0.49752660873531546</v>
      </c>
    </row>
    <row r="40" spans="1:6" ht="14.25">
      <c r="A40" s="13" t="s">
        <v>19</v>
      </c>
      <c r="B40" s="32">
        <v>0.82</v>
      </c>
      <c r="C40" s="32">
        <v>0.41</v>
      </c>
      <c r="D40" s="32">
        <v>0.40076</v>
      </c>
      <c r="E40" s="18">
        <f t="shared" si="0"/>
        <v>0.4887317073170732</v>
      </c>
      <c r="F40" s="18">
        <f t="shared" si="1"/>
        <v>0.9774634146341464</v>
      </c>
    </row>
    <row r="41" spans="1:6" ht="14.25">
      <c r="A41" s="13" t="s">
        <v>20</v>
      </c>
      <c r="B41" s="32">
        <v>16.064</v>
      </c>
      <c r="C41" s="32">
        <v>8.97</v>
      </c>
      <c r="D41" s="32">
        <v>8.87431</v>
      </c>
      <c r="E41" s="18">
        <f t="shared" si="0"/>
        <v>0.5524346364541832</v>
      </c>
      <c r="F41" s="18">
        <f t="shared" si="1"/>
        <v>0.9893322185061314</v>
      </c>
    </row>
    <row r="42" spans="1:6" ht="14.25">
      <c r="A42" s="13" t="s">
        <v>22</v>
      </c>
      <c r="B42" s="32">
        <v>4.026</v>
      </c>
      <c r="C42" s="32">
        <v>1.717</v>
      </c>
      <c r="D42" s="32">
        <v>0</v>
      </c>
      <c r="E42" s="18">
        <f t="shared" si="0"/>
        <v>0</v>
      </c>
      <c r="F42" s="18">
        <f t="shared" si="1"/>
        <v>0</v>
      </c>
    </row>
    <row r="43" spans="1:6" ht="14.25">
      <c r="A43" s="13" t="s">
        <v>23</v>
      </c>
      <c r="B43" s="32">
        <v>4.026</v>
      </c>
      <c r="C43" s="32">
        <v>1.717</v>
      </c>
      <c r="D43" s="32">
        <v>0</v>
      </c>
      <c r="E43" s="18">
        <f t="shared" si="0"/>
        <v>0</v>
      </c>
      <c r="F43" s="18">
        <f t="shared" si="1"/>
        <v>0</v>
      </c>
    </row>
    <row r="44" spans="1:6" ht="26.25">
      <c r="A44" s="13" t="s">
        <v>28</v>
      </c>
      <c r="B44" s="32">
        <v>0</v>
      </c>
      <c r="C44" s="32">
        <v>0</v>
      </c>
      <c r="D44" s="32">
        <v>-0.10012545999999999</v>
      </c>
      <c r="E44" s="18"/>
      <c r="F44" s="18"/>
    </row>
    <row r="45" spans="1:6" ht="14.25">
      <c r="A45" s="37" t="s">
        <v>30</v>
      </c>
      <c r="B45" s="38">
        <v>28.234</v>
      </c>
      <c r="C45" s="38">
        <v>17.17</v>
      </c>
      <c r="D45" s="38">
        <v>13.998645609999999</v>
      </c>
      <c r="E45" s="39">
        <f t="shared" si="0"/>
        <v>0.49580808989161995</v>
      </c>
      <c r="F45" s="39">
        <f t="shared" si="1"/>
        <v>0.8152967740244611</v>
      </c>
    </row>
    <row r="46" spans="1:6" ht="14.25">
      <c r="A46" s="13" t="s">
        <v>10</v>
      </c>
      <c r="B46" s="32">
        <v>27.334</v>
      </c>
      <c r="C46" s="32">
        <v>16.37</v>
      </c>
      <c r="D46" s="32">
        <v>13.82333701</v>
      </c>
      <c r="E46" s="18">
        <f t="shared" si="0"/>
        <v>0.5057195072071413</v>
      </c>
      <c r="F46" s="18">
        <f t="shared" si="1"/>
        <v>0.8444310940745265</v>
      </c>
    </row>
    <row r="47" spans="1:6" ht="14.25">
      <c r="A47" s="13" t="s">
        <v>11</v>
      </c>
      <c r="B47" s="32">
        <v>11.596</v>
      </c>
      <c r="C47" s="32">
        <v>5.8</v>
      </c>
      <c r="D47" s="32">
        <v>4.980771320000001</v>
      </c>
      <c r="E47" s="18">
        <f t="shared" si="0"/>
        <v>0.4295249499827527</v>
      </c>
      <c r="F47" s="18">
        <f t="shared" si="1"/>
        <v>0.8587536758620691</v>
      </c>
    </row>
    <row r="48" spans="1:6" ht="14.25">
      <c r="A48" s="13" t="s">
        <v>12</v>
      </c>
      <c r="B48" s="32">
        <v>13.698</v>
      </c>
      <c r="C48" s="32">
        <v>9.55</v>
      </c>
      <c r="D48" s="32">
        <v>7.912565689999999</v>
      </c>
      <c r="E48" s="18">
        <f t="shared" si="0"/>
        <v>0.5776438669878814</v>
      </c>
      <c r="F48" s="18">
        <f t="shared" si="1"/>
        <v>0.8285409099476438</v>
      </c>
    </row>
    <row r="49" spans="1:6" ht="14.25">
      <c r="A49" s="13" t="s">
        <v>16</v>
      </c>
      <c r="B49" s="32">
        <v>2.04</v>
      </c>
      <c r="C49" s="32">
        <v>1.02</v>
      </c>
      <c r="D49" s="32">
        <v>0.93</v>
      </c>
      <c r="E49" s="18">
        <f t="shared" si="0"/>
        <v>0.45588235294117646</v>
      </c>
      <c r="F49" s="18">
        <f t="shared" si="1"/>
        <v>0.9117647058823529</v>
      </c>
    </row>
    <row r="50" spans="1:6" ht="14.25">
      <c r="A50" s="13" t="s">
        <v>22</v>
      </c>
      <c r="B50" s="32">
        <v>0.9</v>
      </c>
      <c r="C50" s="32">
        <v>0.8</v>
      </c>
      <c r="D50" s="32">
        <v>0.24601492000000003</v>
      </c>
      <c r="E50" s="18">
        <f t="shared" si="0"/>
        <v>0.2733499111111111</v>
      </c>
      <c r="F50" s="18">
        <f t="shared" si="1"/>
        <v>0.30751865</v>
      </c>
    </row>
    <row r="51" spans="1:6" ht="14.25">
      <c r="A51" s="13" t="s">
        <v>23</v>
      </c>
      <c r="B51" s="32">
        <v>0.9</v>
      </c>
      <c r="C51" s="32">
        <v>0.8</v>
      </c>
      <c r="D51" s="32">
        <v>0.24601492000000003</v>
      </c>
      <c r="E51" s="18">
        <f t="shared" si="0"/>
        <v>0.2733499111111111</v>
      </c>
      <c r="F51" s="18">
        <f t="shared" si="1"/>
        <v>0.30751865</v>
      </c>
    </row>
    <row r="52" spans="1:6" ht="21" customHeight="1">
      <c r="A52" s="13" t="s">
        <v>28</v>
      </c>
      <c r="B52" s="32">
        <v>0</v>
      </c>
      <c r="C52" s="32">
        <v>0</v>
      </c>
      <c r="D52" s="32">
        <v>-0.07070632</v>
      </c>
      <c r="E52" s="18"/>
      <c r="F52" s="18"/>
    </row>
    <row r="53" spans="1:6" ht="14.25">
      <c r="A53" s="37" t="s">
        <v>31</v>
      </c>
      <c r="B53" s="38">
        <v>37.843</v>
      </c>
      <c r="C53" s="38">
        <v>26.364</v>
      </c>
      <c r="D53" s="38">
        <v>9.19370075</v>
      </c>
      <c r="E53" s="39">
        <f t="shared" si="0"/>
        <v>0.24294323256612846</v>
      </c>
      <c r="F53" s="39">
        <f t="shared" si="1"/>
        <v>0.3487217702169625</v>
      </c>
    </row>
    <row r="54" spans="1:6" ht="14.25">
      <c r="A54" s="13" t="s">
        <v>10</v>
      </c>
      <c r="B54" s="32">
        <v>32.885</v>
      </c>
      <c r="C54" s="32">
        <v>23.472</v>
      </c>
      <c r="D54" s="32">
        <v>7.76017588</v>
      </c>
      <c r="E54" s="18">
        <f t="shared" si="0"/>
        <v>0.2359791965941919</v>
      </c>
      <c r="F54" s="18">
        <f t="shared" si="1"/>
        <v>0.33061417348329925</v>
      </c>
    </row>
    <row r="55" spans="1:6" ht="14.25">
      <c r="A55" s="13" t="s">
        <v>11</v>
      </c>
      <c r="B55" s="32">
        <v>9.464</v>
      </c>
      <c r="C55" s="32">
        <v>4.812</v>
      </c>
      <c r="D55" s="32">
        <v>3.79559</v>
      </c>
      <c r="E55" s="18">
        <f t="shared" si="0"/>
        <v>0.40105557903634825</v>
      </c>
      <c r="F55" s="18">
        <f t="shared" si="1"/>
        <v>0.7887759767248544</v>
      </c>
    </row>
    <row r="56" spans="1:6" ht="14.25">
      <c r="A56" s="13" t="s">
        <v>12</v>
      </c>
      <c r="B56" s="32">
        <v>10.462</v>
      </c>
      <c r="C56" s="32">
        <v>5.724</v>
      </c>
      <c r="D56" s="32">
        <v>3.3379552400000003</v>
      </c>
      <c r="E56" s="18">
        <f t="shared" si="0"/>
        <v>0.3190551749187536</v>
      </c>
      <c r="F56" s="18">
        <f t="shared" si="1"/>
        <v>0.5831508106219427</v>
      </c>
    </row>
    <row r="57" spans="1:6" ht="26.25">
      <c r="A57" s="13" t="s">
        <v>18</v>
      </c>
      <c r="B57" s="32">
        <v>12.959</v>
      </c>
      <c r="C57" s="32">
        <v>12.936</v>
      </c>
      <c r="D57" s="32">
        <v>0.62663064</v>
      </c>
      <c r="E57" s="18">
        <f t="shared" si="0"/>
        <v>0.04835486071456131</v>
      </c>
      <c r="F57" s="18">
        <f t="shared" si="1"/>
        <v>0.04844083487940631</v>
      </c>
    </row>
    <row r="58" spans="1:6" ht="14.25">
      <c r="A58" s="13" t="s">
        <v>22</v>
      </c>
      <c r="B58" s="32">
        <v>4.958</v>
      </c>
      <c r="C58" s="32">
        <v>2.892</v>
      </c>
      <c r="D58" s="32">
        <v>1.43707387</v>
      </c>
      <c r="E58" s="18">
        <f t="shared" si="0"/>
        <v>0.28984950988301733</v>
      </c>
      <c r="F58" s="18">
        <f t="shared" si="1"/>
        <v>0.4969135096818811</v>
      </c>
    </row>
    <row r="59" spans="1:6" ht="14.25">
      <c r="A59" s="13" t="s">
        <v>23</v>
      </c>
      <c r="B59" s="32">
        <v>4.958</v>
      </c>
      <c r="C59" s="32">
        <v>2.892</v>
      </c>
      <c r="D59" s="32">
        <v>1.43707387</v>
      </c>
      <c r="E59" s="18">
        <f t="shared" si="0"/>
        <v>0.28984950988301733</v>
      </c>
      <c r="F59" s="18">
        <f t="shared" si="1"/>
        <v>0.4969135096818811</v>
      </c>
    </row>
    <row r="60" spans="1:6" ht="19.5" customHeight="1">
      <c r="A60" s="13" t="s">
        <v>28</v>
      </c>
      <c r="B60" s="32">
        <v>0</v>
      </c>
      <c r="C60" s="32">
        <v>0</v>
      </c>
      <c r="D60" s="32">
        <v>-0.003549</v>
      </c>
      <c r="E60" s="18"/>
      <c r="F60" s="18"/>
    </row>
    <row r="61" spans="1:6" ht="14.25">
      <c r="A61" s="37" t="s">
        <v>32</v>
      </c>
      <c r="B61" s="38">
        <v>16</v>
      </c>
      <c r="C61" s="38">
        <v>8.369</v>
      </c>
      <c r="D61" s="38">
        <v>7.478039910000001</v>
      </c>
      <c r="E61" s="39">
        <f t="shared" si="0"/>
        <v>0.46737749437500004</v>
      </c>
      <c r="F61" s="39">
        <f t="shared" si="1"/>
        <v>0.8935404361333493</v>
      </c>
    </row>
    <row r="62" spans="1:6" ht="14.25">
      <c r="A62" s="13" t="s">
        <v>10</v>
      </c>
      <c r="B62" s="32">
        <v>15.975</v>
      </c>
      <c r="C62" s="32">
        <v>8.346</v>
      </c>
      <c r="D62" s="32">
        <v>7.4701162199999995</v>
      </c>
      <c r="E62" s="33">
        <f t="shared" si="0"/>
        <v>0.46761290892018775</v>
      </c>
      <c r="F62" s="33">
        <f t="shared" si="1"/>
        <v>0.8950534651329978</v>
      </c>
    </row>
    <row r="63" spans="1:6" ht="14.25">
      <c r="A63" s="13" t="s">
        <v>11</v>
      </c>
      <c r="B63" s="32">
        <v>12.2</v>
      </c>
      <c r="C63" s="32">
        <v>6.45</v>
      </c>
      <c r="D63" s="32">
        <v>6.145097</v>
      </c>
      <c r="E63" s="33">
        <f t="shared" si="0"/>
        <v>0.5036964754098361</v>
      </c>
      <c r="F63" s="33">
        <f t="shared" si="1"/>
        <v>0.9527282170542635</v>
      </c>
    </row>
    <row r="64" spans="1:6" ht="14.25">
      <c r="A64" s="13" t="s">
        <v>12</v>
      </c>
      <c r="B64" s="32">
        <v>3.757</v>
      </c>
      <c r="C64" s="32">
        <v>1.878</v>
      </c>
      <c r="D64" s="32">
        <v>1.30804062</v>
      </c>
      <c r="E64" s="33">
        <f t="shared" si="0"/>
        <v>0.34816093159435724</v>
      </c>
      <c r="F64" s="33">
        <f t="shared" si="1"/>
        <v>0.6965072523961662</v>
      </c>
    </row>
    <row r="65" spans="1:6" ht="14.25">
      <c r="A65" s="13" t="s">
        <v>16</v>
      </c>
      <c r="B65" s="32">
        <v>0.018</v>
      </c>
      <c r="C65" s="32">
        <v>0.018</v>
      </c>
      <c r="D65" s="32">
        <v>0.0169786</v>
      </c>
      <c r="E65" s="33">
        <f t="shared" si="0"/>
        <v>0.9432555555555556</v>
      </c>
      <c r="F65" s="33">
        <f t="shared" si="1"/>
        <v>0.9432555555555556</v>
      </c>
    </row>
    <row r="66" spans="1:6" ht="14.25">
      <c r="A66" s="13" t="s">
        <v>22</v>
      </c>
      <c r="B66" s="32">
        <v>0.025</v>
      </c>
      <c r="C66" s="32">
        <v>0.023</v>
      </c>
      <c r="D66" s="32">
        <v>0.0229152</v>
      </c>
      <c r="E66" s="33">
        <f t="shared" si="0"/>
        <v>0.916608</v>
      </c>
      <c r="F66" s="33">
        <f t="shared" si="1"/>
        <v>0.9963130434782609</v>
      </c>
    </row>
    <row r="67" spans="1:6" ht="14.25">
      <c r="A67" s="13" t="s">
        <v>23</v>
      </c>
      <c r="B67" s="32">
        <v>0.025</v>
      </c>
      <c r="C67" s="32">
        <v>0.023</v>
      </c>
      <c r="D67" s="32">
        <v>0.0229152</v>
      </c>
      <c r="E67" s="33">
        <f t="shared" si="0"/>
        <v>0.916608</v>
      </c>
      <c r="F67" s="33">
        <f t="shared" si="1"/>
        <v>0.9963130434782609</v>
      </c>
    </row>
    <row r="68" spans="1:6" ht="26.25">
      <c r="A68" s="13" t="s">
        <v>28</v>
      </c>
      <c r="B68" s="32">
        <v>0</v>
      </c>
      <c r="C68" s="32">
        <v>0</v>
      </c>
      <c r="D68" s="32">
        <v>-0.01499151</v>
      </c>
      <c r="E68" s="33"/>
      <c r="F68" s="33"/>
    </row>
    <row r="69" spans="1:6" ht="14.25">
      <c r="A69" s="37" t="s">
        <v>33</v>
      </c>
      <c r="B69" s="38">
        <v>31.342</v>
      </c>
      <c r="C69" s="38">
        <v>17.083</v>
      </c>
      <c r="D69" s="38">
        <v>12.87495924</v>
      </c>
      <c r="E69" s="39">
        <f t="shared" si="0"/>
        <v>0.41078933188692496</v>
      </c>
      <c r="F69" s="39">
        <f t="shared" si="1"/>
        <v>0.7536708564069544</v>
      </c>
    </row>
    <row r="70" spans="1:7" ht="14.25">
      <c r="A70" s="13" t="s">
        <v>10</v>
      </c>
      <c r="B70" s="32">
        <v>21.395</v>
      </c>
      <c r="C70" s="32">
        <v>11.256</v>
      </c>
      <c r="D70" s="32">
        <v>9.753268140000001</v>
      </c>
      <c r="E70" s="18">
        <f t="shared" si="0"/>
        <v>0.45586670437018</v>
      </c>
      <c r="F70" s="18">
        <f t="shared" si="1"/>
        <v>0.8664950373134329</v>
      </c>
      <c r="G70" s="3"/>
    </row>
    <row r="71" spans="1:6" ht="14.25">
      <c r="A71" s="13" t="s">
        <v>11</v>
      </c>
      <c r="B71" s="32">
        <v>8</v>
      </c>
      <c r="C71" s="32">
        <v>5.234</v>
      </c>
      <c r="D71" s="32">
        <v>5.207186</v>
      </c>
      <c r="E71" s="18">
        <f t="shared" si="0"/>
        <v>0.65089825</v>
      </c>
      <c r="F71" s="18">
        <f t="shared" si="1"/>
        <v>0.9948769583492549</v>
      </c>
    </row>
    <row r="72" spans="1:6" ht="14.25">
      <c r="A72" s="13" t="s">
        <v>12</v>
      </c>
      <c r="B72" s="32">
        <v>6.836</v>
      </c>
      <c r="C72" s="32">
        <v>3.076</v>
      </c>
      <c r="D72" s="32">
        <v>1.7582181399999999</v>
      </c>
      <c r="E72" s="18">
        <f t="shared" si="0"/>
        <v>0.2571998449385605</v>
      </c>
      <c r="F72" s="18">
        <f t="shared" si="1"/>
        <v>0.5715923732119635</v>
      </c>
    </row>
    <row r="73" spans="1:6" ht="14.25">
      <c r="A73" s="13" t="s">
        <v>20</v>
      </c>
      <c r="B73" s="32">
        <v>6.55</v>
      </c>
      <c r="C73" s="32">
        <v>2.946</v>
      </c>
      <c r="D73" s="32">
        <v>2.787864</v>
      </c>
      <c r="E73" s="18">
        <f t="shared" si="0"/>
        <v>0.4256280916030534</v>
      </c>
      <c r="F73" s="18">
        <f t="shared" si="1"/>
        <v>0.9463217922606924</v>
      </c>
    </row>
    <row r="74" spans="1:6" ht="14.25">
      <c r="A74" s="13" t="s">
        <v>22</v>
      </c>
      <c r="B74" s="32">
        <v>9.947</v>
      </c>
      <c r="C74" s="32">
        <v>5.827</v>
      </c>
      <c r="D74" s="32">
        <v>3.12507404</v>
      </c>
      <c r="E74" s="18">
        <f t="shared" si="0"/>
        <v>0.3141725183472404</v>
      </c>
      <c r="F74" s="18">
        <f t="shared" si="1"/>
        <v>0.5363092569074995</v>
      </c>
    </row>
    <row r="75" spans="1:6" ht="14.25">
      <c r="A75" s="13" t="s">
        <v>23</v>
      </c>
      <c r="B75" s="32">
        <v>9.947</v>
      </c>
      <c r="C75" s="32">
        <v>5.827</v>
      </c>
      <c r="D75" s="32">
        <v>3.12507404</v>
      </c>
      <c r="E75" s="18">
        <f t="shared" si="0"/>
        <v>0.3141725183472404</v>
      </c>
      <c r="F75" s="18">
        <f t="shared" si="1"/>
        <v>0.5363092569074995</v>
      </c>
    </row>
    <row r="76" spans="1:6" ht="26.25">
      <c r="A76" s="13" t="s">
        <v>28</v>
      </c>
      <c r="B76" s="32">
        <v>0</v>
      </c>
      <c r="C76" s="32">
        <v>0</v>
      </c>
      <c r="D76" s="32">
        <v>-0.00338294</v>
      </c>
      <c r="E76" s="18"/>
      <c r="F76" s="18"/>
    </row>
    <row r="77" spans="1:6" ht="39">
      <c r="A77" s="37" t="s">
        <v>34</v>
      </c>
      <c r="B77" s="38">
        <v>2.994</v>
      </c>
      <c r="C77" s="38">
        <v>1.663</v>
      </c>
      <c r="D77" s="38">
        <v>1.2429756200000002</v>
      </c>
      <c r="E77" s="39">
        <f t="shared" si="0"/>
        <v>0.4151555177020708</v>
      </c>
      <c r="F77" s="39">
        <f t="shared" si="1"/>
        <v>0.7474297173782322</v>
      </c>
    </row>
    <row r="78" spans="1:6" ht="14.25">
      <c r="A78" s="13" t="s">
        <v>10</v>
      </c>
      <c r="B78" s="32">
        <v>2.973</v>
      </c>
      <c r="C78" s="32">
        <v>1.645</v>
      </c>
      <c r="D78" s="32">
        <v>1.34610984</v>
      </c>
      <c r="E78" s="18">
        <f aca="true" t="shared" si="2" ref="E78:E141">D78/B78</f>
        <v>0.45277828456104946</v>
      </c>
      <c r="F78" s="18">
        <f aca="true" t="shared" si="3" ref="F78:F141">D78/C78</f>
        <v>0.8183038541033435</v>
      </c>
    </row>
    <row r="79" spans="1:6" ht="14.25">
      <c r="A79" s="13" t="s">
        <v>11</v>
      </c>
      <c r="B79" s="32">
        <v>2.223</v>
      </c>
      <c r="C79" s="32">
        <v>1.205</v>
      </c>
      <c r="D79" s="32">
        <v>1.057072</v>
      </c>
      <c r="E79" s="18">
        <f t="shared" si="2"/>
        <v>0.4755159694107063</v>
      </c>
      <c r="F79" s="18">
        <f t="shared" si="3"/>
        <v>0.8772381742738589</v>
      </c>
    </row>
    <row r="80" spans="1:6" ht="14.25">
      <c r="A80" s="13" t="s">
        <v>12</v>
      </c>
      <c r="B80" s="32">
        <v>0.75</v>
      </c>
      <c r="C80" s="32">
        <v>0.44</v>
      </c>
      <c r="D80" s="32">
        <v>0.28903784000000005</v>
      </c>
      <c r="E80" s="18">
        <f t="shared" si="2"/>
        <v>0.38538378666666673</v>
      </c>
      <c r="F80" s="18">
        <f t="shared" si="3"/>
        <v>0.6569041818181819</v>
      </c>
    </row>
    <row r="81" spans="1:6" ht="14.25">
      <c r="A81" s="13" t="s">
        <v>22</v>
      </c>
      <c r="B81" s="32">
        <v>0.021</v>
      </c>
      <c r="C81" s="32">
        <v>0.018</v>
      </c>
      <c r="D81" s="32">
        <v>0.004464</v>
      </c>
      <c r="E81" s="18">
        <f t="shared" si="2"/>
        <v>0.21257142857142855</v>
      </c>
      <c r="F81" s="18">
        <f t="shared" si="3"/>
        <v>0.24800000000000003</v>
      </c>
    </row>
    <row r="82" spans="1:6" ht="14.25">
      <c r="A82" s="13" t="s">
        <v>23</v>
      </c>
      <c r="B82" s="32">
        <v>0.021</v>
      </c>
      <c r="C82" s="32">
        <v>0.018</v>
      </c>
      <c r="D82" s="32">
        <v>0.004464</v>
      </c>
      <c r="E82" s="18">
        <f t="shared" si="2"/>
        <v>0.21257142857142855</v>
      </c>
      <c r="F82" s="18">
        <f t="shared" si="3"/>
        <v>0.24800000000000003</v>
      </c>
    </row>
    <row r="83" spans="1:6" ht="26.25">
      <c r="A83" s="13" t="s">
        <v>28</v>
      </c>
      <c r="B83" s="32">
        <v>0</v>
      </c>
      <c r="C83" s="32">
        <v>0</v>
      </c>
      <c r="D83" s="32">
        <v>-0.10759822</v>
      </c>
      <c r="E83" s="18"/>
      <c r="F83" s="18"/>
    </row>
    <row r="84" spans="1:6" ht="26.25">
      <c r="A84" s="37" t="s">
        <v>35</v>
      </c>
      <c r="B84" s="38">
        <v>21.891</v>
      </c>
      <c r="C84" s="38">
        <v>11.929</v>
      </c>
      <c r="D84" s="38">
        <v>-4.89721617</v>
      </c>
      <c r="E84" s="39">
        <f t="shared" si="2"/>
        <v>-0.22370911196382076</v>
      </c>
      <c r="F84" s="39">
        <f t="shared" si="3"/>
        <v>-0.4105303185514293</v>
      </c>
    </row>
    <row r="85" spans="1:6" ht="14.25">
      <c r="A85" s="13" t="s">
        <v>10</v>
      </c>
      <c r="B85" s="32">
        <v>20.883</v>
      </c>
      <c r="C85" s="32">
        <v>11.022</v>
      </c>
      <c r="D85" s="32">
        <v>6.9031827</v>
      </c>
      <c r="E85" s="18">
        <f t="shared" si="2"/>
        <v>0.33056470334722027</v>
      </c>
      <c r="F85" s="18">
        <f t="shared" si="3"/>
        <v>0.6263094447468699</v>
      </c>
    </row>
    <row r="86" spans="1:6" ht="14.25">
      <c r="A86" s="13" t="s">
        <v>11</v>
      </c>
      <c r="B86" s="32">
        <v>17.893</v>
      </c>
      <c r="C86" s="32">
        <v>9.18</v>
      </c>
      <c r="D86" s="32">
        <v>5.67140161</v>
      </c>
      <c r="E86" s="18">
        <f t="shared" si="2"/>
        <v>0.3169620304029509</v>
      </c>
      <c r="F86" s="18">
        <f t="shared" si="3"/>
        <v>0.6177997396514162</v>
      </c>
    </row>
    <row r="87" spans="1:6" ht="14.25">
      <c r="A87" s="13" t="s">
        <v>12</v>
      </c>
      <c r="B87" s="32">
        <v>2.99</v>
      </c>
      <c r="C87" s="32">
        <v>1.842</v>
      </c>
      <c r="D87" s="32">
        <v>1.2317810900000001</v>
      </c>
      <c r="E87" s="18">
        <f t="shared" si="2"/>
        <v>0.4119669197324415</v>
      </c>
      <c r="F87" s="18">
        <f t="shared" si="3"/>
        <v>0.6687193756786103</v>
      </c>
    </row>
    <row r="88" spans="1:6" ht="14.25">
      <c r="A88" s="13" t="s">
        <v>20</v>
      </c>
      <c r="B88" s="32">
        <v>0</v>
      </c>
      <c r="C88" s="32">
        <v>0</v>
      </c>
      <c r="D88" s="32">
        <v>0</v>
      </c>
      <c r="E88" s="18"/>
      <c r="F88" s="18"/>
    </row>
    <row r="89" spans="1:6" ht="14.25">
      <c r="A89" s="13" t="s">
        <v>22</v>
      </c>
      <c r="B89" s="32">
        <v>1.008</v>
      </c>
      <c r="C89" s="32">
        <v>0.907</v>
      </c>
      <c r="D89" s="32">
        <v>0.016944599999999997</v>
      </c>
      <c r="E89" s="18">
        <f t="shared" si="2"/>
        <v>0.016810119047619046</v>
      </c>
      <c r="F89" s="18">
        <f t="shared" si="3"/>
        <v>0.01868202866593164</v>
      </c>
    </row>
    <row r="90" spans="1:6" ht="14.25">
      <c r="A90" s="13" t="s">
        <v>23</v>
      </c>
      <c r="B90" s="32">
        <v>1.008</v>
      </c>
      <c r="C90" s="32">
        <v>0.907</v>
      </c>
      <c r="D90" s="32">
        <v>0.016944599999999997</v>
      </c>
      <c r="E90" s="18">
        <f t="shared" si="2"/>
        <v>0.016810119047619046</v>
      </c>
      <c r="F90" s="18">
        <f t="shared" si="3"/>
        <v>0.01868202866593164</v>
      </c>
    </row>
    <row r="91" spans="1:6" ht="26.25">
      <c r="A91" s="13" t="s">
        <v>28</v>
      </c>
      <c r="B91" s="32">
        <v>0</v>
      </c>
      <c r="C91" s="32">
        <v>0</v>
      </c>
      <c r="D91" s="32">
        <v>-11.81734347</v>
      </c>
      <c r="E91" s="18"/>
      <c r="F91" s="18"/>
    </row>
    <row r="92" spans="1:6" ht="39">
      <c r="A92" s="37" t="s">
        <v>36</v>
      </c>
      <c r="B92" s="38">
        <v>521.569</v>
      </c>
      <c r="C92" s="38">
        <v>290.62</v>
      </c>
      <c r="D92" s="38">
        <v>191.17638693</v>
      </c>
      <c r="E92" s="39">
        <f t="shared" si="2"/>
        <v>0.36654093117113945</v>
      </c>
      <c r="F92" s="39">
        <f t="shared" si="3"/>
        <v>0.6578225412222146</v>
      </c>
    </row>
    <row r="93" spans="1:6" ht="14.25">
      <c r="A93" s="13" t="s">
        <v>10</v>
      </c>
      <c r="B93" s="32">
        <v>517.818</v>
      </c>
      <c r="C93" s="32">
        <v>290.41</v>
      </c>
      <c r="D93" s="32">
        <v>191.96761003999998</v>
      </c>
      <c r="E93" s="18">
        <f t="shared" si="2"/>
        <v>0.370724096188236</v>
      </c>
      <c r="F93" s="18">
        <f t="shared" si="3"/>
        <v>0.6610227266278709</v>
      </c>
    </row>
    <row r="94" spans="1:6" ht="14.25">
      <c r="A94" s="13" t="s">
        <v>11</v>
      </c>
      <c r="B94" s="32">
        <v>14.124</v>
      </c>
      <c r="C94" s="32">
        <v>7.064</v>
      </c>
      <c r="D94" s="32">
        <v>5.801054</v>
      </c>
      <c r="E94" s="18">
        <f t="shared" si="2"/>
        <v>0.4107231662418578</v>
      </c>
      <c r="F94" s="18">
        <f t="shared" si="3"/>
        <v>0.8212137599093997</v>
      </c>
    </row>
    <row r="95" spans="1:6" ht="14.25">
      <c r="A95" s="13" t="s">
        <v>12</v>
      </c>
      <c r="B95" s="32">
        <v>38.51</v>
      </c>
      <c r="C95" s="32">
        <v>13.656</v>
      </c>
      <c r="D95" s="32">
        <v>3.76761999</v>
      </c>
      <c r="E95" s="18">
        <f t="shared" si="2"/>
        <v>0.09783484783173202</v>
      </c>
      <c r="F95" s="18">
        <f t="shared" si="3"/>
        <v>0.27589484402460457</v>
      </c>
    </row>
    <row r="96" spans="1:6" ht="14.25">
      <c r="A96" s="13" t="s">
        <v>16</v>
      </c>
      <c r="B96" s="32">
        <v>434.113</v>
      </c>
      <c r="C96" s="32">
        <v>253.019</v>
      </c>
      <c r="D96" s="32">
        <v>181.223597</v>
      </c>
      <c r="E96" s="18">
        <f t="shared" si="2"/>
        <v>0.41745719893207534</v>
      </c>
      <c r="F96" s="18">
        <f t="shared" si="3"/>
        <v>0.7162450132203511</v>
      </c>
    </row>
    <row r="97" spans="1:6" ht="26.25">
      <c r="A97" s="13" t="s">
        <v>18</v>
      </c>
      <c r="B97" s="32">
        <v>31.071</v>
      </c>
      <c r="C97" s="32">
        <v>16.671</v>
      </c>
      <c r="D97" s="32">
        <v>1.17533905</v>
      </c>
      <c r="E97" s="18">
        <f t="shared" si="2"/>
        <v>0.037827525667020696</v>
      </c>
      <c r="F97" s="18">
        <f t="shared" si="3"/>
        <v>0.07050201247675605</v>
      </c>
    </row>
    <row r="98" spans="1:6" ht="14.25">
      <c r="A98" s="13" t="s">
        <v>22</v>
      </c>
      <c r="B98" s="32">
        <v>3.751</v>
      </c>
      <c r="C98" s="32">
        <v>0.21</v>
      </c>
      <c r="D98" s="32">
        <v>0.0974512</v>
      </c>
      <c r="E98" s="18">
        <f t="shared" si="2"/>
        <v>0.025980058651026393</v>
      </c>
      <c r="F98" s="18">
        <f t="shared" si="3"/>
        <v>0.4640533333333334</v>
      </c>
    </row>
    <row r="99" spans="1:6" ht="14.25">
      <c r="A99" s="13" t="s">
        <v>23</v>
      </c>
      <c r="B99" s="32">
        <v>3.751</v>
      </c>
      <c r="C99" s="32">
        <v>0.21</v>
      </c>
      <c r="D99" s="32">
        <v>0.0974512</v>
      </c>
      <c r="E99" s="18">
        <f t="shared" si="2"/>
        <v>0.025980058651026393</v>
      </c>
      <c r="F99" s="18">
        <f t="shared" si="3"/>
        <v>0.4640533333333334</v>
      </c>
    </row>
    <row r="100" spans="1:6" ht="17.25" customHeight="1">
      <c r="A100" s="13" t="s">
        <v>28</v>
      </c>
      <c r="B100" s="32">
        <v>0</v>
      </c>
      <c r="C100" s="32">
        <v>0</v>
      </c>
      <c r="D100" s="32">
        <v>-0.8886743100000001</v>
      </c>
      <c r="E100" s="18"/>
      <c r="F100" s="18"/>
    </row>
    <row r="101" spans="1:6" ht="26.25">
      <c r="A101" s="37" t="s">
        <v>37</v>
      </c>
      <c r="B101" s="38">
        <v>18.634</v>
      </c>
      <c r="C101" s="38">
        <v>11.51</v>
      </c>
      <c r="D101" s="38">
        <v>8.54265668</v>
      </c>
      <c r="E101" s="39">
        <f t="shared" si="2"/>
        <v>0.4584446001931952</v>
      </c>
      <c r="F101" s="39">
        <f t="shared" si="3"/>
        <v>0.7421943249348393</v>
      </c>
    </row>
    <row r="102" spans="1:6" ht="14.25">
      <c r="A102" s="13" t="s">
        <v>10</v>
      </c>
      <c r="B102" s="32">
        <v>18.583</v>
      </c>
      <c r="C102" s="32">
        <v>11.464</v>
      </c>
      <c r="D102" s="32">
        <v>8.5249468</v>
      </c>
      <c r="E102" s="18">
        <f t="shared" si="2"/>
        <v>0.45874976053382127</v>
      </c>
      <c r="F102" s="18">
        <f t="shared" si="3"/>
        <v>0.7436275994417306</v>
      </c>
    </row>
    <row r="103" spans="1:6" ht="14.25">
      <c r="A103" s="13" t="s">
        <v>11</v>
      </c>
      <c r="B103" s="32">
        <v>11.383</v>
      </c>
      <c r="C103" s="32">
        <v>6.144</v>
      </c>
      <c r="D103" s="32">
        <v>5.78349312</v>
      </c>
      <c r="E103" s="18">
        <f t="shared" si="2"/>
        <v>0.5080816234736011</v>
      </c>
      <c r="F103" s="18">
        <f t="shared" si="3"/>
        <v>0.94132375</v>
      </c>
    </row>
    <row r="104" spans="1:6" ht="14.25">
      <c r="A104" s="13" t="s">
        <v>12</v>
      </c>
      <c r="B104" s="32">
        <v>7.2</v>
      </c>
      <c r="C104" s="32">
        <v>5.32</v>
      </c>
      <c r="D104" s="32">
        <v>2.7414536800000002</v>
      </c>
      <c r="E104" s="18">
        <f t="shared" si="2"/>
        <v>0.38075745555555557</v>
      </c>
      <c r="F104" s="18">
        <f t="shared" si="3"/>
        <v>0.5153108421052631</v>
      </c>
    </row>
    <row r="105" spans="1:6" ht="14.25">
      <c r="A105" s="13" t="s">
        <v>22</v>
      </c>
      <c r="B105" s="32">
        <v>0.051</v>
      </c>
      <c r="C105" s="32">
        <v>0.046</v>
      </c>
      <c r="D105" s="32">
        <v>0.02448876</v>
      </c>
      <c r="E105" s="18">
        <f t="shared" si="2"/>
        <v>0.48017176470588235</v>
      </c>
      <c r="F105" s="18">
        <f t="shared" si="3"/>
        <v>0.5323643478260869</v>
      </c>
    </row>
    <row r="106" spans="1:6" ht="14.25">
      <c r="A106" s="13" t="s">
        <v>23</v>
      </c>
      <c r="B106" s="32">
        <v>0.051</v>
      </c>
      <c r="C106" s="32">
        <v>0.046</v>
      </c>
      <c r="D106" s="32">
        <v>0.02448876</v>
      </c>
      <c r="E106" s="18">
        <f t="shared" si="2"/>
        <v>0.48017176470588235</v>
      </c>
      <c r="F106" s="18">
        <f t="shared" si="3"/>
        <v>0.5323643478260869</v>
      </c>
    </row>
    <row r="107" spans="1:6" ht="26.25">
      <c r="A107" s="13" t="s">
        <v>28</v>
      </c>
      <c r="B107" s="32">
        <v>0</v>
      </c>
      <c r="C107" s="32">
        <v>0</v>
      </c>
      <c r="D107" s="32">
        <v>-0.00677888</v>
      </c>
      <c r="E107" s="18"/>
      <c r="F107" s="18"/>
    </row>
    <row r="108" spans="1:6" ht="14.25">
      <c r="A108" s="37" t="s">
        <v>38</v>
      </c>
      <c r="B108" s="38">
        <v>9.733</v>
      </c>
      <c r="C108" s="38">
        <v>4.764</v>
      </c>
      <c r="D108" s="38">
        <v>3.19335275</v>
      </c>
      <c r="E108" s="39">
        <f t="shared" si="2"/>
        <v>0.3280954227884516</v>
      </c>
      <c r="F108" s="39">
        <f t="shared" si="3"/>
        <v>0.6703091414777497</v>
      </c>
    </row>
    <row r="109" spans="1:6" ht="14.25">
      <c r="A109" s="13" t="s">
        <v>10</v>
      </c>
      <c r="B109" s="32">
        <v>9.188</v>
      </c>
      <c r="C109" s="32">
        <v>4.274</v>
      </c>
      <c r="D109" s="32">
        <v>3.19417375</v>
      </c>
      <c r="E109" s="18">
        <f t="shared" si="2"/>
        <v>0.3476462505441881</v>
      </c>
      <c r="F109" s="18">
        <f t="shared" si="3"/>
        <v>0.7473499649040711</v>
      </c>
    </row>
    <row r="110" spans="1:6" ht="14.25">
      <c r="A110" s="13" t="s">
        <v>11</v>
      </c>
      <c r="B110" s="32">
        <v>6.751</v>
      </c>
      <c r="C110" s="32">
        <v>3.251</v>
      </c>
      <c r="D110" s="32">
        <v>2.575527</v>
      </c>
      <c r="E110" s="18">
        <f t="shared" si="2"/>
        <v>0.3815030365871723</v>
      </c>
      <c r="F110" s="18">
        <f t="shared" si="3"/>
        <v>0.7922260842817596</v>
      </c>
    </row>
    <row r="111" spans="1:6" ht="14.25">
      <c r="A111" s="13" t="s">
        <v>12</v>
      </c>
      <c r="B111" s="32">
        <v>2.423</v>
      </c>
      <c r="C111" s="32">
        <v>1.009</v>
      </c>
      <c r="D111" s="32">
        <v>0.60864675</v>
      </c>
      <c r="E111" s="18">
        <f t="shared" si="2"/>
        <v>0.251195522080066</v>
      </c>
      <c r="F111" s="18">
        <f t="shared" si="3"/>
        <v>0.6032177898909813</v>
      </c>
    </row>
    <row r="112" spans="1:6" ht="14.25">
      <c r="A112" s="13" t="s">
        <v>17</v>
      </c>
      <c r="B112" s="32">
        <v>0.014</v>
      </c>
      <c r="C112" s="32">
        <v>0.014</v>
      </c>
      <c r="D112" s="32">
        <v>0.01</v>
      </c>
      <c r="E112" s="18">
        <f t="shared" si="2"/>
        <v>0.7142857142857143</v>
      </c>
      <c r="F112" s="18">
        <f t="shared" si="3"/>
        <v>0.7142857142857143</v>
      </c>
    </row>
    <row r="113" spans="1:6" ht="14.25">
      <c r="A113" s="13" t="s">
        <v>22</v>
      </c>
      <c r="B113" s="32">
        <v>0.545</v>
      </c>
      <c r="C113" s="32">
        <v>0.49</v>
      </c>
      <c r="D113" s="32">
        <v>0</v>
      </c>
      <c r="E113" s="18">
        <f t="shared" si="2"/>
        <v>0</v>
      </c>
      <c r="F113" s="18">
        <f t="shared" si="3"/>
        <v>0</v>
      </c>
    </row>
    <row r="114" spans="1:6" ht="14.25">
      <c r="A114" s="13" t="s">
        <v>23</v>
      </c>
      <c r="B114" s="32">
        <v>0.545</v>
      </c>
      <c r="C114" s="32">
        <v>0.49</v>
      </c>
      <c r="D114" s="32">
        <v>0</v>
      </c>
      <c r="E114" s="18">
        <f t="shared" si="2"/>
        <v>0</v>
      </c>
      <c r="F114" s="18">
        <f t="shared" si="3"/>
        <v>0</v>
      </c>
    </row>
    <row r="115" spans="1:6" ht="18.75" customHeight="1">
      <c r="A115" s="13" t="s">
        <v>28</v>
      </c>
      <c r="B115" s="32">
        <v>0</v>
      </c>
      <c r="C115" s="32">
        <v>0</v>
      </c>
      <c r="D115" s="32">
        <v>-0.000821</v>
      </c>
      <c r="E115" s="18"/>
      <c r="F115" s="18"/>
    </row>
    <row r="116" spans="1:6" ht="14.25">
      <c r="A116" s="37" t="s">
        <v>39</v>
      </c>
      <c r="B116" s="38">
        <v>224.045</v>
      </c>
      <c r="C116" s="38">
        <v>130.532</v>
      </c>
      <c r="D116" s="38">
        <v>117.21814681999999</v>
      </c>
      <c r="E116" s="39">
        <f t="shared" si="2"/>
        <v>0.5231901931308442</v>
      </c>
      <c r="F116" s="39">
        <f t="shared" si="3"/>
        <v>0.8980031472742315</v>
      </c>
    </row>
    <row r="117" spans="1:6" ht="14.25">
      <c r="A117" s="13" t="s">
        <v>10</v>
      </c>
      <c r="B117" s="32">
        <f>'Chelt. BS. OPC'!B119/1000000</f>
        <v>217.245</v>
      </c>
      <c r="C117" s="32">
        <f>'Chelt. BS. OPC'!C119/1000000</f>
        <v>129.517</v>
      </c>
      <c r="D117" s="32">
        <f>'Chelt. BS. OPC'!D119/1000000</f>
        <v>117.63034363</v>
      </c>
      <c r="E117" s="18">
        <f t="shared" si="2"/>
        <v>0.5414639859605515</v>
      </c>
      <c r="F117" s="18">
        <f t="shared" si="3"/>
        <v>0.9082231956422709</v>
      </c>
    </row>
    <row r="118" spans="1:6" ht="14.25">
      <c r="A118" s="13" t="s">
        <v>11</v>
      </c>
      <c r="B118" s="32">
        <f>'Chelt. BS. OPC'!B120/1000000</f>
        <v>163.45</v>
      </c>
      <c r="C118" s="32">
        <f>'Chelt. BS. OPC'!C120/1000000</f>
        <v>101.884</v>
      </c>
      <c r="D118" s="32">
        <f>'Chelt. BS. OPC'!D120/1000000</f>
        <v>93.22363533</v>
      </c>
      <c r="E118" s="18">
        <f t="shared" si="2"/>
        <v>0.5703495584582441</v>
      </c>
      <c r="F118" s="18">
        <f t="shared" si="3"/>
        <v>0.9149977948451179</v>
      </c>
    </row>
    <row r="119" spans="1:6" ht="14.25">
      <c r="A119" s="13" t="s">
        <v>12</v>
      </c>
      <c r="B119" s="32">
        <f>'Chelt. BS. OPC'!B121/1000000</f>
        <v>52.469</v>
      </c>
      <c r="C119" s="32">
        <f>'Chelt. BS. OPC'!C121/1000000</f>
        <v>26.357</v>
      </c>
      <c r="D119" s="32">
        <f>'Chelt. BS. OPC'!D121/1000000</f>
        <v>23.24248473</v>
      </c>
      <c r="E119" s="18">
        <f t="shared" si="2"/>
        <v>0.44297556137910005</v>
      </c>
      <c r="F119" s="18">
        <f t="shared" si="3"/>
        <v>0.8818334685282848</v>
      </c>
    </row>
    <row r="120" spans="1:6" ht="14.25">
      <c r="A120" s="13" t="s">
        <v>17</v>
      </c>
      <c r="B120" s="32">
        <f>'Chelt. BS. OPC'!B122/1000000</f>
        <v>1.226</v>
      </c>
      <c r="C120" s="32">
        <f>'Chelt. BS. OPC'!C122/1000000</f>
        <v>1.226</v>
      </c>
      <c r="D120" s="32">
        <f>'Chelt. BS. OPC'!D122/1000000</f>
        <v>1.16422357</v>
      </c>
      <c r="E120" s="18">
        <f t="shared" si="2"/>
        <v>0.9496113947797717</v>
      </c>
      <c r="F120" s="18">
        <f t="shared" si="3"/>
        <v>0.9496113947797717</v>
      </c>
    </row>
    <row r="121" spans="1:6" ht="14.25">
      <c r="A121" s="13" t="s">
        <v>19</v>
      </c>
      <c r="B121" s="32">
        <f>'Chelt. BS. OPC'!B123/1000000</f>
        <v>0.1</v>
      </c>
      <c r="C121" s="32">
        <f>'Chelt. BS. OPC'!C123/1000000</f>
        <v>0.05</v>
      </c>
      <c r="D121" s="32">
        <f>'Chelt. BS. OPC'!D123/1000000</f>
        <v>0</v>
      </c>
      <c r="E121" s="18">
        <f t="shared" si="2"/>
        <v>0</v>
      </c>
      <c r="F121" s="18">
        <f t="shared" si="3"/>
        <v>0</v>
      </c>
    </row>
    <row r="122" spans="1:6" ht="14.25">
      <c r="A122" s="13" t="s">
        <v>22</v>
      </c>
      <c r="B122" s="32">
        <f>'Chelt. BS. OPC'!B124/1000000</f>
        <v>6.8</v>
      </c>
      <c r="C122" s="32">
        <f>'Chelt. BS. OPC'!C124/1000000</f>
        <v>1.015</v>
      </c>
      <c r="D122" s="32">
        <f>'Chelt. BS. OPC'!D124/1000000</f>
        <v>0.029910060000000002</v>
      </c>
      <c r="E122" s="18">
        <f t="shared" si="2"/>
        <v>0.004398538235294118</v>
      </c>
      <c r="F122" s="18">
        <f t="shared" si="3"/>
        <v>0.029468039408867</v>
      </c>
    </row>
    <row r="123" spans="1:6" ht="14.25">
      <c r="A123" s="13" t="s">
        <v>23</v>
      </c>
      <c r="B123" s="32">
        <f>'Chelt. BS. OPC'!B125/1000000</f>
        <v>6.8</v>
      </c>
      <c r="C123" s="32">
        <f>'Chelt. BS. OPC'!C125/1000000</f>
        <v>1.015</v>
      </c>
      <c r="D123" s="32">
        <f>'Chelt. BS. OPC'!D125/1000000</f>
        <v>0.029910060000000002</v>
      </c>
      <c r="E123" s="18">
        <f t="shared" si="2"/>
        <v>0.004398538235294118</v>
      </c>
      <c r="F123" s="18">
        <f t="shared" si="3"/>
        <v>0.029468039408867</v>
      </c>
    </row>
    <row r="124" spans="1:6" ht="15.75" customHeight="1">
      <c r="A124" s="13" t="s">
        <v>28</v>
      </c>
      <c r="B124" s="32">
        <f>'Chelt. BS. OPC'!B126/1000000</f>
        <v>0</v>
      </c>
      <c r="C124" s="32">
        <f>'Chelt. BS. OPC'!C126/1000000</f>
        <v>0</v>
      </c>
      <c r="D124" s="32">
        <f>'Chelt. BS. OPC'!D126/1000000</f>
        <v>-0.44210687</v>
      </c>
      <c r="E124" s="18"/>
      <c r="F124" s="18"/>
    </row>
    <row r="125" spans="1:6" ht="26.25">
      <c r="A125" s="37" t="s">
        <v>40</v>
      </c>
      <c r="B125" s="38">
        <v>11.94</v>
      </c>
      <c r="C125" s="38">
        <v>7.075</v>
      </c>
      <c r="D125" s="38">
        <v>5.29426912</v>
      </c>
      <c r="E125" s="39">
        <f t="shared" si="2"/>
        <v>0.44340612395309886</v>
      </c>
      <c r="F125" s="39">
        <f t="shared" si="3"/>
        <v>0.7483065893992933</v>
      </c>
    </row>
    <row r="126" spans="1:6" ht="14.25">
      <c r="A126" s="13" t="s">
        <v>10</v>
      </c>
      <c r="B126" s="32">
        <v>11.905</v>
      </c>
      <c r="C126" s="32">
        <v>7.049</v>
      </c>
      <c r="D126" s="32">
        <v>5.287563769999999</v>
      </c>
      <c r="E126" s="18">
        <f t="shared" si="2"/>
        <v>0.44414647375052496</v>
      </c>
      <c r="F126" s="18">
        <f t="shared" si="3"/>
        <v>0.7501154447439352</v>
      </c>
    </row>
    <row r="127" spans="1:6" ht="14.25">
      <c r="A127" s="13" t="s">
        <v>11</v>
      </c>
      <c r="B127" s="32">
        <v>3.3</v>
      </c>
      <c r="C127" s="32">
        <v>1.892</v>
      </c>
      <c r="D127" s="32">
        <v>1.74488465</v>
      </c>
      <c r="E127" s="18">
        <f t="shared" si="2"/>
        <v>0.5287529242424243</v>
      </c>
      <c r="F127" s="18">
        <f t="shared" si="3"/>
        <v>0.9222434725158563</v>
      </c>
    </row>
    <row r="128" spans="1:6" ht="14.25">
      <c r="A128" s="13" t="s">
        <v>12</v>
      </c>
      <c r="B128" s="32">
        <v>0.639</v>
      </c>
      <c r="C128" s="32">
        <v>0.403</v>
      </c>
      <c r="D128" s="32">
        <v>0.29218203000000004</v>
      </c>
      <c r="E128" s="18">
        <f t="shared" si="2"/>
        <v>0.4572488732394367</v>
      </c>
      <c r="F128" s="18">
        <f t="shared" si="3"/>
        <v>0.7250174441687346</v>
      </c>
    </row>
    <row r="129" spans="1:6" ht="14.25">
      <c r="A129" s="13" t="s">
        <v>17</v>
      </c>
      <c r="B129" s="32">
        <v>0.01</v>
      </c>
      <c r="C129" s="32">
        <v>0.01</v>
      </c>
      <c r="D129" s="32">
        <v>0</v>
      </c>
      <c r="E129" s="18">
        <f t="shared" si="2"/>
        <v>0</v>
      </c>
      <c r="F129" s="18">
        <f t="shared" si="3"/>
        <v>0</v>
      </c>
    </row>
    <row r="130" spans="1:6" ht="26.25">
      <c r="A130" s="13" t="s">
        <v>18</v>
      </c>
      <c r="B130" s="32">
        <v>7.713</v>
      </c>
      <c r="C130" s="32">
        <v>4.625</v>
      </c>
      <c r="D130" s="32">
        <v>3.21013369</v>
      </c>
      <c r="E130" s="18">
        <f t="shared" si="2"/>
        <v>0.4161978075975626</v>
      </c>
      <c r="F130" s="18">
        <f t="shared" si="3"/>
        <v>0.69408296</v>
      </c>
    </row>
    <row r="131" spans="1:6" ht="14.25">
      <c r="A131" s="13" t="s">
        <v>20</v>
      </c>
      <c r="B131" s="32">
        <v>0.243</v>
      </c>
      <c r="C131" s="32">
        <v>0.119</v>
      </c>
      <c r="D131" s="32">
        <v>0.0403634</v>
      </c>
      <c r="E131" s="18">
        <f t="shared" si="2"/>
        <v>0.1661045267489712</v>
      </c>
      <c r="F131" s="18">
        <f t="shared" si="3"/>
        <v>0.3391882352941177</v>
      </c>
    </row>
    <row r="132" spans="1:6" ht="14.25">
      <c r="A132" s="13" t="s">
        <v>22</v>
      </c>
      <c r="B132" s="32">
        <v>0.035</v>
      </c>
      <c r="C132" s="32">
        <v>0.026</v>
      </c>
      <c r="D132" s="32">
        <v>0.0077598</v>
      </c>
      <c r="E132" s="18">
        <f t="shared" si="2"/>
        <v>0.2217085714285714</v>
      </c>
      <c r="F132" s="18">
        <f t="shared" si="3"/>
        <v>0.2984538461538462</v>
      </c>
    </row>
    <row r="133" spans="1:6" ht="14.25">
      <c r="A133" s="13" t="s">
        <v>23</v>
      </c>
      <c r="B133" s="32">
        <v>0.035</v>
      </c>
      <c r="C133" s="32">
        <v>0.026</v>
      </c>
      <c r="D133" s="32">
        <v>0.0077598</v>
      </c>
      <c r="E133" s="18">
        <f t="shared" si="2"/>
        <v>0.2217085714285714</v>
      </c>
      <c r="F133" s="18">
        <f t="shared" si="3"/>
        <v>0.2984538461538462</v>
      </c>
    </row>
    <row r="134" spans="1:6" ht="16.5" customHeight="1">
      <c r="A134" s="13" t="s">
        <v>28</v>
      </c>
      <c r="B134" s="32">
        <v>0</v>
      </c>
      <c r="C134" s="32">
        <v>0</v>
      </c>
      <c r="D134" s="32">
        <v>-0.00105445</v>
      </c>
      <c r="E134" s="18"/>
      <c r="F134" s="18"/>
    </row>
    <row r="135" spans="1:6" ht="14.25">
      <c r="A135" s="37" t="s">
        <v>41</v>
      </c>
      <c r="B135" s="38">
        <v>52.938</v>
      </c>
      <c r="C135" s="38">
        <v>28.436</v>
      </c>
      <c r="D135" s="38">
        <v>23.91328556</v>
      </c>
      <c r="E135" s="39">
        <f t="shared" si="2"/>
        <v>0.4517224972609467</v>
      </c>
      <c r="F135" s="39">
        <f t="shared" si="3"/>
        <v>0.8409511028274018</v>
      </c>
    </row>
    <row r="136" spans="1:6" ht="14.25">
      <c r="A136" s="13" t="s">
        <v>10</v>
      </c>
      <c r="B136" s="32">
        <v>52.638</v>
      </c>
      <c r="C136" s="32">
        <v>28.307</v>
      </c>
      <c r="D136" s="32">
        <v>23.87460387</v>
      </c>
      <c r="E136" s="18">
        <f t="shared" si="2"/>
        <v>0.45356213894904823</v>
      </c>
      <c r="F136" s="18">
        <f t="shared" si="3"/>
        <v>0.8434169594093335</v>
      </c>
    </row>
    <row r="137" spans="1:6" ht="14.25">
      <c r="A137" s="13" t="s">
        <v>11</v>
      </c>
      <c r="B137" s="32">
        <v>33.902</v>
      </c>
      <c r="C137" s="32">
        <v>18.287</v>
      </c>
      <c r="D137" s="32">
        <v>16.797585</v>
      </c>
      <c r="E137" s="18">
        <f t="shared" si="2"/>
        <v>0.49547475075216807</v>
      </c>
      <c r="F137" s="18">
        <f t="shared" si="3"/>
        <v>0.9185533439055068</v>
      </c>
    </row>
    <row r="138" spans="1:6" ht="14.25">
      <c r="A138" s="13" t="s">
        <v>12</v>
      </c>
      <c r="B138" s="32">
        <v>3.8</v>
      </c>
      <c r="C138" s="32">
        <v>2.23</v>
      </c>
      <c r="D138" s="32">
        <v>1.92933937</v>
      </c>
      <c r="E138" s="18">
        <f t="shared" si="2"/>
        <v>0.5077208868421054</v>
      </c>
      <c r="F138" s="18">
        <f t="shared" si="3"/>
        <v>0.865174605381166</v>
      </c>
    </row>
    <row r="139" spans="1:6" ht="14.25">
      <c r="A139" s="13" t="s">
        <v>17</v>
      </c>
      <c r="B139" s="32">
        <v>0.059</v>
      </c>
      <c r="C139" s="32">
        <v>0</v>
      </c>
      <c r="D139" s="32">
        <v>0</v>
      </c>
      <c r="E139" s="18">
        <f t="shared" si="2"/>
        <v>0</v>
      </c>
      <c r="F139" s="18"/>
    </row>
    <row r="140" spans="1:6" ht="26.25">
      <c r="A140" s="13" t="s">
        <v>18</v>
      </c>
      <c r="B140" s="32">
        <v>14.877</v>
      </c>
      <c r="C140" s="32">
        <v>7.79</v>
      </c>
      <c r="D140" s="32">
        <v>5.1476795</v>
      </c>
      <c r="E140" s="18">
        <f t="shared" si="2"/>
        <v>0.3460159642401021</v>
      </c>
      <c r="F140" s="18">
        <f t="shared" si="3"/>
        <v>0.6608060975609755</v>
      </c>
    </row>
    <row r="141" spans="1:6" ht="14.25">
      <c r="A141" s="13" t="s">
        <v>22</v>
      </c>
      <c r="B141" s="32">
        <v>0.3</v>
      </c>
      <c r="C141" s="32">
        <v>0.129</v>
      </c>
      <c r="D141" s="32">
        <v>0.04741828</v>
      </c>
      <c r="E141" s="18">
        <f t="shared" si="2"/>
        <v>0.15806093333333335</v>
      </c>
      <c r="F141" s="18">
        <f t="shared" si="3"/>
        <v>0.36758356589147284</v>
      </c>
    </row>
    <row r="142" spans="1:6" ht="14.25">
      <c r="A142" s="13" t="s">
        <v>23</v>
      </c>
      <c r="B142" s="32">
        <v>0.3</v>
      </c>
      <c r="C142" s="32">
        <v>0.129</v>
      </c>
      <c r="D142" s="32">
        <v>0.04741828</v>
      </c>
      <c r="E142" s="18">
        <f aca="true" t="shared" si="4" ref="E142:E205">D142/B142</f>
        <v>0.15806093333333335</v>
      </c>
      <c r="F142" s="18">
        <f aca="true" t="shared" si="5" ref="F142:F205">D142/C142</f>
        <v>0.36758356589147284</v>
      </c>
    </row>
    <row r="143" spans="1:6" ht="15" customHeight="1">
      <c r="A143" s="13" t="s">
        <v>28</v>
      </c>
      <c r="B143" s="32">
        <v>0</v>
      </c>
      <c r="C143" s="32">
        <v>0</v>
      </c>
      <c r="D143" s="32">
        <v>-0.00873659</v>
      </c>
      <c r="E143" s="18"/>
      <c r="F143" s="18"/>
    </row>
    <row r="144" spans="1:6" ht="14.25">
      <c r="A144" s="37" t="s">
        <v>42</v>
      </c>
      <c r="B144" s="38">
        <v>2.716</v>
      </c>
      <c r="C144" s="38">
        <v>1.454</v>
      </c>
      <c r="D144" s="38">
        <v>1.2098578899999999</v>
      </c>
      <c r="E144" s="39">
        <f t="shared" si="4"/>
        <v>0.44545577687776133</v>
      </c>
      <c r="F144" s="39">
        <f t="shared" si="5"/>
        <v>0.832089332874828</v>
      </c>
    </row>
    <row r="145" spans="1:6" ht="14.25">
      <c r="A145" s="13" t="s">
        <v>10</v>
      </c>
      <c r="B145" s="32">
        <v>2.679</v>
      </c>
      <c r="C145" s="32">
        <v>1.421</v>
      </c>
      <c r="D145" s="32">
        <v>1.17719653</v>
      </c>
      <c r="E145" s="18">
        <f t="shared" si="4"/>
        <v>0.4394163979096678</v>
      </c>
      <c r="F145" s="18">
        <f t="shared" si="5"/>
        <v>0.8284282406755805</v>
      </c>
    </row>
    <row r="146" spans="1:6" ht="14.25">
      <c r="A146" s="13" t="s">
        <v>11</v>
      </c>
      <c r="B146" s="32">
        <v>1.9</v>
      </c>
      <c r="C146" s="32">
        <v>1</v>
      </c>
      <c r="D146" s="32">
        <v>0.87786234</v>
      </c>
      <c r="E146" s="18">
        <f t="shared" si="4"/>
        <v>0.4620328105263158</v>
      </c>
      <c r="F146" s="18">
        <f t="shared" si="5"/>
        <v>0.87786234</v>
      </c>
    </row>
    <row r="147" spans="1:6" ht="14.25">
      <c r="A147" s="13" t="s">
        <v>12</v>
      </c>
      <c r="B147" s="32">
        <v>0.758</v>
      </c>
      <c r="C147" s="32">
        <v>0.4</v>
      </c>
      <c r="D147" s="32">
        <v>0.28763419</v>
      </c>
      <c r="E147" s="18">
        <f t="shared" si="4"/>
        <v>0.37946463060686014</v>
      </c>
      <c r="F147" s="18">
        <f t="shared" si="5"/>
        <v>0.719085475</v>
      </c>
    </row>
    <row r="148" spans="1:6" ht="14.25">
      <c r="A148" s="13" t="s">
        <v>17</v>
      </c>
      <c r="B148" s="32">
        <v>0.021</v>
      </c>
      <c r="C148" s="32">
        <v>0.021</v>
      </c>
      <c r="D148" s="32">
        <v>0.0117</v>
      </c>
      <c r="E148" s="18">
        <f t="shared" si="4"/>
        <v>0.5571428571428572</v>
      </c>
      <c r="F148" s="18">
        <f t="shared" si="5"/>
        <v>0.5571428571428572</v>
      </c>
    </row>
    <row r="149" spans="1:6" ht="14.25">
      <c r="A149" s="13" t="s">
        <v>22</v>
      </c>
      <c r="B149" s="32">
        <v>0.037</v>
      </c>
      <c r="C149" s="32">
        <v>0.033</v>
      </c>
      <c r="D149" s="32">
        <v>0.03272236</v>
      </c>
      <c r="E149" s="18">
        <f t="shared" si="4"/>
        <v>0.8843881081081081</v>
      </c>
      <c r="F149" s="18">
        <f t="shared" si="5"/>
        <v>0.9915866666666666</v>
      </c>
    </row>
    <row r="150" spans="1:6" ht="14.25">
      <c r="A150" s="13" t="s">
        <v>23</v>
      </c>
      <c r="B150" s="32">
        <v>0.037</v>
      </c>
      <c r="C150" s="32">
        <v>0.033</v>
      </c>
      <c r="D150" s="32">
        <v>0.03272236</v>
      </c>
      <c r="E150" s="18">
        <f t="shared" si="4"/>
        <v>0.8843881081081081</v>
      </c>
      <c r="F150" s="18">
        <f t="shared" si="5"/>
        <v>0.9915866666666666</v>
      </c>
    </row>
    <row r="151" spans="1:6" ht="15" customHeight="1">
      <c r="A151" s="13" t="s">
        <v>28</v>
      </c>
      <c r="B151" s="32">
        <v>0</v>
      </c>
      <c r="C151" s="32">
        <v>0</v>
      </c>
      <c r="D151" s="32">
        <v>-6.1E-05</v>
      </c>
      <c r="E151" s="18"/>
      <c r="F151" s="18"/>
    </row>
    <row r="152" spans="1:6" ht="14.25">
      <c r="A152" s="37" t="s">
        <v>43</v>
      </c>
      <c r="B152" s="38">
        <v>5.04</v>
      </c>
      <c r="C152" s="38">
        <v>2.703</v>
      </c>
      <c r="D152" s="38">
        <v>2.31843983</v>
      </c>
      <c r="E152" s="39">
        <f t="shared" si="4"/>
        <v>0.46000790277777776</v>
      </c>
      <c r="F152" s="39">
        <f t="shared" si="5"/>
        <v>0.8577283869774325</v>
      </c>
    </row>
    <row r="153" spans="1:6" ht="14.25">
      <c r="A153" s="13" t="s">
        <v>10</v>
      </c>
      <c r="B153" s="32">
        <v>4.84</v>
      </c>
      <c r="C153" s="32">
        <v>2.623</v>
      </c>
      <c r="D153" s="32">
        <v>2.5188973900000002</v>
      </c>
      <c r="E153" s="18">
        <f t="shared" si="4"/>
        <v>0.5204333450413223</v>
      </c>
      <c r="F153" s="18">
        <f t="shared" si="5"/>
        <v>0.9603116240945483</v>
      </c>
    </row>
    <row r="154" spans="1:6" ht="14.25">
      <c r="A154" s="13" t="s">
        <v>11</v>
      </c>
      <c r="B154" s="32">
        <v>4.308</v>
      </c>
      <c r="C154" s="32">
        <v>2.314</v>
      </c>
      <c r="D154" s="32">
        <v>2.230303</v>
      </c>
      <c r="E154" s="18">
        <f t="shared" si="4"/>
        <v>0.5177119312906222</v>
      </c>
      <c r="F154" s="18">
        <f t="shared" si="5"/>
        <v>0.9638301642178047</v>
      </c>
    </row>
    <row r="155" spans="1:6" ht="14.25">
      <c r="A155" s="13" t="s">
        <v>12</v>
      </c>
      <c r="B155" s="32">
        <v>0.525</v>
      </c>
      <c r="C155" s="32">
        <v>0.302</v>
      </c>
      <c r="D155" s="32">
        <v>0.28219028</v>
      </c>
      <c r="E155" s="18">
        <f t="shared" si="4"/>
        <v>0.5375052952380952</v>
      </c>
      <c r="F155" s="18">
        <f t="shared" si="5"/>
        <v>0.9344049006622517</v>
      </c>
    </row>
    <row r="156" spans="1:6" ht="14.25">
      <c r="A156" s="13" t="s">
        <v>17</v>
      </c>
      <c r="B156" s="32">
        <v>0.007</v>
      </c>
      <c r="C156" s="32">
        <v>0.007</v>
      </c>
      <c r="D156" s="32">
        <v>0.006404109999999999</v>
      </c>
      <c r="E156" s="18">
        <f t="shared" si="4"/>
        <v>0.914872857142857</v>
      </c>
      <c r="F156" s="18">
        <f t="shared" si="5"/>
        <v>0.914872857142857</v>
      </c>
    </row>
    <row r="157" spans="1:6" ht="14.25">
      <c r="A157" s="13" t="s">
        <v>22</v>
      </c>
      <c r="B157" s="32">
        <v>0.2</v>
      </c>
      <c r="C157" s="32">
        <v>0.08</v>
      </c>
      <c r="D157" s="32">
        <v>0.07753144000000001</v>
      </c>
      <c r="E157" s="18">
        <f t="shared" si="4"/>
        <v>0.38765720000000004</v>
      </c>
      <c r="F157" s="18">
        <f t="shared" si="5"/>
        <v>0.9691430000000001</v>
      </c>
    </row>
    <row r="158" spans="1:6" ht="14.25">
      <c r="A158" s="13" t="s">
        <v>23</v>
      </c>
      <c r="B158" s="32">
        <v>0.2</v>
      </c>
      <c r="C158" s="32">
        <v>0.08</v>
      </c>
      <c r="D158" s="32">
        <v>0.07753144000000001</v>
      </c>
      <c r="E158" s="18">
        <f t="shared" si="4"/>
        <v>0.38765720000000004</v>
      </c>
      <c r="F158" s="18">
        <f t="shared" si="5"/>
        <v>0.9691430000000001</v>
      </c>
    </row>
    <row r="159" spans="1:6" ht="18" customHeight="1">
      <c r="A159" s="13" t="s">
        <v>28</v>
      </c>
      <c r="B159" s="32">
        <v>0</v>
      </c>
      <c r="C159" s="32">
        <v>0</v>
      </c>
      <c r="D159" s="32">
        <v>-0.277989</v>
      </c>
      <c r="E159" s="18"/>
      <c r="F159" s="18"/>
    </row>
    <row r="160" spans="1:6" ht="14.25">
      <c r="A160" s="37" t="s">
        <v>44</v>
      </c>
      <c r="B160" s="38">
        <v>8.535</v>
      </c>
      <c r="C160" s="38">
        <v>4.254</v>
      </c>
      <c r="D160" s="38">
        <v>3.8603852200000004</v>
      </c>
      <c r="E160" s="39">
        <f t="shared" si="4"/>
        <v>0.4523005530169889</v>
      </c>
      <c r="F160" s="39">
        <f t="shared" si="5"/>
        <v>0.9074718429713213</v>
      </c>
    </row>
    <row r="161" spans="1:6" ht="14.25">
      <c r="A161" s="13" t="s">
        <v>10</v>
      </c>
      <c r="B161" s="32">
        <v>8.455</v>
      </c>
      <c r="C161" s="32">
        <v>4.182</v>
      </c>
      <c r="D161" s="32">
        <v>3.86509415</v>
      </c>
      <c r="E161" s="18">
        <f t="shared" si="4"/>
        <v>0.45713709639266703</v>
      </c>
      <c r="F161" s="18">
        <f t="shared" si="5"/>
        <v>0.9242214610234337</v>
      </c>
    </row>
    <row r="162" spans="1:6" ht="14.25">
      <c r="A162" s="13" t="s">
        <v>11</v>
      </c>
      <c r="B162" s="32">
        <v>7.286</v>
      </c>
      <c r="C162" s="32">
        <v>3.562</v>
      </c>
      <c r="D162" s="32">
        <v>3.37812393</v>
      </c>
      <c r="E162" s="18">
        <f t="shared" si="4"/>
        <v>0.4636458866318968</v>
      </c>
      <c r="F162" s="18">
        <f t="shared" si="5"/>
        <v>0.9483784194272881</v>
      </c>
    </row>
    <row r="163" spans="1:6" ht="14.25">
      <c r="A163" s="13" t="s">
        <v>12</v>
      </c>
      <c r="B163" s="32">
        <v>1.158</v>
      </c>
      <c r="C163" s="32">
        <v>0.609</v>
      </c>
      <c r="D163" s="32">
        <v>0.47601952000000003</v>
      </c>
      <c r="E163" s="18">
        <f t="shared" si="4"/>
        <v>0.4110703972366149</v>
      </c>
      <c r="F163" s="18">
        <f t="shared" si="5"/>
        <v>0.7816412479474549</v>
      </c>
    </row>
    <row r="164" spans="1:6" ht="14.25">
      <c r="A164" s="13" t="s">
        <v>17</v>
      </c>
      <c r="B164" s="32">
        <v>0.011</v>
      </c>
      <c r="C164" s="32">
        <v>0.011</v>
      </c>
      <c r="D164" s="32">
        <v>0.0109507</v>
      </c>
      <c r="E164" s="18">
        <f t="shared" si="4"/>
        <v>0.995518181818182</v>
      </c>
      <c r="F164" s="18">
        <f t="shared" si="5"/>
        <v>0.995518181818182</v>
      </c>
    </row>
    <row r="165" spans="1:6" ht="14.25">
      <c r="A165" s="13" t="s">
        <v>22</v>
      </c>
      <c r="B165" s="32">
        <v>0.08</v>
      </c>
      <c r="C165" s="32">
        <v>0.072</v>
      </c>
      <c r="D165" s="32">
        <v>0</v>
      </c>
      <c r="E165" s="18">
        <f t="shared" si="4"/>
        <v>0</v>
      </c>
      <c r="F165" s="18">
        <f t="shared" si="5"/>
        <v>0</v>
      </c>
    </row>
    <row r="166" spans="1:6" ht="14.25">
      <c r="A166" s="13" t="s">
        <v>23</v>
      </c>
      <c r="B166" s="32">
        <v>0.08</v>
      </c>
      <c r="C166" s="32">
        <v>0.072</v>
      </c>
      <c r="D166" s="32">
        <v>0</v>
      </c>
      <c r="E166" s="18">
        <f t="shared" si="4"/>
        <v>0</v>
      </c>
      <c r="F166" s="18">
        <f t="shared" si="5"/>
        <v>0</v>
      </c>
    </row>
    <row r="167" spans="1:6" ht="15" customHeight="1">
      <c r="A167" s="13" t="s">
        <v>28</v>
      </c>
      <c r="B167" s="32">
        <v>0</v>
      </c>
      <c r="C167" s="32">
        <v>0</v>
      </c>
      <c r="D167" s="32">
        <v>-0.00470893</v>
      </c>
      <c r="E167" s="18"/>
      <c r="F167" s="18"/>
    </row>
    <row r="168" spans="1:6" ht="26.25">
      <c r="A168" s="37" t="s">
        <v>45</v>
      </c>
      <c r="B168" s="38">
        <v>16.78</v>
      </c>
      <c r="C168" s="38">
        <v>9.511</v>
      </c>
      <c r="D168" s="38">
        <v>4.90010314</v>
      </c>
      <c r="E168" s="39">
        <f t="shared" si="4"/>
        <v>0.29202044934445764</v>
      </c>
      <c r="F168" s="39">
        <f t="shared" si="5"/>
        <v>0.5152037787824624</v>
      </c>
    </row>
    <row r="169" spans="1:6" ht="14.25">
      <c r="A169" s="13" t="s">
        <v>10</v>
      </c>
      <c r="B169" s="32">
        <v>16.541</v>
      </c>
      <c r="C169" s="32">
        <v>9.391</v>
      </c>
      <c r="D169" s="32">
        <v>4.91666715</v>
      </c>
      <c r="E169" s="18">
        <f t="shared" si="4"/>
        <v>0.2972412278580497</v>
      </c>
      <c r="F169" s="18">
        <f t="shared" si="5"/>
        <v>0.5235509690128847</v>
      </c>
    </row>
    <row r="170" spans="1:6" ht="14.25">
      <c r="A170" s="13" t="s">
        <v>11</v>
      </c>
      <c r="B170" s="32">
        <v>8.248</v>
      </c>
      <c r="C170" s="32">
        <v>4.138</v>
      </c>
      <c r="D170" s="32">
        <v>4.03154519</v>
      </c>
      <c r="E170" s="18">
        <f t="shared" si="4"/>
        <v>0.4887906389427741</v>
      </c>
      <c r="F170" s="18">
        <f t="shared" si="5"/>
        <v>0.9742738496858386</v>
      </c>
    </row>
    <row r="171" spans="1:6" ht="14.25">
      <c r="A171" s="13" t="s">
        <v>12</v>
      </c>
      <c r="B171" s="32">
        <v>1.657</v>
      </c>
      <c r="C171" s="32">
        <v>0.829</v>
      </c>
      <c r="D171" s="32">
        <v>0.68291636</v>
      </c>
      <c r="E171" s="18">
        <f t="shared" si="4"/>
        <v>0.4121402293301147</v>
      </c>
      <c r="F171" s="18">
        <f t="shared" si="5"/>
        <v>0.8237833051869723</v>
      </c>
    </row>
    <row r="172" spans="1:6" ht="26.25">
      <c r="A172" s="13" t="s">
        <v>18</v>
      </c>
      <c r="B172" s="32">
        <v>6.636</v>
      </c>
      <c r="C172" s="32">
        <v>4.424</v>
      </c>
      <c r="D172" s="32">
        <v>0.2022056</v>
      </c>
      <c r="E172" s="18">
        <f t="shared" si="4"/>
        <v>0.030471006630500303</v>
      </c>
      <c r="F172" s="18">
        <f t="shared" si="5"/>
        <v>0.04570650994575045</v>
      </c>
    </row>
    <row r="173" spans="1:6" ht="14.25">
      <c r="A173" s="13" t="s">
        <v>22</v>
      </c>
      <c r="B173" s="32">
        <v>0.239</v>
      </c>
      <c r="C173" s="32">
        <v>0.12</v>
      </c>
      <c r="D173" s="32">
        <v>0.01834999</v>
      </c>
      <c r="E173" s="18">
        <f t="shared" si="4"/>
        <v>0.07677820083682009</v>
      </c>
      <c r="F173" s="18">
        <f t="shared" si="5"/>
        <v>0.15291658333333333</v>
      </c>
    </row>
    <row r="174" spans="1:6" ht="14.25">
      <c r="A174" s="13" t="s">
        <v>23</v>
      </c>
      <c r="B174" s="32">
        <v>0.239</v>
      </c>
      <c r="C174" s="32">
        <v>0.12</v>
      </c>
      <c r="D174" s="32">
        <v>0.01834999</v>
      </c>
      <c r="E174" s="18">
        <f t="shared" si="4"/>
        <v>0.07677820083682009</v>
      </c>
      <c r="F174" s="18">
        <f t="shared" si="5"/>
        <v>0.15291658333333333</v>
      </c>
    </row>
    <row r="175" spans="1:6" ht="17.25" customHeight="1">
      <c r="A175" s="13" t="s">
        <v>28</v>
      </c>
      <c r="B175" s="32">
        <v>0</v>
      </c>
      <c r="C175" s="32">
        <v>0</v>
      </c>
      <c r="D175" s="32">
        <v>-0.034914</v>
      </c>
      <c r="E175" s="18"/>
      <c r="F175" s="18"/>
    </row>
    <row r="176" spans="1:6" ht="26.25">
      <c r="A176" s="37" t="s">
        <v>46</v>
      </c>
      <c r="B176" s="38">
        <v>11.926</v>
      </c>
      <c r="C176" s="38">
        <v>6.376</v>
      </c>
      <c r="D176" s="38">
        <v>6.08378799</v>
      </c>
      <c r="E176" s="39">
        <f t="shared" si="4"/>
        <v>0.5101281225893007</v>
      </c>
      <c r="F176" s="39">
        <f t="shared" si="5"/>
        <v>0.95417001097867</v>
      </c>
    </row>
    <row r="177" spans="1:6" ht="14.25">
      <c r="A177" s="13" t="s">
        <v>10</v>
      </c>
      <c r="B177" s="32">
        <v>11.832</v>
      </c>
      <c r="C177" s="32">
        <v>6.32</v>
      </c>
      <c r="D177" s="32">
        <v>6.19509599</v>
      </c>
      <c r="E177" s="18">
        <f t="shared" si="4"/>
        <v>0.523588234448952</v>
      </c>
      <c r="F177" s="18">
        <f t="shared" si="5"/>
        <v>0.980236707278481</v>
      </c>
    </row>
    <row r="178" spans="1:6" ht="14.25">
      <c r="A178" s="13" t="s">
        <v>11</v>
      </c>
      <c r="B178" s="32">
        <v>10.682</v>
      </c>
      <c r="C178" s="32">
        <v>5.8</v>
      </c>
      <c r="D178" s="32">
        <v>5.7080952599999994</v>
      </c>
      <c r="E178" s="18">
        <f t="shared" si="4"/>
        <v>0.5343657798165137</v>
      </c>
      <c r="F178" s="18">
        <f t="shared" si="5"/>
        <v>0.9841543551724137</v>
      </c>
    </row>
    <row r="179" spans="1:6" ht="14.25">
      <c r="A179" s="13" t="s">
        <v>12</v>
      </c>
      <c r="B179" s="32">
        <v>1.15</v>
      </c>
      <c r="C179" s="32">
        <v>0.52</v>
      </c>
      <c r="D179" s="32">
        <v>0.48700073</v>
      </c>
      <c r="E179" s="18">
        <f t="shared" si="4"/>
        <v>0.42347889565217395</v>
      </c>
      <c r="F179" s="18">
        <f t="shared" si="5"/>
        <v>0.9365398653846153</v>
      </c>
    </row>
    <row r="180" spans="1:6" ht="14.25">
      <c r="A180" s="13" t="s">
        <v>22</v>
      </c>
      <c r="B180" s="32">
        <v>0.094</v>
      </c>
      <c r="C180" s="32">
        <v>0.056</v>
      </c>
      <c r="D180" s="32">
        <v>0</v>
      </c>
      <c r="E180" s="18">
        <f t="shared" si="4"/>
        <v>0</v>
      </c>
      <c r="F180" s="18">
        <f t="shared" si="5"/>
        <v>0</v>
      </c>
    </row>
    <row r="181" spans="1:6" ht="14.25">
      <c r="A181" s="13" t="s">
        <v>23</v>
      </c>
      <c r="B181" s="32">
        <v>0.094</v>
      </c>
      <c r="C181" s="32">
        <v>0.056</v>
      </c>
      <c r="D181" s="32">
        <v>0</v>
      </c>
      <c r="E181" s="18">
        <f t="shared" si="4"/>
        <v>0</v>
      </c>
      <c r="F181" s="18">
        <f t="shared" si="5"/>
        <v>0</v>
      </c>
    </row>
    <row r="182" spans="1:6" ht="15" customHeight="1">
      <c r="A182" s="13" t="s">
        <v>28</v>
      </c>
      <c r="B182" s="32">
        <v>0</v>
      </c>
      <c r="C182" s="32">
        <v>0</v>
      </c>
      <c r="D182" s="32">
        <v>-0.111308</v>
      </c>
      <c r="E182" s="18"/>
      <c r="F182" s="18"/>
    </row>
    <row r="183" spans="1:6" ht="14.25">
      <c r="A183" s="37" t="s">
        <v>47</v>
      </c>
      <c r="B183" s="38">
        <v>83.932</v>
      </c>
      <c r="C183" s="38">
        <v>47.723</v>
      </c>
      <c r="D183" s="38">
        <v>45.10048382</v>
      </c>
      <c r="E183" s="39">
        <f t="shared" si="4"/>
        <v>0.5373455156555307</v>
      </c>
      <c r="F183" s="39">
        <f t="shared" si="5"/>
        <v>0.9450471223519058</v>
      </c>
    </row>
    <row r="184" spans="1:6" ht="14.25">
      <c r="A184" s="13" t="s">
        <v>10</v>
      </c>
      <c r="B184" s="32">
        <v>83.732</v>
      </c>
      <c r="C184" s="32">
        <v>47.559</v>
      </c>
      <c r="D184" s="32">
        <v>45.1814771</v>
      </c>
      <c r="E184" s="18">
        <f t="shared" si="4"/>
        <v>0.5395962965174605</v>
      </c>
      <c r="F184" s="18">
        <f t="shared" si="5"/>
        <v>0.9500089804243151</v>
      </c>
    </row>
    <row r="185" spans="1:6" ht="14.25">
      <c r="A185" s="13" t="s">
        <v>11</v>
      </c>
      <c r="B185" s="32">
        <v>59.847</v>
      </c>
      <c r="C185" s="32">
        <v>34.9</v>
      </c>
      <c r="D185" s="32">
        <v>33.82148272</v>
      </c>
      <c r="E185" s="18">
        <f t="shared" si="4"/>
        <v>0.5651324664561298</v>
      </c>
      <c r="F185" s="18">
        <f t="shared" si="5"/>
        <v>0.9690969260744986</v>
      </c>
    </row>
    <row r="186" spans="1:6" ht="14.25">
      <c r="A186" s="13" t="s">
        <v>12</v>
      </c>
      <c r="B186" s="32">
        <v>10.483</v>
      </c>
      <c r="C186" s="32">
        <v>5.366</v>
      </c>
      <c r="D186" s="32">
        <v>4.988205219999999</v>
      </c>
      <c r="E186" s="18">
        <f t="shared" si="4"/>
        <v>0.47583756749022216</v>
      </c>
      <c r="F186" s="18">
        <f t="shared" si="5"/>
        <v>0.9295947111442414</v>
      </c>
    </row>
    <row r="187" spans="1:6" ht="14.25">
      <c r="A187" s="13" t="s">
        <v>16</v>
      </c>
      <c r="B187" s="32">
        <v>0.075</v>
      </c>
      <c r="C187" s="32">
        <v>0.01</v>
      </c>
      <c r="D187" s="32">
        <v>0.002716</v>
      </c>
      <c r="E187" s="18">
        <f t="shared" si="4"/>
        <v>0.036213333333333333</v>
      </c>
      <c r="F187" s="18">
        <f t="shared" si="5"/>
        <v>0.2716</v>
      </c>
    </row>
    <row r="188" spans="1:6" ht="14.25">
      <c r="A188" s="13" t="s">
        <v>17</v>
      </c>
      <c r="B188" s="32">
        <v>0.085</v>
      </c>
      <c r="C188" s="32">
        <v>0.085</v>
      </c>
      <c r="D188" s="32">
        <v>0.08292179000000001</v>
      </c>
      <c r="E188" s="18">
        <f t="shared" si="4"/>
        <v>0.9755504705882353</v>
      </c>
      <c r="F188" s="18">
        <f t="shared" si="5"/>
        <v>0.9755504705882353</v>
      </c>
    </row>
    <row r="189" spans="1:6" ht="26.25">
      <c r="A189" s="13" t="s">
        <v>18</v>
      </c>
      <c r="B189" s="32">
        <v>1.327</v>
      </c>
      <c r="C189" s="32">
        <v>0.703</v>
      </c>
      <c r="D189" s="32">
        <v>0.28613337</v>
      </c>
      <c r="E189" s="18">
        <f t="shared" si="4"/>
        <v>0.21562424265259986</v>
      </c>
      <c r="F189" s="18">
        <f t="shared" si="5"/>
        <v>0.4070175960170697</v>
      </c>
    </row>
    <row r="190" spans="1:6" ht="14.25">
      <c r="A190" s="13" t="s">
        <v>20</v>
      </c>
      <c r="B190" s="32">
        <v>11.915</v>
      </c>
      <c r="C190" s="32">
        <v>6.495</v>
      </c>
      <c r="D190" s="32">
        <v>6.000018</v>
      </c>
      <c r="E190" s="18">
        <f t="shared" si="4"/>
        <v>0.5035684431389006</v>
      </c>
      <c r="F190" s="18">
        <f t="shared" si="5"/>
        <v>0.9237903002309469</v>
      </c>
    </row>
    <row r="191" spans="1:6" ht="14.25">
      <c r="A191" s="13" t="s">
        <v>22</v>
      </c>
      <c r="B191" s="32">
        <v>0.2</v>
      </c>
      <c r="C191" s="32">
        <v>0.164</v>
      </c>
      <c r="D191" s="32">
        <v>0.01591168</v>
      </c>
      <c r="E191" s="18">
        <f t="shared" si="4"/>
        <v>0.0795584</v>
      </c>
      <c r="F191" s="18">
        <f t="shared" si="5"/>
        <v>0.09702243902439024</v>
      </c>
    </row>
    <row r="192" spans="1:6" ht="14.25">
      <c r="A192" s="13" t="s">
        <v>23</v>
      </c>
      <c r="B192" s="32">
        <v>0.2</v>
      </c>
      <c r="C192" s="32">
        <v>0.164</v>
      </c>
      <c r="D192" s="32">
        <v>0.01591168</v>
      </c>
      <c r="E192" s="18">
        <f t="shared" si="4"/>
        <v>0.0795584</v>
      </c>
      <c r="F192" s="18">
        <f t="shared" si="5"/>
        <v>0.09702243902439024</v>
      </c>
    </row>
    <row r="193" spans="1:6" ht="18" customHeight="1">
      <c r="A193" s="13" t="s">
        <v>28</v>
      </c>
      <c r="B193" s="32">
        <v>0</v>
      </c>
      <c r="C193" s="32">
        <v>0</v>
      </c>
      <c r="D193" s="32">
        <v>-0.09690496</v>
      </c>
      <c r="E193" s="18"/>
      <c r="F193" s="18"/>
    </row>
    <row r="194" spans="1:6" ht="14.25">
      <c r="A194" s="37" t="s">
        <v>48</v>
      </c>
      <c r="B194" s="38">
        <v>15.783</v>
      </c>
      <c r="C194" s="38">
        <v>8.463</v>
      </c>
      <c r="D194" s="38">
        <v>7.571903440000001</v>
      </c>
      <c r="E194" s="39">
        <f t="shared" si="4"/>
        <v>0.47975058227206496</v>
      </c>
      <c r="F194" s="39">
        <f t="shared" si="5"/>
        <v>0.8947067753751626</v>
      </c>
    </row>
    <row r="195" spans="1:6" ht="14.25">
      <c r="A195" s="13" t="s">
        <v>10</v>
      </c>
      <c r="B195" s="32">
        <v>15.388</v>
      </c>
      <c r="C195" s="32">
        <v>8.287</v>
      </c>
      <c r="D195" s="32">
        <v>7.47176284</v>
      </c>
      <c r="E195" s="18">
        <f t="shared" si="4"/>
        <v>0.4855577618923837</v>
      </c>
      <c r="F195" s="18">
        <f t="shared" si="5"/>
        <v>0.9016245734282611</v>
      </c>
    </row>
    <row r="196" spans="1:6" ht="14.25">
      <c r="A196" s="13" t="s">
        <v>11</v>
      </c>
      <c r="B196" s="32">
        <v>12.37</v>
      </c>
      <c r="C196" s="32">
        <v>6.77</v>
      </c>
      <c r="D196" s="32">
        <v>6.03321974</v>
      </c>
      <c r="E196" s="18">
        <f t="shared" si="4"/>
        <v>0.4877299708973323</v>
      </c>
      <c r="F196" s="18">
        <f t="shared" si="5"/>
        <v>0.8911698286558346</v>
      </c>
    </row>
    <row r="197" spans="1:6" ht="14.25">
      <c r="A197" s="13" t="s">
        <v>12</v>
      </c>
      <c r="B197" s="32">
        <v>3.001</v>
      </c>
      <c r="C197" s="32">
        <v>1.5</v>
      </c>
      <c r="D197" s="32">
        <v>1.42330581</v>
      </c>
      <c r="E197" s="18">
        <f t="shared" si="4"/>
        <v>0.4742771776074642</v>
      </c>
      <c r="F197" s="18">
        <f t="shared" si="5"/>
        <v>0.94887054</v>
      </c>
    </row>
    <row r="198" spans="1:6" ht="14.25">
      <c r="A198" s="13" t="s">
        <v>17</v>
      </c>
      <c r="B198" s="32">
        <v>0.017</v>
      </c>
      <c r="C198" s="32">
        <v>0.017</v>
      </c>
      <c r="D198" s="32">
        <v>0.01523729</v>
      </c>
      <c r="E198" s="18">
        <f t="shared" si="4"/>
        <v>0.8963111764705882</v>
      </c>
      <c r="F198" s="18">
        <f t="shared" si="5"/>
        <v>0.8963111764705882</v>
      </c>
    </row>
    <row r="199" spans="1:6" ht="14.25">
      <c r="A199" s="13" t="s">
        <v>22</v>
      </c>
      <c r="B199" s="32">
        <v>0.395</v>
      </c>
      <c r="C199" s="32">
        <v>0.176</v>
      </c>
      <c r="D199" s="32">
        <v>0.10282677</v>
      </c>
      <c r="E199" s="18">
        <f t="shared" si="4"/>
        <v>0.26032093670886075</v>
      </c>
      <c r="F199" s="18">
        <f t="shared" si="5"/>
        <v>0.5842430113636364</v>
      </c>
    </row>
    <row r="200" spans="1:6" ht="14.25">
      <c r="A200" s="13" t="s">
        <v>23</v>
      </c>
      <c r="B200" s="32">
        <v>0.395</v>
      </c>
      <c r="C200" s="32">
        <v>0.176</v>
      </c>
      <c r="D200" s="32">
        <v>0.10282677</v>
      </c>
      <c r="E200" s="18">
        <f t="shared" si="4"/>
        <v>0.26032093670886075</v>
      </c>
      <c r="F200" s="18">
        <f t="shared" si="5"/>
        <v>0.5842430113636364</v>
      </c>
    </row>
    <row r="201" spans="1:6" ht="17.25" customHeight="1">
      <c r="A201" s="13" t="s">
        <v>28</v>
      </c>
      <c r="B201" s="32">
        <v>0</v>
      </c>
      <c r="C201" s="32">
        <v>0</v>
      </c>
      <c r="D201" s="32">
        <v>-0.00268617</v>
      </c>
      <c r="E201" s="18"/>
      <c r="F201" s="18"/>
    </row>
    <row r="202" spans="1:6" ht="14.25">
      <c r="A202" s="37" t="s">
        <v>49</v>
      </c>
      <c r="B202" s="38">
        <v>214.77</v>
      </c>
      <c r="C202" s="38">
        <v>111.727</v>
      </c>
      <c r="D202" s="38">
        <v>102.80666714</v>
      </c>
      <c r="E202" s="39">
        <f t="shared" si="4"/>
        <v>0.4786826239232667</v>
      </c>
      <c r="F202" s="39">
        <f t="shared" si="5"/>
        <v>0.9201595598199181</v>
      </c>
    </row>
    <row r="203" spans="1:6" ht="14.25">
      <c r="A203" s="13" t="s">
        <v>10</v>
      </c>
      <c r="B203" s="32">
        <v>205.873</v>
      </c>
      <c r="C203" s="32">
        <v>109.227</v>
      </c>
      <c r="D203" s="32">
        <v>102.69574581</v>
      </c>
      <c r="E203" s="18">
        <f t="shared" si="4"/>
        <v>0.4988305693801519</v>
      </c>
      <c r="F203" s="18">
        <f t="shared" si="5"/>
        <v>0.9402047644813096</v>
      </c>
    </row>
    <row r="204" spans="1:6" ht="14.25">
      <c r="A204" s="13" t="s">
        <v>11</v>
      </c>
      <c r="B204" s="32">
        <v>178.2</v>
      </c>
      <c r="C204" s="32">
        <v>94.2</v>
      </c>
      <c r="D204" s="32">
        <v>91.848643</v>
      </c>
      <c r="E204" s="18">
        <f t="shared" si="4"/>
        <v>0.5154244837261504</v>
      </c>
      <c r="F204" s="18">
        <f t="shared" si="5"/>
        <v>0.9750386730360934</v>
      </c>
    </row>
    <row r="205" spans="1:6" ht="14.25">
      <c r="A205" s="13" t="s">
        <v>12</v>
      </c>
      <c r="B205" s="32">
        <v>16.9</v>
      </c>
      <c r="C205" s="32">
        <v>8.9</v>
      </c>
      <c r="D205" s="32">
        <v>6.98459784</v>
      </c>
      <c r="E205" s="18">
        <f t="shared" si="4"/>
        <v>0.41328981301775153</v>
      </c>
      <c r="F205" s="18">
        <f t="shared" si="5"/>
        <v>0.7847862741573034</v>
      </c>
    </row>
    <row r="206" spans="1:6" ht="14.25">
      <c r="A206" s="13" t="s">
        <v>17</v>
      </c>
      <c r="B206" s="32">
        <v>0.03</v>
      </c>
      <c r="C206" s="32">
        <v>0.03</v>
      </c>
      <c r="D206" s="32">
        <v>0</v>
      </c>
      <c r="E206" s="18">
        <f aca="true" t="shared" si="6" ref="E206:E269">D206/B206</f>
        <v>0</v>
      </c>
      <c r="F206" s="18">
        <f aca="true" t="shared" si="7" ref="F206:F269">D206/C206</f>
        <v>0</v>
      </c>
    </row>
    <row r="207" spans="1:6" ht="26.25">
      <c r="A207" s="13" t="s">
        <v>18</v>
      </c>
      <c r="B207" s="32">
        <v>10.743</v>
      </c>
      <c r="C207" s="32">
        <v>6.097</v>
      </c>
      <c r="D207" s="32">
        <v>3.8625049700000003</v>
      </c>
      <c r="E207" s="18">
        <f t="shared" si="6"/>
        <v>0.3595369049613702</v>
      </c>
      <c r="F207" s="18">
        <f t="shared" si="7"/>
        <v>0.6335090979170084</v>
      </c>
    </row>
    <row r="208" spans="1:6" ht="14.25">
      <c r="A208" s="13" t="s">
        <v>22</v>
      </c>
      <c r="B208" s="32">
        <v>8.897</v>
      </c>
      <c r="C208" s="32">
        <v>2.5</v>
      </c>
      <c r="D208" s="32">
        <v>0.20118029999999998</v>
      </c>
      <c r="E208" s="18">
        <f t="shared" si="6"/>
        <v>0.022612150162976283</v>
      </c>
      <c r="F208" s="18">
        <f t="shared" si="7"/>
        <v>0.08047212</v>
      </c>
    </row>
    <row r="209" spans="1:6" ht="14.25">
      <c r="A209" s="13" t="s">
        <v>23</v>
      </c>
      <c r="B209" s="32">
        <v>8.897</v>
      </c>
      <c r="C209" s="32">
        <v>2.5</v>
      </c>
      <c r="D209" s="32">
        <v>0.20118029999999998</v>
      </c>
      <c r="E209" s="18">
        <f t="shared" si="6"/>
        <v>0.022612150162976283</v>
      </c>
      <c r="F209" s="18">
        <f t="shared" si="7"/>
        <v>0.08047212</v>
      </c>
    </row>
    <row r="210" spans="1:6" ht="14.25" customHeight="1">
      <c r="A210" s="13" t="s">
        <v>28</v>
      </c>
      <c r="B210" s="32">
        <v>0</v>
      </c>
      <c r="C210" s="32">
        <v>0</v>
      </c>
      <c r="D210" s="32">
        <v>-0.09025897000000001</v>
      </c>
      <c r="E210" s="18"/>
      <c r="F210" s="18"/>
    </row>
    <row r="211" spans="1:6" ht="14.25">
      <c r="A211" s="41" t="s">
        <v>106</v>
      </c>
      <c r="B211" s="38">
        <v>80.815</v>
      </c>
      <c r="C211" s="38">
        <v>48.975</v>
      </c>
      <c r="D211" s="38">
        <v>43.1908619</v>
      </c>
      <c r="E211" s="39">
        <f t="shared" si="6"/>
        <v>0.5344411544886469</v>
      </c>
      <c r="F211" s="39">
        <f t="shared" si="7"/>
        <v>0.8818961082184789</v>
      </c>
    </row>
    <row r="212" spans="1:6" ht="14.25">
      <c r="A212" s="13" t="s">
        <v>10</v>
      </c>
      <c r="B212" s="32">
        <v>80.284</v>
      </c>
      <c r="C212" s="32">
        <v>48.497</v>
      </c>
      <c r="D212" s="32">
        <v>43.02794711</v>
      </c>
      <c r="E212" s="18">
        <f t="shared" si="6"/>
        <v>0.5359467279906333</v>
      </c>
      <c r="F212" s="18">
        <f t="shared" si="7"/>
        <v>0.8872290473637544</v>
      </c>
    </row>
    <row r="213" spans="1:6" ht="14.25">
      <c r="A213" s="13" t="s">
        <v>11</v>
      </c>
      <c r="B213" s="32">
        <v>72.972</v>
      </c>
      <c r="C213" s="32">
        <v>44.918</v>
      </c>
      <c r="D213" s="32">
        <v>40.25460992</v>
      </c>
      <c r="E213" s="18">
        <f t="shared" si="6"/>
        <v>0.5516446023132161</v>
      </c>
      <c r="F213" s="18">
        <f t="shared" si="7"/>
        <v>0.8961799260875373</v>
      </c>
    </row>
    <row r="214" spans="1:6" ht="14.25">
      <c r="A214" s="13" t="s">
        <v>12</v>
      </c>
      <c r="B214" s="32">
        <v>7.088</v>
      </c>
      <c r="C214" s="32">
        <v>3.45</v>
      </c>
      <c r="D214" s="32">
        <v>2.6559719700000004</v>
      </c>
      <c r="E214" s="18">
        <f t="shared" si="6"/>
        <v>0.37471387838600456</v>
      </c>
      <c r="F214" s="18">
        <f t="shared" si="7"/>
        <v>0.769846947826087</v>
      </c>
    </row>
    <row r="215" spans="1:6" ht="14.25">
      <c r="A215" s="13" t="s">
        <v>17</v>
      </c>
      <c r="B215" s="32">
        <v>0.029</v>
      </c>
      <c r="C215" s="32">
        <v>0.029</v>
      </c>
      <c r="D215" s="32">
        <v>0.02768522</v>
      </c>
      <c r="E215" s="18">
        <f t="shared" si="6"/>
        <v>0.9546627586206896</v>
      </c>
      <c r="F215" s="18">
        <f t="shared" si="7"/>
        <v>0.9546627586206896</v>
      </c>
    </row>
    <row r="216" spans="1:6" ht="14.25">
      <c r="A216" s="13" t="s">
        <v>19</v>
      </c>
      <c r="B216" s="32">
        <v>0.195</v>
      </c>
      <c r="C216" s="32">
        <v>0.1</v>
      </c>
      <c r="D216" s="32">
        <v>0.08968</v>
      </c>
      <c r="E216" s="18">
        <f t="shared" si="6"/>
        <v>0.45989743589743587</v>
      </c>
      <c r="F216" s="18">
        <f t="shared" si="7"/>
        <v>0.8967999999999999</v>
      </c>
    </row>
    <row r="217" spans="1:6" ht="14.25">
      <c r="A217" s="13" t="s">
        <v>22</v>
      </c>
      <c r="B217" s="32">
        <v>0.531</v>
      </c>
      <c r="C217" s="32">
        <v>0.478</v>
      </c>
      <c r="D217" s="32">
        <v>0.1656696</v>
      </c>
      <c r="E217" s="18">
        <f t="shared" si="6"/>
        <v>0.31199548022598866</v>
      </c>
      <c r="F217" s="18">
        <f t="shared" si="7"/>
        <v>0.3465891213389122</v>
      </c>
    </row>
    <row r="218" spans="1:6" ht="14.25">
      <c r="A218" s="13" t="s">
        <v>23</v>
      </c>
      <c r="B218" s="32">
        <v>0.531</v>
      </c>
      <c r="C218" s="32">
        <v>0.478</v>
      </c>
      <c r="D218" s="32">
        <v>0.1656696</v>
      </c>
      <c r="E218" s="18">
        <f t="shared" si="6"/>
        <v>0.31199548022598866</v>
      </c>
      <c r="F218" s="18">
        <f t="shared" si="7"/>
        <v>0.3465891213389122</v>
      </c>
    </row>
    <row r="219" spans="1:6" ht="18" customHeight="1">
      <c r="A219" s="13" t="s">
        <v>28</v>
      </c>
      <c r="B219" s="32">
        <v>0</v>
      </c>
      <c r="C219" s="32">
        <v>0</v>
      </c>
      <c r="D219" s="32">
        <v>-0.00275481</v>
      </c>
      <c r="E219" s="18"/>
      <c r="F219" s="18"/>
    </row>
    <row r="220" spans="1:6" ht="14.25">
      <c r="A220" s="37" t="s">
        <v>51</v>
      </c>
      <c r="B220" s="38">
        <v>28.2</v>
      </c>
      <c r="C220" s="38">
        <v>14.098</v>
      </c>
      <c r="D220" s="38">
        <v>12.71806622</v>
      </c>
      <c r="E220" s="39">
        <f t="shared" si="6"/>
        <v>0.4509952560283688</v>
      </c>
      <c r="F220" s="39">
        <f t="shared" si="7"/>
        <v>0.9021184721237056</v>
      </c>
    </row>
    <row r="221" spans="1:6" ht="14.25">
      <c r="A221" s="13" t="s">
        <v>10</v>
      </c>
      <c r="B221" s="32">
        <v>27.85</v>
      </c>
      <c r="C221" s="32">
        <v>13.923</v>
      </c>
      <c r="D221" s="32">
        <v>12.72360898</v>
      </c>
      <c r="E221" s="18">
        <f t="shared" si="6"/>
        <v>0.4568620818671454</v>
      </c>
      <c r="F221" s="18">
        <f t="shared" si="7"/>
        <v>0.9138554176542412</v>
      </c>
    </row>
    <row r="222" spans="1:6" ht="14.25">
      <c r="A222" s="13" t="s">
        <v>11</v>
      </c>
      <c r="B222" s="32">
        <f>'Chelt. BS. OPC'!B225/1000000</f>
        <v>5.718</v>
      </c>
      <c r="C222" s="32">
        <f>'Chelt. BS. OPC'!C225/1000000</f>
        <v>2.858</v>
      </c>
      <c r="D222" s="32">
        <f>'Chelt. BS. OPC'!D225/1000000</f>
        <v>2.8161275</v>
      </c>
      <c r="E222" s="18">
        <f t="shared" si="6"/>
        <v>0.4925021860790486</v>
      </c>
      <c r="F222" s="18">
        <f t="shared" si="7"/>
        <v>0.9853490202939118</v>
      </c>
    </row>
    <row r="223" spans="1:6" ht="14.25">
      <c r="A223" s="13" t="s">
        <v>12</v>
      </c>
      <c r="B223" s="32">
        <f>'Chelt. BS. OPC'!B226/1000000</f>
        <v>20.655</v>
      </c>
      <c r="C223" s="32">
        <f>'Chelt. BS. OPC'!C226/1000000</f>
        <v>10.327</v>
      </c>
      <c r="D223" s="32">
        <f>'Chelt. BS. OPC'!D226/1000000</f>
        <v>9.510921880000001</v>
      </c>
      <c r="E223" s="18">
        <f t="shared" si="6"/>
        <v>0.46046583781166794</v>
      </c>
      <c r="F223" s="18">
        <f t="shared" si="7"/>
        <v>0.9209762641619058</v>
      </c>
    </row>
    <row r="224" spans="1:6" ht="14.25">
      <c r="A224" s="13" t="s">
        <v>20</v>
      </c>
      <c r="B224" s="32">
        <f>'Chelt. BS. OPC'!B227/1000000</f>
        <v>1.477</v>
      </c>
      <c r="C224" s="32">
        <f>'Chelt. BS. OPC'!C227/1000000</f>
        <v>0.738</v>
      </c>
      <c r="D224" s="32">
        <f>'Chelt. BS. OPC'!D227/1000000</f>
        <v>0.39655959999999996</v>
      </c>
      <c r="E224" s="18">
        <f t="shared" si="6"/>
        <v>0.2684899119837508</v>
      </c>
      <c r="F224" s="18">
        <f t="shared" si="7"/>
        <v>0.5373436314363144</v>
      </c>
    </row>
    <row r="225" spans="1:6" ht="14.25">
      <c r="A225" s="13" t="s">
        <v>22</v>
      </c>
      <c r="B225" s="32">
        <f>'Chelt. BS. OPC'!B228/1000000</f>
        <v>0.35</v>
      </c>
      <c r="C225" s="32">
        <f>'Chelt. BS. OPC'!C228/1000000</f>
        <v>0.175</v>
      </c>
      <c r="D225" s="32">
        <f>'Chelt. BS. OPC'!D228/1000000</f>
        <v>0.0188113</v>
      </c>
      <c r="E225" s="18">
        <f t="shared" si="6"/>
        <v>0.05374657142857143</v>
      </c>
      <c r="F225" s="18">
        <f t="shared" si="7"/>
        <v>0.10749314285714286</v>
      </c>
    </row>
    <row r="226" spans="1:6" ht="14.25">
      <c r="A226" s="13" t="s">
        <v>23</v>
      </c>
      <c r="B226" s="32">
        <f>'Chelt. BS. OPC'!B229/1000000</f>
        <v>0.35</v>
      </c>
      <c r="C226" s="32">
        <f>'Chelt. BS. OPC'!C229/1000000</f>
        <v>0.175</v>
      </c>
      <c r="D226" s="32">
        <f>'Chelt. BS. OPC'!D229/1000000</f>
        <v>0.0188113</v>
      </c>
      <c r="E226" s="18">
        <f t="shared" si="6"/>
        <v>0.05374657142857143</v>
      </c>
      <c r="F226" s="18">
        <f t="shared" si="7"/>
        <v>0.10749314285714286</v>
      </c>
    </row>
    <row r="227" spans="1:6" ht="18" customHeight="1">
      <c r="A227" s="13" t="s">
        <v>28</v>
      </c>
      <c r="B227" s="32">
        <f>'Chelt. BS. OPC'!B230/1000000</f>
        <v>0</v>
      </c>
      <c r="C227" s="32">
        <f>'Chelt. BS. OPC'!C230/1000000</f>
        <v>0</v>
      </c>
      <c r="D227" s="32">
        <f>'Chelt. BS. OPC'!D230/1000000</f>
        <v>-0.02435406</v>
      </c>
      <c r="E227" s="18"/>
      <c r="F227" s="18"/>
    </row>
    <row r="228" spans="1:6" ht="14.25">
      <c r="A228" s="37" t="s">
        <v>52</v>
      </c>
      <c r="B228" s="38">
        <v>634.066</v>
      </c>
      <c r="C228" s="38">
        <v>400.67</v>
      </c>
      <c r="D228" s="38">
        <v>323.31513548000004</v>
      </c>
      <c r="E228" s="39">
        <f t="shared" si="6"/>
        <v>0.5099076996401006</v>
      </c>
      <c r="F228" s="39">
        <f t="shared" si="7"/>
        <v>0.8069362205306113</v>
      </c>
    </row>
    <row r="229" spans="1:6" ht="14.25">
      <c r="A229" s="13" t="s">
        <v>10</v>
      </c>
      <c r="B229" s="32">
        <v>628.936</v>
      </c>
      <c r="C229" s="32">
        <v>398.61</v>
      </c>
      <c r="D229" s="32">
        <v>334.37397221</v>
      </c>
      <c r="E229" s="18">
        <f t="shared" si="6"/>
        <v>0.5316502350159634</v>
      </c>
      <c r="F229" s="18">
        <f t="shared" si="7"/>
        <v>0.8388499340458091</v>
      </c>
    </row>
    <row r="230" spans="1:6" ht="14.25">
      <c r="A230" s="13" t="s">
        <v>11</v>
      </c>
      <c r="B230" s="32">
        <v>300</v>
      </c>
      <c r="C230" s="32">
        <v>163.4</v>
      </c>
      <c r="D230" s="32">
        <v>163.3664653</v>
      </c>
      <c r="E230" s="18">
        <f t="shared" si="6"/>
        <v>0.5445548843333333</v>
      </c>
      <c r="F230" s="18">
        <f t="shared" si="7"/>
        <v>0.9997947692778457</v>
      </c>
    </row>
    <row r="231" spans="1:6" ht="14.25">
      <c r="A231" s="13" t="s">
        <v>12</v>
      </c>
      <c r="B231" s="32">
        <v>175.211</v>
      </c>
      <c r="C231" s="32">
        <v>100.071</v>
      </c>
      <c r="D231" s="32">
        <v>97.68575123999999</v>
      </c>
      <c r="E231" s="18">
        <f t="shared" si="6"/>
        <v>0.5575320684203616</v>
      </c>
      <c r="F231" s="18">
        <f t="shared" si="7"/>
        <v>0.9761644356506879</v>
      </c>
    </row>
    <row r="232" spans="1:6" ht="14.25">
      <c r="A232" s="13" t="s">
        <v>16</v>
      </c>
      <c r="B232" s="32">
        <v>5.34</v>
      </c>
      <c r="C232" s="32">
        <v>2.738</v>
      </c>
      <c r="D232" s="32">
        <v>2.289509</v>
      </c>
      <c r="E232" s="18">
        <f t="shared" si="6"/>
        <v>0.4287470037453183</v>
      </c>
      <c r="F232" s="18">
        <f t="shared" si="7"/>
        <v>0.8361975894813732</v>
      </c>
    </row>
    <row r="233" spans="1:6" ht="14.25">
      <c r="A233" s="13" t="s">
        <v>17</v>
      </c>
      <c r="B233" s="32">
        <v>68.903</v>
      </c>
      <c r="C233" s="32">
        <v>62.272</v>
      </c>
      <c r="D233" s="32">
        <v>56.479445</v>
      </c>
      <c r="E233" s="18">
        <f t="shared" si="6"/>
        <v>0.8196950060229597</v>
      </c>
      <c r="F233" s="18">
        <f t="shared" si="7"/>
        <v>0.906979782245632</v>
      </c>
    </row>
    <row r="234" spans="1:6" ht="26.25">
      <c r="A234" s="13" t="s">
        <v>18</v>
      </c>
      <c r="B234" s="32">
        <v>64.745</v>
      </c>
      <c r="C234" s="32">
        <v>61.029</v>
      </c>
      <c r="D234" s="32">
        <v>9.93629967</v>
      </c>
      <c r="E234" s="18">
        <f t="shared" si="6"/>
        <v>0.15346821638736582</v>
      </c>
      <c r="F234" s="18">
        <f t="shared" si="7"/>
        <v>0.16281275573907486</v>
      </c>
    </row>
    <row r="235" spans="1:6" ht="14.25">
      <c r="A235" s="13" t="s">
        <v>20</v>
      </c>
      <c r="B235" s="32">
        <v>14.737</v>
      </c>
      <c r="C235" s="32">
        <v>9.1</v>
      </c>
      <c r="D235" s="32">
        <v>4.616502</v>
      </c>
      <c r="E235" s="18">
        <f t="shared" si="6"/>
        <v>0.3132592793648639</v>
      </c>
      <c r="F235" s="18">
        <f t="shared" si="7"/>
        <v>0.507307912087912</v>
      </c>
    </row>
    <row r="236" spans="1:6" ht="14.25">
      <c r="A236" s="13" t="s">
        <v>22</v>
      </c>
      <c r="B236" s="32">
        <v>5.13</v>
      </c>
      <c r="C236" s="32">
        <v>2.06</v>
      </c>
      <c r="D236" s="32">
        <v>0.6657439399999999</v>
      </c>
      <c r="E236" s="18">
        <f t="shared" si="6"/>
        <v>0.12977464717348927</v>
      </c>
      <c r="F236" s="18">
        <f t="shared" si="7"/>
        <v>0.32317666990291255</v>
      </c>
    </row>
    <row r="237" spans="1:6" ht="14.25">
      <c r="A237" s="13" t="s">
        <v>23</v>
      </c>
      <c r="B237" s="32">
        <v>5.13</v>
      </c>
      <c r="C237" s="32">
        <v>2.06</v>
      </c>
      <c r="D237" s="32">
        <v>0.6657439399999999</v>
      </c>
      <c r="E237" s="18">
        <f t="shared" si="6"/>
        <v>0.12977464717348927</v>
      </c>
      <c r="F237" s="18">
        <f t="shared" si="7"/>
        <v>0.32317666990291255</v>
      </c>
    </row>
    <row r="238" spans="1:6" ht="17.25" customHeight="1">
      <c r="A238" s="13" t="s">
        <v>28</v>
      </c>
      <c r="B238" s="32">
        <v>0</v>
      </c>
      <c r="C238" s="32">
        <v>0</v>
      </c>
      <c r="D238" s="32">
        <v>-11.72458067</v>
      </c>
      <c r="E238" s="18"/>
      <c r="F238" s="18"/>
    </row>
    <row r="239" spans="1:6" ht="14.25">
      <c r="A239" s="37" t="s">
        <v>53</v>
      </c>
      <c r="B239" s="38">
        <v>8161.581</v>
      </c>
      <c r="C239" s="38">
        <v>4291.9</v>
      </c>
      <c r="D239" s="38">
        <v>4075.12593566</v>
      </c>
      <c r="E239" s="39">
        <f t="shared" si="6"/>
        <v>0.49930594766626707</v>
      </c>
      <c r="F239" s="39">
        <f t="shared" si="7"/>
        <v>0.9494922844567675</v>
      </c>
    </row>
    <row r="240" spans="1:6" ht="14.25">
      <c r="A240" s="13" t="s">
        <v>10</v>
      </c>
      <c r="B240" s="32">
        <v>7920.666</v>
      </c>
      <c r="C240" s="32">
        <v>4188.864</v>
      </c>
      <c r="D240" s="32">
        <v>4052.1466001999997</v>
      </c>
      <c r="E240" s="18">
        <f t="shared" si="6"/>
        <v>0.5115916515353632</v>
      </c>
      <c r="F240" s="18">
        <f t="shared" si="7"/>
        <v>0.967361700021772</v>
      </c>
    </row>
    <row r="241" spans="1:6" ht="14.25">
      <c r="A241" s="13" t="s">
        <v>11</v>
      </c>
      <c r="B241" s="32">
        <v>6981.186</v>
      </c>
      <c r="C241" s="32">
        <v>3645.06</v>
      </c>
      <c r="D241" s="32">
        <v>3640.1769300400006</v>
      </c>
      <c r="E241" s="18">
        <f t="shared" si="6"/>
        <v>0.5214267217690519</v>
      </c>
      <c r="F241" s="18">
        <f t="shared" si="7"/>
        <v>0.9986603595112291</v>
      </c>
    </row>
    <row r="242" spans="1:6" ht="14.25">
      <c r="A242" s="13" t="s">
        <v>12</v>
      </c>
      <c r="B242" s="32">
        <v>543.223</v>
      </c>
      <c r="C242" s="32">
        <v>292.38</v>
      </c>
      <c r="D242" s="32">
        <v>265.40818122999997</v>
      </c>
      <c r="E242" s="18">
        <f t="shared" si="6"/>
        <v>0.48858052996651463</v>
      </c>
      <c r="F242" s="18">
        <f t="shared" si="7"/>
        <v>0.9077508079554004</v>
      </c>
    </row>
    <row r="243" spans="1:6" ht="14.25">
      <c r="A243" s="13" t="s">
        <v>16</v>
      </c>
      <c r="B243" s="32">
        <v>183.772</v>
      </c>
      <c r="C243" s="32">
        <v>96.918</v>
      </c>
      <c r="D243" s="32">
        <v>74.028806</v>
      </c>
      <c r="E243" s="18">
        <f t="shared" si="6"/>
        <v>0.4028296258407157</v>
      </c>
      <c r="F243" s="18">
        <f t="shared" si="7"/>
        <v>0.7638292783590251</v>
      </c>
    </row>
    <row r="244" spans="1:6" ht="14.25">
      <c r="A244" s="13" t="s">
        <v>17</v>
      </c>
      <c r="B244" s="32">
        <v>7.011</v>
      </c>
      <c r="C244" s="32">
        <v>3.516</v>
      </c>
      <c r="D244" s="32">
        <v>1.72676002</v>
      </c>
      <c r="E244" s="18">
        <f t="shared" si="6"/>
        <v>0.2462929710454999</v>
      </c>
      <c r="F244" s="18">
        <f t="shared" si="7"/>
        <v>0.4911149089874858</v>
      </c>
    </row>
    <row r="245" spans="1:6" ht="26.25">
      <c r="A245" s="13" t="s">
        <v>18</v>
      </c>
      <c r="B245" s="32">
        <v>128.274</v>
      </c>
      <c r="C245" s="32">
        <v>106.947</v>
      </c>
      <c r="D245" s="32">
        <v>32.99572962</v>
      </c>
      <c r="E245" s="18">
        <f t="shared" si="6"/>
        <v>0.25722850788156604</v>
      </c>
      <c r="F245" s="18">
        <f t="shared" si="7"/>
        <v>0.3085241252209038</v>
      </c>
    </row>
    <row r="246" spans="1:6" ht="14.25">
      <c r="A246" s="13" t="s">
        <v>19</v>
      </c>
      <c r="B246" s="32">
        <v>64.783</v>
      </c>
      <c r="C246" s="32">
        <v>36.392</v>
      </c>
      <c r="D246" s="32">
        <v>36.04859517</v>
      </c>
      <c r="E246" s="18">
        <f t="shared" si="6"/>
        <v>0.5564514636555886</v>
      </c>
      <c r="F246" s="18">
        <f t="shared" si="7"/>
        <v>0.9905637274675752</v>
      </c>
    </row>
    <row r="247" spans="1:6" ht="14.25">
      <c r="A247" s="13" t="s">
        <v>20</v>
      </c>
      <c r="B247" s="32">
        <v>10.502</v>
      </c>
      <c r="C247" s="32">
        <v>5.736</v>
      </c>
      <c r="D247" s="32">
        <v>1.76159812</v>
      </c>
      <c r="E247" s="18">
        <f t="shared" si="6"/>
        <v>0.16773929918110833</v>
      </c>
      <c r="F247" s="18">
        <f t="shared" si="7"/>
        <v>0.30711264295676427</v>
      </c>
    </row>
    <row r="248" spans="1:6" ht="19.5" customHeight="1">
      <c r="A248" s="13" t="s">
        <v>21</v>
      </c>
      <c r="B248" s="32">
        <v>1.915</v>
      </c>
      <c r="C248" s="32">
        <v>1.915</v>
      </c>
      <c r="D248" s="32">
        <v>0</v>
      </c>
      <c r="E248" s="18">
        <f t="shared" si="6"/>
        <v>0</v>
      </c>
      <c r="F248" s="18">
        <f t="shared" si="7"/>
        <v>0</v>
      </c>
    </row>
    <row r="249" spans="1:6" ht="14.25">
      <c r="A249" s="13" t="s">
        <v>22</v>
      </c>
      <c r="B249" s="32">
        <v>240.915</v>
      </c>
      <c r="C249" s="32">
        <v>103.036</v>
      </c>
      <c r="D249" s="32">
        <v>70.64589239</v>
      </c>
      <c r="E249" s="18">
        <f t="shared" si="6"/>
        <v>0.29323990780980846</v>
      </c>
      <c r="F249" s="18">
        <f t="shared" si="7"/>
        <v>0.6856428082417796</v>
      </c>
    </row>
    <row r="250" spans="1:6" ht="14.25">
      <c r="A250" s="13" t="s">
        <v>23</v>
      </c>
      <c r="B250" s="32">
        <v>240.915</v>
      </c>
      <c r="C250" s="32">
        <v>103.036</v>
      </c>
      <c r="D250" s="32">
        <v>70.64589239</v>
      </c>
      <c r="E250" s="18">
        <f t="shared" si="6"/>
        <v>0.29323990780980846</v>
      </c>
      <c r="F250" s="18">
        <f t="shared" si="7"/>
        <v>0.6856428082417796</v>
      </c>
    </row>
    <row r="251" spans="1:6" ht="17.25" customHeight="1">
      <c r="A251" s="13" t="s">
        <v>28</v>
      </c>
      <c r="B251" s="32">
        <v>0</v>
      </c>
      <c r="C251" s="32">
        <v>0</v>
      </c>
      <c r="D251" s="32">
        <v>-47.66655693</v>
      </c>
      <c r="E251" s="18"/>
      <c r="F251" s="18"/>
    </row>
    <row r="252" spans="1:6" ht="26.25">
      <c r="A252" s="37" t="s">
        <v>54</v>
      </c>
      <c r="B252" s="38">
        <v>5160.547</v>
      </c>
      <c r="C252" s="38">
        <v>3625.39</v>
      </c>
      <c r="D252" s="38">
        <v>2516.35992235</v>
      </c>
      <c r="E252" s="39">
        <f t="shared" si="6"/>
        <v>0.487614960652427</v>
      </c>
      <c r="F252" s="39">
        <f t="shared" si="7"/>
        <v>0.6940935795459248</v>
      </c>
    </row>
    <row r="253" spans="1:6" ht="14.25">
      <c r="A253" s="13" t="s">
        <v>10</v>
      </c>
      <c r="B253" s="32">
        <v>5103.921</v>
      </c>
      <c r="C253" s="32">
        <v>3601.404</v>
      </c>
      <c r="D253" s="32">
        <v>2564.36200737</v>
      </c>
      <c r="E253" s="18">
        <f t="shared" si="6"/>
        <v>0.5024298000243342</v>
      </c>
      <c r="F253" s="18">
        <f t="shared" si="7"/>
        <v>0.7120450822429253</v>
      </c>
    </row>
    <row r="254" spans="1:6" ht="14.25">
      <c r="A254" s="13" t="s">
        <v>11</v>
      </c>
      <c r="B254" s="32">
        <v>472.289</v>
      </c>
      <c r="C254" s="32">
        <v>248.78</v>
      </c>
      <c r="D254" s="32">
        <v>246.78442889</v>
      </c>
      <c r="E254" s="18">
        <f t="shared" si="6"/>
        <v>0.5225284283351931</v>
      </c>
      <c r="F254" s="18">
        <f t="shared" si="7"/>
        <v>0.9919785709864136</v>
      </c>
    </row>
    <row r="255" spans="1:6" ht="14.25">
      <c r="A255" s="13" t="s">
        <v>12</v>
      </c>
      <c r="B255" s="32">
        <v>120</v>
      </c>
      <c r="C255" s="32">
        <v>62.314</v>
      </c>
      <c r="D255" s="32">
        <v>43.255584119999995</v>
      </c>
      <c r="E255" s="18">
        <f t="shared" si="6"/>
        <v>0.36046320099999996</v>
      </c>
      <c r="F255" s="18">
        <f t="shared" si="7"/>
        <v>0.6941551516513143</v>
      </c>
    </row>
    <row r="256" spans="1:6" ht="14.25">
      <c r="A256" s="13" t="s">
        <v>13</v>
      </c>
      <c r="B256" s="32">
        <v>0.45</v>
      </c>
      <c r="C256" s="32">
        <v>0</v>
      </c>
      <c r="D256" s="32">
        <v>0</v>
      </c>
      <c r="E256" s="18">
        <f t="shared" si="6"/>
        <v>0</v>
      </c>
      <c r="F256" s="18"/>
    </row>
    <row r="257" spans="1:6" ht="14.25">
      <c r="A257" s="13" t="s">
        <v>14</v>
      </c>
      <c r="B257" s="32">
        <v>1511.781</v>
      </c>
      <c r="C257" s="32">
        <v>1152.277</v>
      </c>
      <c r="D257" s="32">
        <v>1121.80143718</v>
      </c>
      <c r="E257" s="18">
        <f t="shared" si="6"/>
        <v>0.7420396454116039</v>
      </c>
      <c r="F257" s="18">
        <f t="shared" si="7"/>
        <v>0.9735518778731156</v>
      </c>
    </row>
    <row r="258" spans="1:6" ht="14.25">
      <c r="A258" s="13" t="s">
        <v>16</v>
      </c>
      <c r="B258" s="32">
        <v>507.102</v>
      </c>
      <c r="C258" s="32">
        <v>224.941</v>
      </c>
      <c r="D258" s="32">
        <v>209.41359958</v>
      </c>
      <c r="E258" s="18">
        <f t="shared" si="6"/>
        <v>0.4129614940978344</v>
      </c>
      <c r="F258" s="18">
        <f t="shared" si="7"/>
        <v>0.9309712305893546</v>
      </c>
    </row>
    <row r="259" spans="1:6" ht="14.25">
      <c r="A259" s="13" t="s">
        <v>17</v>
      </c>
      <c r="B259" s="32">
        <v>646</v>
      </c>
      <c r="C259" s="32">
        <v>580.724</v>
      </c>
      <c r="D259" s="32">
        <v>569.86382177</v>
      </c>
      <c r="E259" s="18">
        <f t="shared" si="6"/>
        <v>0.8821421389628482</v>
      </c>
      <c r="F259" s="18">
        <f t="shared" si="7"/>
        <v>0.981298898908948</v>
      </c>
    </row>
    <row r="260" spans="1:6" ht="26.25">
      <c r="A260" s="13" t="s">
        <v>18</v>
      </c>
      <c r="B260" s="32">
        <v>1775.525</v>
      </c>
      <c r="C260" s="32">
        <v>1306.629</v>
      </c>
      <c r="D260" s="32">
        <v>373.13952641000003</v>
      </c>
      <c r="E260" s="18">
        <f t="shared" si="6"/>
        <v>0.21015729229946073</v>
      </c>
      <c r="F260" s="18">
        <f t="shared" si="7"/>
        <v>0.28557419620259467</v>
      </c>
    </row>
    <row r="261" spans="1:6" ht="14.25">
      <c r="A261" s="13" t="s">
        <v>19</v>
      </c>
      <c r="B261" s="32">
        <v>0.02</v>
      </c>
      <c r="C261" s="32">
        <v>0</v>
      </c>
      <c r="D261" s="32">
        <v>0</v>
      </c>
      <c r="E261" s="18">
        <f t="shared" si="6"/>
        <v>0</v>
      </c>
      <c r="F261" s="18"/>
    </row>
    <row r="262" spans="1:6" ht="14.25">
      <c r="A262" s="13" t="str">
        <f>'Chelt. BS. OPC'!A265</f>
        <v>Alte cheltuieli</v>
      </c>
      <c r="B262" s="32">
        <v>70.754</v>
      </c>
      <c r="C262" s="32">
        <v>25.739</v>
      </c>
      <c r="D262" s="32">
        <v>0.10360942</v>
      </c>
      <c r="E262" s="18">
        <f t="shared" si="6"/>
        <v>0.0014643613081945896</v>
      </c>
      <c r="F262" s="18">
        <f t="shared" si="7"/>
        <v>0.004025386378647189</v>
      </c>
    </row>
    <row r="263" spans="1:6" ht="14.25">
      <c r="A263" s="13" t="str">
        <f>'Chelt. BS. OPC'!A266</f>
        <v>Cheltuieli de capital</v>
      </c>
      <c r="B263" s="32">
        <v>43.026</v>
      </c>
      <c r="C263" s="32">
        <v>18.986</v>
      </c>
      <c r="D263" s="32">
        <v>10.03932311</v>
      </c>
      <c r="E263" s="18">
        <f t="shared" si="6"/>
        <v>0.2333315462743457</v>
      </c>
      <c r="F263" s="18">
        <f t="shared" si="7"/>
        <v>0.5287750505635731</v>
      </c>
    </row>
    <row r="264" spans="1:6" ht="14.25">
      <c r="A264" s="13" t="str">
        <f>'Chelt. BS. OPC'!A267</f>
        <v>Active nefinanciare</v>
      </c>
      <c r="B264" s="32">
        <v>43.026</v>
      </c>
      <c r="C264" s="32">
        <v>18.986</v>
      </c>
      <c r="D264" s="32">
        <v>10.03932311</v>
      </c>
      <c r="E264" s="18">
        <f t="shared" si="6"/>
        <v>0.2333315462743457</v>
      </c>
      <c r="F264" s="18">
        <f t="shared" si="7"/>
        <v>0.5287750505635731</v>
      </c>
    </row>
    <row r="265" spans="1:6" ht="14.25">
      <c r="A265" s="13" t="str">
        <f>'Chelt. BS. OPC'!A268</f>
        <v>Operatiuni financiare</v>
      </c>
      <c r="B265" s="32">
        <v>13.6</v>
      </c>
      <c r="C265" s="32">
        <v>5</v>
      </c>
      <c r="D265" s="32">
        <v>0</v>
      </c>
      <c r="E265" s="18">
        <f t="shared" si="6"/>
        <v>0</v>
      </c>
      <c r="F265" s="18">
        <f t="shared" si="7"/>
        <v>0</v>
      </c>
    </row>
    <row r="266" spans="1:6" ht="14.25">
      <c r="A266" s="13" t="str">
        <f>'Chelt. BS. OPC'!A269</f>
        <v>Imprumuturi</v>
      </c>
      <c r="B266" s="32">
        <v>10</v>
      </c>
      <c r="C266" s="32">
        <v>5</v>
      </c>
      <c r="D266" s="32">
        <v>0</v>
      </c>
      <c r="E266" s="18">
        <f t="shared" si="6"/>
        <v>0</v>
      </c>
      <c r="F266" s="18">
        <f t="shared" si="7"/>
        <v>0</v>
      </c>
    </row>
    <row r="267" spans="1:6" ht="14.25">
      <c r="A267" s="13" t="str">
        <f>'Chelt. BS. OPC'!A270</f>
        <v>Rambursari de credite</v>
      </c>
      <c r="B267" s="32">
        <v>3.6</v>
      </c>
      <c r="C267" s="32">
        <v>0</v>
      </c>
      <c r="D267" s="32">
        <v>0</v>
      </c>
      <c r="E267" s="18">
        <f t="shared" si="6"/>
        <v>0</v>
      </c>
      <c r="F267" s="18"/>
    </row>
    <row r="268" spans="1:6" ht="16.5" customHeight="1">
      <c r="A268" s="13" t="str">
        <f>'Chelt. BS. OPC'!A271</f>
        <v>Plati efectuate in anii precedenti si recuperate in anul curent</v>
      </c>
      <c r="B268" s="32">
        <v>0</v>
      </c>
      <c r="C268" s="32">
        <v>0</v>
      </c>
      <c r="D268" s="32">
        <v>-58.04140813</v>
      </c>
      <c r="E268" s="18"/>
      <c r="F268" s="18"/>
    </row>
    <row r="269" spans="1:6" ht="14.25">
      <c r="A269" s="37" t="s">
        <v>55</v>
      </c>
      <c r="B269" s="38">
        <v>6279.775</v>
      </c>
      <c r="C269" s="38">
        <v>3925.839</v>
      </c>
      <c r="D269" s="38">
        <v>2848.87069919</v>
      </c>
      <c r="E269" s="39">
        <f t="shared" si="6"/>
        <v>0.45365808475462893</v>
      </c>
      <c r="F269" s="39">
        <f t="shared" si="7"/>
        <v>0.7256718116025644</v>
      </c>
    </row>
    <row r="270" spans="1:6" ht="14.25">
      <c r="A270" s="13" t="s">
        <v>10</v>
      </c>
      <c r="B270" s="32">
        <v>5065.439</v>
      </c>
      <c r="C270" s="32">
        <v>2876.38</v>
      </c>
      <c r="D270" s="32">
        <v>2487.77651231</v>
      </c>
      <c r="E270" s="33">
        <f aca="true" t="shared" si="8" ref="E270:E333">D270/B270</f>
        <v>0.49112752365787044</v>
      </c>
      <c r="F270" s="33">
        <f aca="true" t="shared" si="9" ref="F270:F333">D270/C270</f>
        <v>0.8648984182583663</v>
      </c>
    </row>
    <row r="271" spans="1:6" ht="14.25">
      <c r="A271" s="13" t="s">
        <v>11</v>
      </c>
      <c r="B271" s="32">
        <v>3688.029</v>
      </c>
      <c r="C271" s="32">
        <v>2041.073</v>
      </c>
      <c r="D271" s="32">
        <v>1814.3725055</v>
      </c>
      <c r="E271" s="33">
        <f t="shared" si="8"/>
        <v>0.49196264603667705</v>
      </c>
      <c r="F271" s="33">
        <f t="shared" si="9"/>
        <v>0.8889307268774805</v>
      </c>
    </row>
    <row r="272" spans="1:6" ht="14.25">
      <c r="A272" s="13" t="s">
        <v>12</v>
      </c>
      <c r="B272" s="32">
        <v>787.217</v>
      </c>
      <c r="C272" s="32">
        <v>438.709</v>
      </c>
      <c r="D272" s="32">
        <v>301.0455979</v>
      </c>
      <c r="E272" s="33">
        <f t="shared" si="8"/>
        <v>0.3824175518313248</v>
      </c>
      <c r="F272" s="33">
        <f t="shared" si="9"/>
        <v>0.6862079371519618</v>
      </c>
    </row>
    <row r="273" spans="1:6" ht="14.25">
      <c r="A273" s="13" t="s">
        <v>14</v>
      </c>
      <c r="B273" s="32">
        <v>0</v>
      </c>
      <c r="C273" s="32">
        <v>0</v>
      </c>
      <c r="D273" s="32">
        <v>0</v>
      </c>
      <c r="E273" s="33"/>
      <c r="F273" s="33"/>
    </row>
    <row r="274" spans="1:6" ht="14.25">
      <c r="A274" s="13" t="s">
        <v>16</v>
      </c>
      <c r="B274" s="32">
        <v>310.522</v>
      </c>
      <c r="C274" s="32">
        <v>190.1</v>
      </c>
      <c r="D274" s="32">
        <v>171.52022</v>
      </c>
      <c r="E274" s="33">
        <f t="shared" si="8"/>
        <v>0.552360927728148</v>
      </c>
      <c r="F274" s="33">
        <f t="shared" si="9"/>
        <v>0.9022631246712257</v>
      </c>
    </row>
    <row r="275" spans="1:6" ht="14.25">
      <c r="A275" s="13" t="s">
        <v>17</v>
      </c>
      <c r="B275" s="32">
        <v>190.77</v>
      </c>
      <c r="C275" s="32">
        <v>159.077</v>
      </c>
      <c r="D275" s="32">
        <v>159.01312556</v>
      </c>
      <c r="E275" s="33">
        <f t="shared" si="8"/>
        <v>0.8335331842532893</v>
      </c>
      <c r="F275" s="33">
        <f t="shared" si="9"/>
        <v>0.999598468414667</v>
      </c>
    </row>
    <row r="276" spans="1:6" ht="14.25">
      <c r="A276" s="13" t="s">
        <v>19</v>
      </c>
      <c r="B276" s="32">
        <v>85.801</v>
      </c>
      <c r="C276" s="32">
        <v>45.127</v>
      </c>
      <c r="D276" s="32">
        <v>40.10261246</v>
      </c>
      <c r="E276" s="33">
        <f t="shared" si="8"/>
        <v>0.46739096817053416</v>
      </c>
      <c r="F276" s="33">
        <f t="shared" si="9"/>
        <v>0.8886611664856959</v>
      </c>
    </row>
    <row r="277" spans="1:6" ht="14.25">
      <c r="A277" s="13" t="s">
        <v>20</v>
      </c>
      <c r="B277" s="32">
        <v>3.1</v>
      </c>
      <c r="C277" s="32">
        <v>2.294</v>
      </c>
      <c r="D277" s="32">
        <v>1.72245089</v>
      </c>
      <c r="E277" s="33">
        <f t="shared" si="8"/>
        <v>0.5556293193548387</v>
      </c>
      <c r="F277" s="33">
        <f t="shared" si="9"/>
        <v>0.7508504315605928</v>
      </c>
    </row>
    <row r="278" spans="1:6" ht="14.25">
      <c r="A278" s="13" t="s">
        <v>22</v>
      </c>
      <c r="B278" s="32">
        <v>1214.336</v>
      </c>
      <c r="C278" s="32">
        <v>1049.459</v>
      </c>
      <c r="D278" s="32">
        <v>369.86808886</v>
      </c>
      <c r="E278" s="33">
        <f t="shared" si="8"/>
        <v>0.30458463626212184</v>
      </c>
      <c r="F278" s="33">
        <f t="shared" si="9"/>
        <v>0.35243691164685803</v>
      </c>
    </row>
    <row r="279" spans="1:6" ht="14.25">
      <c r="A279" s="13" t="s">
        <v>23</v>
      </c>
      <c r="B279" s="32">
        <v>1214.336</v>
      </c>
      <c r="C279" s="32">
        <v>1049.459</v>
      </c>
      <c r="D279" s="32">
        <v>369.86808886</v>
      </c>
      <c r="E279" s="33">
        <f t="shared" si="8"/>
        <v>0.30458463626212184</v>
      </c>
      <c r="F279" s="33">
        <f t="shared" si="9"/>
        <v>0.35243691164685803</v>
      </c>
    </row>
    <row r="280" spans="1:6" ht="18.75" customHeight="1">
      <c r="A280" s="13" t="s">
        <v>28</v>
      </c>
      <c r="B280" s="32">
        <v>0</v>
      </c>
      <c r="C280" s="32">
        <v>0</v>
      </c>
      <c r="D280" s="32">
        <v>-8.77390198</v>
      </c>
      <c r="E280" s="33"/>
      <c r="F280" s="33"/>
    </row>
    <row r="281" spans="1:6" ht="14.25">
      <c r="A281" s="37" t="s">
        <v>56</v>
      </c>
      <c r="B281" s="38">
        <v>578.081</v>
      </c>
      <c r="C281" s="38">
        <v>301.335</v>
      </c>
      <c r="D281" s="38">
        <v>226.02929849</v>
      </c>
      <c r="E281" s="39">
        <f t="shared" si="8"/>
        <v>0.390999355609335</v>
      </c>
      <c r="F281" s="39">
        <f t="shared" si="9"/>
        <v>0.7500930807572967</v>
      </c>
    </row>
    <row r="282" spans="1:6" ht="14.25">
      <c r="A282" s="13" t="s">
        <v>10</v>
      </c>
      <c r="B282" s="32">
        <v>577.57</v>
      </c>
      <c r="C282" s="32">
        <v>301.035</v>
      </c>
      <c r="D282" s="32">
        <v>226.86126599000002</v>
      </c>
      <c r="E282" s="33">
        <f t="shared" si="8"/>
        <v>0.39278575062762955</v>
      </c>
      <c r="F282" s="33">
        <f t="shared" si="9"/>
        <v>0.7536042851827861</v>
      </c>
    </row>
    <row r="283" spans="1:6" ht="14.25">
      <c r="A283" s="13" t="s">
        <v>11</v>
      </c>
      <c r="B283" s="32">
        <v>12.441</v>
      </c>
      <c r="C283" s="32">
        <v>6.702</v>
      </c>
      <c r="D283" s="32">
        <v>6.262984</v>
      </c>
      <c r="E283" s="33">
        <f t="shared" si="8"/>
        <v>0.5034148380355277</v>
      </c>
      <c r="F283" s="33">
        <f t="shared" si="9"/>
        <v>0.934494777678305</v>
      </c>
    </row>
    <row r="284" spans="1:6" ht="14.25">
      <c r="A284" s="13" t="s">
        <v>12</v>
      </c>
      <c r="B284" s="32">
        <v>35.085</v>
      </c>
      <c r="C284" s="32">
        <v>17.662</v>
      </c>
      <c r="D284" s="32">
        <v>10.12807291</v>
      </c>
      <c r="E284" s="33">
        <f t="shared" si="8"/>
        <v>0.28867245004987885</v>
      </c>
      <c r="F284" s="33">
        <f t="shared" si="9"/>
        <v>0.5734386202015627</v>
      </c>
    </row>
    <row r="285" spans="1:6" ht="14.25">
      <c r="A285" s="13" t="s">
        <v>16</v>
      </c>
      <c r="B285" s="32">
        <v>345.687</v>
      </c>
      <c r="C285" s="32">
        <v>179.79</v>
      </c>
      <c r="D285" s="32">
        <v>167.121</v>
      </c>
      <c r="E285" s="33">
        <f t="shared" si="8"/>
        <v>0.48344600751546923</v>
      </c>
      <c r="F285" s="33">
        <f t="shared" si="9"/>
        <v>0.9295344568663442</v>
      </c>
    </row>
    <row r="286" spans="1:6" ht="14.25">
      <c r="A286" s="13" t="s">
        <v>17</v>
      </c>
      <c r="B286" s="32">
        <v>30.4</v>
      </c>
      <c r="C286" s="32">
        <v>10.775</v>
      </c>
      <c r="D286" s="32">
        <v>7.74862846</v>
      </c>
      <c r="E286" s="33">
        <f t="shared" si="8"/>
        <v>0.2548890940789474</v>
      </c>
      <c r="F286" s="33">
        <f t="shared" si="9"/>
        <v>0.7191302515081206</v>
      </c>
    </row>
    <row r="287" spans="1:6" ht="26.25">
      <c r="A287" s="13" t="s">
        <v>18</v>
      </c>
      <c r="B287" s="32">
        <v>16.9</v>
      </c>
      <c r="C287" s="32">
        <v>16.9</v>
      </c>
      <c r="D287" s="32">
        <v>3.14120842</v>
      </c>
      <c r="E287" s="33">
        <f t="shared" si="8"/>
        <v>0.18587032071005918</v>
      </c>
      <c r="F287" s="33">
        <f t="shared" si="9"/>
        <v>0.18587032071005918</v>
      </c>
    </row>
    <row r="288" spans="1:6" ht="14.25">
      <c r="A288" s="13" t="s">
        <v>20</v>
      </c>
      <c r="B288" s="32">
        <v>27.41</v>
      </c>
      <c r="C288" s="32">
        <v>13.706</v>
      </c>
      <c r="D288" s="32">
        <v>12.54998439</v>
      </c>
      <c r="E288" s="33">
        <f t="shared" si="8"/>
        <v>0.4578615246260489</v>
      </c>
      <c r="F288" s="33">
        <f t="shared" si="9"/>
        <v>0.9156562374142712</v>
      </c>
    </row>
    <row r="289" spans="1:6" ht="18" customHeight="1">
      <c r="A289" s="13" t="s">
        <v>21</v>
      </c>
      <c r="B289" s="32">
        <v>109.647</v>
      </c>
      <c r="C289" s="32">
        <v>55.5</v>
      </c>
      <c r="D289" s="32">
        <v>19.90938781</v>
      </c>
      <c r="E289" s="33">
        <f t="shared" si="8"/>
        <v>0.1815771321604786</v>
      </c>
      <c r="F289" s="33">
        <f t="shared" si="9"/>
        <v>0.35872770828828826</v>
      </c>
    </row>
    <row r="290" spans="1:6" ht="14.25">
      <c r="A290" s="13" t="s">
        <v>22</v>
      </c>
      <c r="B290" s="32">
        <v>0.511</v>
      </c>
      <c r="C290" s="32">
        <v>0.3</v>
      </c>
      <c r="D290" s="32">
        <v>0</v>
      </c>
      <c r="E290" s="33">
        <f t="shared" si="8"/>
        <v>0</v>
      </c>
      <c r="F290" s="33">
        <f t="shared" si="9"/>
        <v>0</v>
      </c>
    </row>
    <row r="291" spans="1:6" ht="14.25">
      <c r="A291" s="13" t="s">
        <v>23</v>
      </c>
      <c r="B291" s="32">
        <v>0.511</v>
      </c>
      <c r="C291" s="32">
        <v>0.3</v>
      </c>
      <c r="D291" s="32">
        <v>0</v>
      </c>
      <c r="E291" s="33">
        <f t="shared" si="8"/>
        <v>0</v>
      </c>
      <c r="F291" s="33">
        <f t="shared" si="9"/>
        <v>0</v>
      </c>
    </row>
    <row r="292" spans="1:6" ht="18" customHeight="1">
      <c r="A292" s="13" t="s">
        <v>28</v>
      </c>
      <c r="B292" s="32">
        <v>0</v>
      </c>
      <c r="C292" s="32">
        <v>0</v>
      </c>
      <c r="D292" s="32">
        <v>-0.8319675</v>
      </c>
      <c r="E292" s="18"/>
      <c r="F292" s="18"/>
    </row>
    <row r="293" spans="1:6" ht="26.25">
      <c r="A293" s="37" t="s">
        <v>57</v>
      </c>
      <c r="B293" s="38">
        <v>5546.024</v>
      </c>
      <c r="C293" s="38">
        <v>4079.408</v>
      </c>
      <c r="D293" s="38">
        <v>1120.59513073</v>
      </c>
      <c r="E293" s="39">
        <f t="shared" si="8"/>
        <v>0.2020537831661024</v>
      </c>
      <c r="F293" s="39">
        <f t="shared" si="9"/>
        <v>0.2746955270789291</v>
      </c>
    </row>
    <row r="294" spans="1:6" ht="14.25">
      <c r="A294" s="13" t="s">
        <v>10</v>
      </c>
      <c r="B294" s="32">
        <v>5040.952</v>
      </c>
      <c r="C294" s="32">
        <v>3611.762</v>
      </c>
      <c r="D294" s="32">
        <v>1204.9830421099998</v>
      </c>
      <c r="E294" s="33">
        <f t="shared" si="8"/>
        <v>0.23903878515605778</v>
      </c>
      <c r="F294" s="33">
        <f t="shared" si="9"/>
        <v>0.3336274765917576</v>
      </c>
    </row>
    <row r="295" spans="1:6" ht="14.25">
      <c r="A295" s="13" t="s">
        <v>11</v>
      </c>
      <c r="B295" s="32">
        <v>80.831</v>
      </c>
      <c r="C295" s="32">
        <v>41.9</v>
      </c>
      <c r="D295" s="32">
        <v>30.14619698</v>
      </c>
      <c r="E295" s="33">
        <f t="shared" si="8"/>
        <v>0.37295340871695265</v>
      </c>
      <c r="F295" s="33">
        <f t="shared" si="9"/>
        <v>0.7194796415274463</v>
      </c>
    </row>
    <row r="296" spans="1:6" ht="14.25">
      <c r="A296" s="13" t="s">
        <v>12</v>
      </c>
      <c r="B296" s="32">
        <v>14</v>
      </c>
      <c r="C296" s="32">
        <v>7.21</v>
      </c>
      <c r="D296" s="32">
        <v>4.16762621</v>
      </c>
      <c r="E296" s="33">
        <f t="shared" si="8"/>
        <v>0.2976875864285714</v>
      </c>
      <c r="F296" s="33">
        <f t="shared" si="9"/>
        <v>0.578034148404993</v>
      </c>
    </row>
    <row r="297" spans="1:6" ht="14.25">
      <c r="A297" s="13" t="s">
        <v>14</v>
      </c>
      <c r="B297" s="32">
        <v>200</v>
      </c>
      <c r="C297" s="32">
        <v>179.9</v>
      </c>
      <c r="D297" s="32">
        <v>178.18741457</v>
      </c>
      <c r="E297" s="33">
        <f t="shared" si="8"/>
        <v>0.8909370728499999</v>
      </c>
      <c r="F297" s="33">
        <f t="shared" si="9"/>
        <v>0.9904803478043357</v>
      </c>
    </row>
    <row r="298" spans="1:6" ht="14.25">
      <c r="A298" s="13" t="s">
        <v>16</v>
      </c>
      <c r="B298" s="32">
        <v>2009.431</v>
      </c>
      <c r="C298" s="32">
        <v>1570.258</v>
      </c>
      <c r="D298" s="32">
        <v>288.94068056</v>
      </c>
      <c r="E298" s="33">
        <f t="shared" si="8"/>
        <v>0.1437922877471284</v>
      </c>
      <c r="F298" s="33">
        <f t="shared" si="9"/>
        <v>0.18400841171323437</v>
      </c>
    </row>
    <row r="299" spans="1:6" ht="14.25">
      <c r="A299" s="13" t="s">
        <v>17</v>
      </c>
      <c r="B299" s="32">
        <v>700</v>
      </c>
      <c r="C299" s="32">
        <v>503.85</v>
      </c>
      <c r="D299" s="32">
        <v>282.26717088</v>
      </c>
      <c r="E299" s="33">
        <f t="shared" si="8"/>
        <v>0.4032388155428571</v>
      </c>
      <c r="F299" s="33">
        <f t="shared" si="9"/>
        <v>0.5602206428103602</v>
      </c>
    </row>
    <row r="300" spans="1:6" ht="26.25">
      <c r="A300" s="13" t="s">
        <v>18</v>
      </c>
      <c r="B300" s="32">
        <v>1886.19</v>
      </c>
      <c r="C300" s="32">
        <v>1248.394</v>
      </c>
      <c r="D300" s="32">
        <v>361.09995291</v>
      </c>
      <c r="E300" s="33">
        <f t="shared" si="8"/>
        <v>0.19144410314443402</v>
      </c>
      <c r="F300" s="33">
        <f t="shared" si="9"/>
        <v>0.28925159277439655</v>
      </c>
    </row>
    <row r="301" spans="1:6" ht="14.25">
      <c r="A301" s="13" t="s">
        <v>20</v>
      </c>
      <c r="B301" s="32">
        <v>0.5</v>
      </c>
      <c r="C301" s="32">
        <v>0.25</v>
      </c>
      <c r="D301" s="32">
        <v>0.174</v>
      </c>
      <c r="E301" s="33">
        <f t="shared" si="8"/>
        <v>0.348</v>
      </c>
      <c r="F301" s="33">
        <f t="shared" si="9"/>
        <v>0.696</v>
      </c>
    </row>
    <row r="302" spans="1:6" ht="14.25">
      <c r="A302" s="13" t="s">
        <v>21</v>
      </c>
      <c r="B302" s="32">
        <v>150</v>
      </c>
      <c r="C302" s="32">
        <v>60</v>
      </c>
      <c r="D302" s="32">
        <v>60</v>
      </c>
      <c r="E302" s="33">
        <f t="shared" si="8"/>
        <v>0.4</v>
      </c>
      <c r="F302" s="33">
        <f t="shared" si="9"/>
        <v>1</v>
      </c>
    </row>
    <row r="303" spans="1:6" ht="14.25">
      <c r="A303" s="13" t="s">
        <v>22</v>
      </c>
      <c r="B303" s="32">
        <v>460.971</v>
      </c>
      <c r="C303" s="32">
        <v>423.545</v>
      </c>
      <c r="D303" s="32">
        <v>104.00803269</v>
      </c>
      <c r="E303" s="33">
        <f t="shared" si="8"/>
        <v>0.22562814730210792</v>
      </c>
      <c r="F303" s="33">
        <f t="shared" si="9"/>
        <v>0.2455654834551228</v>
      </c>
    </row>
    <row r="304" spans="1:6" ht="14.25">
      <c r="A304" s="13" t="s">
        <v>23</v>
      </c>
      <c r="B304" s="32">
        <v>460.971</v>
      </c>
      <c r="C304" s="32">
        <v>423.545</v>
      </c>
      <c r="D304" s="32">
        <v>104.00803269</v>
      </c>
      <c r="E304" s="33">
        <f t="shared" si="8"/>
        <v>0.22562814730210792</v>
      </c>
      <c r="F304" s="33">
        <f t="shared" si="9"/>
        <v>0.2455654834551228</v>
      </c>
    </row>
    <row r="305" spans="1:6" ht="14.25">
      <c r="A305" s="13" t="s">
        <v>25</v>
      </c>
      <c r="B305" s="32">
        <v>44.101</v>
      </c>
      <c r="C305" s="32">
        <v>44.101</v>
      </c>
      <c r="D305" s="32">
        <v>0</v>
      </c>
      <c r="E305" s="33">
        <f t="shared" si="8"/>
        <v>0</v>
      </c>
      <c r="F305" s="33">
        <f t="shared" si="9"/>
        <v>0</v>
      </c>
    </row>
    <row r="306" spans="1:6" ht="14.25">
      <c r="A306" s="13" t="s">
        <v>26</v>
      </c>
      <c r="B306" s="32">
        <v>44.101</v>
      </c>
      <c r="C306" s="32">
        <v>44.101</v>
      </c>
      <c r="D306" s="32">
        <v>0</v>
      </c>
      <c r="E306" s="33">
        <f t="shared" si="8"/>
        <v>0</v>
      </c>
      <c r="F306" s="33">
        <f t="shared" si="9"/>
        <v>0</v>
      </c>
    </row>
    <row r="307" spans="1:6" ht="18" customHeight="1">
      <c r="A307" s="13" t="s">
        <v>28</v>
      </c>
      <c r="B307" s="32">
        <v>0</v>
      </c>
      <c r="C307" s="32">
        <v>0</v>
      </c>
      <c r="D307" s="32">
        <v>-188.39594407</v>
      </c>
      <c r="E307" s="18"/>
      <c r="F307" s="18"/>
    </row>
    <row r="308" spans="1:6" ht="14.25">
      <c r="A308" s="37" t="s">
        <v>58</v>
      </c>
      <c r="B308" s="38">
        <v>504.576</v>
      </c>
      <c r="C308" s="38">
        <v>172.992</v>
      </c>
      <c r="D308" s="38">
        <v>116.21453699</v>
      </c>
      <c r="E308" s="39">
        <f t="shared" si="8"/>
        <v>0.23032117459015092</v>
      </c>
      <c r="F308" s="39">
        <f t="shared" si="9"/>
        <v>0.6717913949199963</v>
      </c>
    </row>
    <row r="309" spans="1:6" ht="14.25">
      <c r="A309" s="13" t="s">
        <v>10</v>
      </c>
      <c r="B309" s="32">
        <v>493.28</v>
      </c>
      <c r="C309" s="32">
        <v>170.876</v>
      </c>
      <c r="D309" s="32">
        <v>118.46119137000001</v>
      </c>
      <c r="E309" s="33">
        <f t="shared" si="8"/>
        <v>0.24014999872283493</v>
      </c>
      <c r="F309" s="33">
        <f t="shared" si="9"/>
        <v>0.6932582186497812</v>
      </c>
    </row>
    <row r="310" spans="1:6" ht="14.25">
      <c r="A310" s="13" t="s">
        <v>11</v>
      </c>
      <c r="B310" s="32">
        <v>66.21</v>
      </c>
      <c r="C310" s="32">
        <v>35.838</v>
      </c>
      <c r="D310" s="32">
        <v>33.68083797</v>
      </c>
      <c r="E310" s="33">
        <f t="shared" si="8"/>
        <v>0.5086971449932035</v>
      </c>
      <c r="F310" s="33">
        <f t="shared" si="9"/>
        <v>0.9398079683576092</v>
      </c>
    </row>
    <row r="311" spans="1:6" ht="14.25">
      <c r="A311" s="13" t="s">
        <v>12</v>
      </c>
      <c r="B311" s="32">
        <v>28.246</v>
      </c>
      <c r="C311" s="32">
        <v>17.405</v>
      </c>
      <c r="D311" s="32">
        <v>13.920032390000001</v>
      </c>
      <c r="E311" s="33">
        <f t="shared" si="8"/>
        <v>0.492814288394817</v>
      </c>
      <c r="F311" s="33">
        <f t="shared" si="9"/>
        <v>0.7997720419419707</v>
      </c>
    </row>
    <row r="312" spans="1:6" ht="14.25">
      <c r="A312" s="13" t="s">
        <v>13</v>
      </c>
      <c r="B312" s="32">
        <v>0.319</v>
      </c>
      <c r="C312" s="32">
        <v>0</v>
      </c>
      <c r="D312" s="32">
        <v>0</v>
      </c>
      <c r="E312" s="33">
        <f t="shared" si="8"/>
        <v>0</v>
      </c>
      <c r="F312" s="33"/>
    </row>
    <row r="313" spans="1:6" ht="14.25">
      <c r="A313" s="13" t="s">
        <v>14</v>
      </c>
      <c r="B313" s="32">
        <v>107.942</v>
      </c>
      <c r="C313" s="32">
        <v>57.675</v>
      </c>
      <c r="D313" s="32">
        <v>27.73580824</v>
      </c>
      <c r="E313" s="33">
        <f t="shared" si="8"/>
        <v>0.25695103147986886</v>
      </c>
      <c r="F313" s="33">
        <f t="shared" si="9"/>
        <v>0.48089827897702647</v>
      </c>
    </row>
    <row r="314" spans="1:6" ht="14.25">
      <c r="A314" s="13" t="s">
        <v>16</v>
      </c>
      <c r="B314" s="32">
        <v>4.803</v>
      </c>
      <c r="C314" s="32">
        <v>2.403</v>
      </c>
      <c r="D314" s="32">
        <v>2.403</v>
      </c>
      <c r="E314" s="33">
        <f t="shared" si="8"/>
        <v>0.5003123048094941</v>
      </c>
      <c r="F314" s="33">
        <f t="shared" si="9"/>
        <v>1</v>
      </c>
    </row>
    <row r="315" spans="1:6" ht="14.25">
      <c r="A315" s="13" t="s">
        <v>17</v>
      </c>
      <c r="B315" s="32">
        <v>70.39</v>
      </c>
      <c r="C315" s="32">
        <v>33.437</v>
      </c>
      <c r="D315" s="32">
        <v>24.071427</v>
      </c>
      <c r="E315" s="33">
        <f t="shared" si="8"/>
        <v>0.34197225458161673</v>
      </c>
      <c r="F315" s="33">
        <f t="shared" si="9"/>
        <v>0.7199039088434968</v>
      </c>
    </row>
    <row r="316" spans="1:6" ht="26.25">
      <c r="A316" s="13" t="s">
        <v>18</v>
      </c>
      <c r="B316" s="32">
        <v>215.127</v>
      </c>
      <c r="C316" s="32">
        <v>23.997</v>
      </c>
      <c r="D316" s="32">
        <v>16.65008577</v>
      </c>
      <c r="E316" s="33">
        <f t="shared" si="8"/>
        <v>0.07739654143831318</v>
      </c>
      <c r="F316" s="33">
        <f t="shared" si="9"/>
        <v>0.6938403037879736</v>
      </c>
    </row>
    <row r="317" spans="1:6" ht="14.25">
      <c r="A317" s="13" t="s">
        <v>20</v>
      </c>
      <c r="B317" s="32">
        <v>0.243</v>
      </c>
      <c r="C317" s="32">
        <v>0.121</v>
      </c>
      <c r="D317" s="32">
        <v>0</v>
      </c>
      <c r="E317" s="33">
        <f t="shared" si="8"/>
        <v>0</v>
      </c>
      <c r="F317" s="33">
        <f t="shared" si="9"/>
        <v>0</v>
      </c>
    </row>
    <row r="318" spans="1:6" ht="14.25">
      <c r="A318" s="13" t="s">
        <v>22</v>
      </c>
      <c r="B318" s="32">
        <v>10.342</v>
      </c>
      <c r="C318" s="32">
        <v>2.116</v>
      </c>
      <c r="D318" s="32">
        <v>0</v>
      </c>
      <c r="E318" s="33">
        <f t="shared" si="8"/>
        <v>0</v>
      </c>
      <c r="F318" s="33">
        <f t="shared" si="9"/>
        <v>0</v>
      </c>
    </row>
    <row r="319" spans="1:6" ht="14.25">
      <c r="A319" s="13" t="s">
        <v>23</v>
      </c>
      <c r="B319" s="32">
        <v>10.342</v>
      </c>
      <c r="C319" s="32">
        <v>2.116</v>
      </c>
      <c r="D319" s="32">
        <v>0</v>
      </c>
      <c r="E319" s="33">
        <f t="shared" si="8"/>
        <v>0</v>
      </c>
      <c r="F319" s="33">
        <f t="shared" si="9"/>
        <v>0</v>
      </c>
    </row>
    <row r="320" spans="1:6" ht="14.25">
      <c r="A320" s="13" t="s">
        <v>25</v>
      </c>
      <c r="B320" s="32">
        <v>0.954</v>
      </c>
      <c r="C320" s="32">
        <v>0</v>
      </c>
      <c r="D320" s="32">
        <v>0</v>
      </c>
      <c r="E320" s="33">
        <f t="shared" si="8"/>
        <v>0</v>
      </c>
      <c r="F320" s="33"/>
    </row>
    <row r="321" spans="1:6" ht="14.25">
      <c r="A321" s="13" t="s">
        <v>27</v>
      </c>
      <c r="B321" s="32">
        <v>0.954</v>
      </c>
      <c r="C321" s="32">
        <v>0</v>
      </c>
      <c r="D321" s="32">
        <v>0</v>
      </c>
      <c r="E321" s="33">
        <f t="shared" si="8"/>
        <v>0</v>
      </c>
      <c r="F321" s="33"/>
    </row>
    <row r="322" spans="1:6" ht="15" customHeight="1">
      <c r="A322" s="13" t="s">
        <v>28</v>
      </c>
      <c r="B322" s="32">
        <v>0</v>
      </c>
      <c r="C322" s="32">
        <v>0</v>
      </c>
      <c r="D322" s="32">
        <v>-2.24665438</v>
      </c>
      <c r="E322" s="18"/>
      <c r="F322" s="18"/>
    </row>
    <row r="323" spans="1:6" ht="26.25">
      <c r="A323" s="41" t="s">
        <v>107</v>
      </c>
      <c r="B323" s="38">
        <v>5644.531</v>
      </c>
      <c r="C323" s="38">
        <v>2777.406</v>
      </c>
      <c r="D323" s="38">
        <v>2411.15570921</v>
      </c>
      <c r="E323" s="39">
        <f t="shared" si="8"/>
        <v>0.4271667051186361</v>
      </c>
      <c r="F323" s="39">
        <f t="shared" si="9"/>
        <v>0.8681322461354228</v>
      </c>
    </row>
    <row r="324" spans="1:6" ht="14.25">
      <c r="A324" s="13" t="s">
        <v>10</v>
      </c>
      <c r="B324" s="32">
        <v>5439.431</v>
      </c>
      <c r="C324" s="32">
        <v>2640.806</v>
      </c>
      <c r="D324" s="32">
        <v>2368.55252575</v>
      </c>
      <c r="E324" s="33">
        <f t="shared" si="8"/>
        <v>0.4354412301121202</v>
      </c>
      <c r="F324" s="33">
        <f t="shared" si="9"/>
        <v>0.8969051591635281</v>
      </c>
    </row>
    <row r="325" spans="1:6" ht="14.25">
      <c r="A325" s="13" t="s">
        <v>11</v>
      </c>
      <c r="B325" s="32">
        <v>324.846</v>
      </c>
      <c r="C325" s="32">
        <v>158.626</v>
      </c>
      <c r="D325" s="32">
        <v>155.92938861000002</v>
      </c>
      <c r="E325" s="33">
        <f t="shared" si="8"/>
        <v>0.4800101851646627</v>
      </c>
      <c r="F325" s="33">
        <f t="shared" si="9"/>
        <v>0.9830001929696267</v>
      </c>
    </row>
    <row r="326" spans="1:6" ht="14.25">
      <c r="A326" s="13" t="s">
        <v>12</v>
      </c>
      <c r="B326" s="32">
        <v>71.664</v>
      </c>
      <c r="C326" s="32">
        <v>46.91</v>
      </c>
      <c r="D326" s="32">
        <v>33.56608668</v>
      </c>
      <c r="E326" s="33">
        <f t="shared" si="8"/>
        <v>0.46838142833221696</v>
      </c>
      <c r="F326" s="33">
        <f t="shared" si="9"/>
        <v>0.7155422442975912</v>
      </c>
    </row>
    <row r="327" spans="1:6" ht="14.25">
      <c r="A327" s="13" t="s">
        <v>16</v>
      </c>
      <c r="B327" s="32">
        <v>2125.8</v>
      </c>
      <c r="C327" s="32">
        <v>1072.96</v>
      </c>
      <c r="D327" s="32">
        <v>1050.2087184</v>
      </c>
      <c r="E327" s="33">
        <f t="shared" si="8"/>
        <v>0.49402987976291274</v>
      </c>
      <c r="F327" s="33">
        <f t="shared" si="9"/>
        <v>0.9787957784073963</v>
      </c>
    </row>
    <row r="328" spans="1:6" ht="14.25">
      <c r="A328" s="13" t="s">
        <v>17</v>
      </c>
      <c r="B328" s="32">
        <v>1021</v>
      </c>
      <c r="C328" s="32">
        <v>507.736</v>
      </c>
      <c r="D328" s="32">
        <v>473.00486384</v>
      </c>
      <c r="E328" s="33">
        <f t="shared" si="8"/>
        <v>0.46327606644466207</v>
      </c>
      <c r="F328" s="33">
        <f t="shared" si="9"/>
        <v>0.9315960732349094</v>
      </c>
    </row>
    <row r="329" spans="1:6" ht="26.25">
      <c r="A329" s="13" t="s">
        <v>18</v>
      </c>
      <c r="B329" s="32">
        <v>1033.288</v>
      </c>
      <c r="C329" s="32">
        <v>404.269</v>
      </c>
      <c r="D329" s="32">
        <v>306.66354411000003</v>
      </c>
      <c r="E329" s="33">
        <f t="shared" si="8"/>
        <v>0.2967841919290653</v>
      </c>
      <c r="F329" s="33">
        <f t="shared" si="9"/>
        <v>0.7585630956368161</v>
      </c>
    </row>
    <row r="330" spans="1:6" ht="14.25">
      <c r="A330" s="13" t="s">
        <v>19</v>
      </c>
      <c r="B330" s="32">
        <v>267.877</v>
      </c>
      <c r="C330" s="32">
        <v>105.36</v>
      </c>
      <c r="D330" s="32">
        <v>81.53871599</v>
      </c>
      <c r="E330" s="33">
        <f t="shared" si="8"/>
        <v>0.30438864101807916</v>
      </c>
      <c r="F330" s="33">
        <f t="shared" si="9"/>
        <v>0.7739058085611238</v>
      </c>
    </row>
    <row r="331" spans="1:6" ht="14.25">
      <c r="A331" s="13" t="s">
        <v>20</v>
      </c>
      <c r="B331" s="32">
        <v>477.52</v>
      </c>
      <c r="C331" s="32">
        <v>284.945</v>
      </c>
      <c r="D331" s="32">
        <v>257.21235219</v>
      </c>
      <c r="E331" s="33">
        <f t="shared" si="8"/>
        <v>0.5386420509926286</v>
      </c>
      <c r="F331" s="33">
        <f t="shared" si="9"/>
        <v>0.9026736815525803</v>
      </c>
    </row>
    <row r="332" spans="1:6" ht="14.25">
      <c r="A332" s="13" t="s">
        <v>21</v>
      </c>
      <c r="B332" s="32">
        <v>117.436</v>
      </c>
      <c r="C332" s="32">
        <v>60</v>
      </c>
      <c r="D332" s="32">
        <v>10.42885593</v>
      </c>
      <c r="E332" s="33">
        <f t="shared" si="8"/>
        <v>0.08880459084096869</v>
      </c>
      <c r="F332" s="33">
        <f t="shared" si="9"/>
        <v>0.17381426549999998</v>
      </c>
    </row>
    <row r="333" spans="1:6" ht="14.25">
      <c r="A333" s="13" t="s">
        <v>22</v>
      </c>
      <c r="B333" s="32">
        <v>205.1</v>
      </c>
      <c r="C333" s="32">
        <v>136.6</v>
      </c>
      <c r="D333" s="32">
        <v>56.108774880000006</v>
      </c>
      <c r="E333" s="33">
        <f t="shared" si="8"/>
        <v>0.2735678931253048</v>
      </c>
      <c r="F333" s="33">
        <f t="shared" si="9"/>
        <v>0.4107523783308932</v>
      </c>
    </row>
    <row r="334" spans="1:6" ht="14.25">
      <c r="A334" s="13" t="s">
        <v>23</v>
      </c>
      <c r="B334" s="32">
        <v>205.1</v>
      </c>
      <c r="C334" s="32">
        <v>136.6</v>
      </c>
      <c r="D334" s="32">
        <v>56.108774880000006</v>
      </c>
      <c r="E334" s="33">
        <f aca="true" t="shared" si="10" ref="E334:E397">D334/B334</f>
        <v>0.2735678931253048</v>
      </c>
      <c r="F334" s="33">
        <f aca="true" t="shared" si="11" ref="F334:F397">D334/C334</f>
        <v>0.4107523783308932</v>
      </c>
    </row>
    <row r="335" spans="1:6" ht="18" customHeight="1">
      <c r="A335" s="13" t="s">
        <v>28</v>
      </c>
      <c r="B335" s="32">
        <v>0</v>
      </c>
      <c r="C335" s="32">
        <v>0</v>
      </c>
      <c r="D335" s="32">
        <v>-13.50559142</v>
      </c>
      <c r="E335" s="18"/>
      <c r="F335" s="18"/>
    </row>
    <row r="336" spans="1:6" ht="26.25">
      <c r="A336" s="43" t="s">
        <v>93</v>
      </c>
      <c r="B336" s="38">
        <v>679.711</v>
      </c>
      <c r="C336" s="38">
        <v>398.395</v>
      </c>
      <c r="D336" s="38">
        <v>159.73973339</v>
      </c>
      <c r="E336" s="39">
        <f t="shared" si="10"/>
        <v>0.23501125241462914</v>
      </c>
      <c r="F336" s="39">
        <f t="shared" si="11"/>
        <v>0.4009581781648866</v>
      </c>
    </row>
    <row r="337" spans="1:6" ht="14.25">
      <c r="A337" s="13" t="s">
        <v>10</v>
      </c>
      <c r="B337" s="32">
        <v>637.314</v>
      </c>
      <c r="C337" s="32">
        <v>377.241</v>
      </c>
      <c r="D337" s="32">
        <v>171.85392478</v>
      </c>
      <c r="E337" s="18">
        <f t="shared" si="10"/>
        <v>0.2696534593308793</v>
      </c>
      <c r="F337" s="18">
        <f t="shared" si="11"/>
        <v>0.45555473763456256</v>
      </c>
    </row>
    <row r="338" spans="1:6" ht="14.25">
      <c r="A338" s="13" t="s">
        <v>11</v>
      </c>
      <c r="B338" s="32">
        <v>13.79</v>
      </c>
      <c r="C338" s="32">
        <v>7.989</v>
      </c>
      <c r="D338" s="32">
        <v>7.73182596</v>
      </c>
      <c r="E338" s="18">
        <f t="shared" si="10"/>
        <v>0.5606835358955765</v>
      </c>
      <c r="F338" s="18">
        <f t="shared" si="11"/>
        <v>0.9678089823507323</v>
      </c>
    </row>
    <row r="339" spans="1:6" ht="14.25">
      <c r="A339" s="13" t="s">
        <v>12</v>
      </c>
      <c r="B339" s="32">
        <v>4.93</v>
      </c>
      <c r="C339" s="32">
        <v>2.876</v>
      </c>
      <c r="D339" s="32">
        <v>2.2711355099999997</v>
      </c>
      <c r="E339" s="18">
        <f t="shared" si="10"/>
        <v>0.46067657403651113</v>
      </c>
      <c r="F339" s="18">
        <f t="shared" si="11"/>
        <v>0.7896855041724616</v>
      </c>
    </row>
    <row r="340" spans="1:6" ht="14.25">
      <c r="A340" s="13" t="s">
        <v>13</v>
      </c>
      <c r="B340" s="32">
        <v>1.331</v>
      </c>
      <c r="C340" s="32">
        <v>1.198</v>
      </c>
      <c r="D340" s="32">
        <v>0</v>
      </c>
      <c r="E340" s="18">
        <f t="shared" si="10"/>
        <v>0</v>
      </c>
      <c r="F340" s="18">
        <f t="shared" si="11"/>
        <v>0</v>
      </c>
    </row>
    <row r="341" spans="1:6" ht="14.25">
      <c r="A341" s="13" t="s">
        <v>14</v>
      </c>
      <c r="B341" s="32">
        <v>144.463</v>
      </c>
      <c r="C341" s="32">
        <v>71.167</v>
      </c>
      <c r="D341" s="32">
        <v>54.901944</v>
      </c>
      <c r="E341" s="18">
        <f t="shared" si="10"/>
        <v>0.38004156081487994</v>
      </c>
      <c r="F341" s="18">
        <f t="shared" si="11"/>
        <v>0.7714522742282237</v>
      </c>
    </row>
    <row r="342" spans="1:6" ht="14.25">
      <c r="A342" s="13" t="s">
        <v>17</v>
      </c>
      <c r="B342" s="32">
        <v>227.152</v>
      </c>
      <c r="C342" s="32">
        <v>166.011</v>
      </c>
      <c r="D342" s="32">
        <v>98.44626133</v>
      </c>
      <c r="E342" s="18">
        <f t="shared" si="10"/>
        <v>0.433393768621892</v>
      </c>
      <c r="F342" s="18">
        <f t="shared" si="11"/>
        <v>0.593010471173597</v>
      </c>
    </row>
    <row r="343" spans="1:6" ht="26.25">
      <c r="A343" s="13" t="s">
        <v>18</v>
      </c>
      <c r="B343" s="32">
        <v>245.648</v>
      </c>
      <c r="C343" s="32">
        <v>128</v>
      </c>
      <c r="D343" s="32">
        <v>8.50275798</v>
      </c>
      <c r="E343" s="18">
        <f t="shared" si="10"/>
        <v>0.03461358521135934</v>
      </c>
      <c r="F343" s="18">
        <f t="shared" si="11"/>
        <v>0.06642779671875</v>
      </c>
    </row>
    <row r="344" spans="1:6" ht="14.25">
      <c r="A344" s="13" t="s">
        <v>22</v>
      </c>
      <c r="B344" s="32">
        <v>0.189</v>
      </c>
      <c r="C344" s="32">
        <v>0.05</v>
      </c>
      <c r="D344" s="32">
        <v>0</v>
      </c>
      <c r="E344" s="18">
        <f t="shared" si="10"/>
        <v>0</v>
      </c>
      <c r="F344" s="18">
        <f t="shared" si="11"/>
        <v>0</v>
      </c>
    </row>
    <row r="345" spans="1:6" ht="14.25">
      <c r="A345" s="13" t="s">
        <v>23</v>
      </c>
      <c r="B345" s="32">
        <v>0.189</v>
      </c>
      <c r="C345" s="32">
        <v>0.05</v>
      </c>
      <c r="D345" s="32">
        <v>0</v>
      </c>
      <c r="E345" s="18">
        <f t="shared" si="10"/>
        <v>0</v>
      </c>
      <c r="F345" s="18">
        <f t="shared" si="11"/>
        <v>0</v>
      </c>
    </row>
    <row r="346" spans="1:6" ht="14.25">
      <c r="A346" s="13" t="s">
        <v>25</v>
      </c>
      <c r="B346" s="32">
        <v>42.208</v>
      </c>
      <c r="C346" s="32">
        <v>21.104</v>
      </c>
      <c r="D346" s="32">
        <v>0</v>
      </c>
      <c r="E346" s="18">
        <f t="shared" si="10"/>
        <v>0</v>
      </c>
      <c r="F346" s="18">
        <f t="shared" si="11"/>
        <v>0</v>
      </c>
    </row>
    <row r="347" spans="1:6" ht="14.25">
      <c r="A347" s="13" t="s">
        <v>27</v>
      </c>
      <c r="B347" s="32">
        <v>42.208</v>
      </c>
      <c r="C347" s="32">
        <v>21.104</v>
      </c>
      <c r="D347" s="32">
        <v>0</v>
      </c>
      <c r="E347" s="18">
        <f t="shared" si="10"/>
        <v>0</v>
      </c>
      <c r="F347" s="18">
        <f t="shared" si="11"/>
        <v>0</v>
      </c>
    </row>
    <row r="348" spans="1:6" ht="16.5" customHeight="1">
      <c r="A348" s="13" t="s">
        <v>28</v>
      </c>
      <c r="B348" s="32">
        <v>0</v>
      </c>
      <c r="C348" s="32">
        <v>0</v>
      </c>
      <c r="D348" s="32">
        <v>-12.11419139</v>
      </c>
      <c r="E348" s="18"/>
      <c r="F348" s="18"/>
    </row>
    <row r="349" spans="1:6" ht="14.25">
      <c r="A349" s="37" t="s">
        <v>60</v>
      </c>
      <c r="B349" s="38">
        <v>3496.169</v>
      </c>
      <c r="C349" s="38">
        <v>2079.755</v>
      </c>
      <c r="D349" s="38">
        <v>1935.76628459</v>
      </c>
      <c r="E349" s="39">
        <f t="shared" si="10"/>
        <v>0.5536821259470008</v>
      </c>
      <c r="F349" s="39">
        <f t="shared" si="11"/>
        <v>0.9307665011455676</v>
      </c>
    </row>
    <row r="350" spans="1:6" ht="14.25">
      <c r="A350" s="13" t="s">
        <v>10</v>
      </c>
      <c r="B350" s="32">
        <v>3210.932</v>
      </c>
      <c r="C350" s="32">
        <v>1961.476</v>
      </c>
      <c r="D350" s="32">
        <v>1891.5817560700002</v>
      </c>
      <c r="E350" s="18">
        <f t="shared" si="10"/>
        <v>0.5891067627934818</v>
      </c>
      <c r="F350" s="18">
        <f t="shared" si="11"/>
        <v>0.9643665056671609</v>
      </c>
    </row>
    <row r="351" spans="1:6" ht="14.25">
      <c r="A351" s="13" t="s">
        <v>11</v>
      </c>
      <c r="B351" s="32">
        <v>1885.894</v>
      </c>
      <c r="C351" s="32">
        <v>965.083</v>
      </c>
      <c r="D351" s="32">
        <v>951.3153451100001</v>
      </c>
      <c r="E351" s="18">
        <f t="shared" si="10"/>
        <v>0.5044373358788988</v>
      </c>
      <c r="F351" s="18">
        <f t="shared" si="11"/>
        <v>0.9857342271182894</v>
      </c>
    </row>
    <row r="352" spans="1:6" ht="14.25">
      <c r="A352" s="13" t="s">
        <v>12</v>
      </c>
      <c r="B352" s="32">
        <v>267.882</v>
      </c>
      <c r="C352" s="32">
        <v>125.839</v>
      </c>
      <c r="D352" s="32">
        <v>106.89546270999999</v>
      </c>
      <c r="E352" s="18">
        <f t="shared" si="10"/>
        <v>0.39903936326442235</v>
      </c>
      <c r="F352" s="18">
        <f t="shared" si="11"/>
        <v>0.849462111984361</v>
      </c>
    </row>
    <row r="353" spans="1:6" ht="14.25">
      <c r="A353" s="13" t="s">
        <v>13</v>
      </c>
      <c r="B353" s="32">
        <v>0</v>
      </c>
      <c r="C353" s="32">
        <v>0</v>
      </c>
      <c r="D353" s="32">
        <v>9.76036623</v>
      </c>
      <c r="E353" s="18"/>
      <c r="F353" s="18"/>
    </row>
    <row r="354" spans="1:6" ht="14.25">
      <c r="A354" s="13" t="s">
        <v>16</v>
      </c>
      <c r="B354" s="32">
        <v>1.114</v>
      </c>
      <c r="C354" s="32">
        <v>0.552</v>
      </c>
      <c r="D354" s="32">
        <v>0.552</v>
      </c>
      <c r="E354" s="18">
        <f t="shared" si="10"/>
        <v>0.4955116696588869</v>
      </c>
      <c r="F354" s="18">
        <f t="shared" si="11"/>
        <v>1</v>
      </c>
    </row>
    <row r="355" spans="1:6" ht="14.25">
      <c r="A355" s="13" t="s">
        <v>17</v>
      </c>
      <c r="B355" s="32">
        <v>1.035</v>
      </c>
      <c r="C355" s="32">
        <v>0.309</v>
      </c>
      <c r="D355" s="32">
        <v>0.2068864</v>
      </c>
      <c r="E355" s="18">
        <f t="shared" si="10"/>
        <v>0.19989024154589374</v>
      </c>
      <c r="F355" s="18">
        <f t="shared" si="11"/>
        <v>0.6695352750809062</v>
      </c>
    </row>
    <row r="356" spans="1:6" ht="26.25">
      <c r="A356" s="13" t="s">
        <v>18</v>
      </c>
      <c r="B356" s="32">
        <v>51.495</v>
      </c>
      <c r="C356" s="32">
        <v>25.264</v>
      </c>
      <c r="D356" s="32">
        <v>8.569585810000001</v>
      </c>
      <c r="E356" s="18">
        <f t="shared" si="10"/>
        <v>0.1664158813477037</v>
      </c>
      <c r="F356" s="18">
        <f t="shared" si="11"/>
        <v>0.3392014649303357</v>
      </c>
    </row>
    <row r="357" spans="1:6" ht="14.25">
      <c r="A357" s="13" t="s">
        <v>20</v>
      </c>
      <c r="B357" s="32">
        <v>936.154</v>
      </c>
      <c r="C357" s="32">
        <v>817.434</v>
      </c>
      <c r="D357" s="32">
        <v>798.37687686</v>
      </c>
      <c r="E357" s="18">
        <f t="shared" si="10"/>
        <v>0.852826433321868</v>
      </c>
      <c r="F357" s="18">
        <f t="shared" si="11"/>
        <v>0.9766866522067837</v>
      </c>
    </row>
    <row r="358" spans="1:6" ht="14.25">
      <c r="A358" s="13" t="s">
        <v>21</v>
      </c>
      <c r="B358" s="32">
        <v>67.358</v>
      </c>
      <c r="C358" s="32">
        <v>26.995</v>
      </c>
      <c r="D358" s="32">
        <v>15.905232949999998</v>
      </c>
      <c r="E358" s="18">
        <f t="shared" si="10"/>
        <v>0.23612982793432105</v>
      </c>
      <c r="F358" s="18">
        <f t="shared" si="11"/>
        <v>0.5891918114465641</v>
      </c>
    </row>
    <row r="359" spans="1:6" ht="14.25">
      <c r="A359" s="13" t="s">
        <v>22</v>
      </c>
      <c r="B359" s="32">
        <v>285.237</v>
      </c>
      <c r="C359" s="32">
        <v>118.279</v>
      </c>
      <c r="D359" s="32">
        <v>57.94012962</v>
      </c>
      <c r="E359" s="18">
        <f t="shared" si="10"/>
        <v>0.20312978197078219</v>
      </c>
      <c r="F359" s="18">
        <f t="shared" si="11"/>
        <v>0.48985981974822246</v>
      </c>
    </row>
    <row r="360" spans="1:6" ht="14.25">
      <c r="A360" s="13" t="s">
        <v>23</v>
      </c>
      <c r="B360" s="32">
        <v>196.897</v>
      </c>
      <c r="C360" s="32">
        <v>68.254</v>
      </c>
      <c r="D360" s="32">
        <v>8.705029369999998</v>
      </c>
      <c r="E360" s="18">
        <f t="shared" si="10"/>
        <v>0.044211081783876845</v>
      </c>
      <c r="F360" s="18">
        <f t="shared" si="11"/>
        <v>0.12753874307732876</v>
      </c>
    </row>
    <row r="361" spans="1:6" ht="14.25">
      <c r="A361" s="13" t="s">
        <v>24</v>
      </c>
      <c r="B361" s="32">
        <v>88.34</v>
      </c>
      <c r="C361" s="32">
        <v>50.025</v>
      </c>
      <c r="D361" s="32">
        <v>49.23510025</v>
      </c>
      <c r="E361" s="18">
        <f t="shared" si="10"/>
        <v>0.5573364302694136</v>
      </c>
      <c r="F361" s="18">
        <f t="shared" si="11"/>
        <v>0.9842099000499751</v>
      </c>
    </row>
    <row r="362" spans="1:6" ht="15.75" customHeight="1">
      <c r="A362" s="13" t="s">
        <v>28</v>
      </c>
      <c r="B362" s="32">
        <v>0</v>
      </c>
      <c r="C362" s="32">
        <v>0</v>
      </c>
      <c r="D362" s="32">
        <v>-13.755601100000002</v>
      </c>
      <c r="E362" s="18"/>
      <c r="F362" s="18"/>
    </row>
    <row r="363" spans="1:6" ht="26.25">
      <c r="A363" s="37" t="s">
        <v>61</v>
      </c>
      <c r="B363" s="38">
        <v>19422.771</v>
      </c>
      <c r="C363" s="38">
        <v>11775.746</v>
      </c>
      <c r="D363" s="38">
        <v>10016.20827099</v>
      </c>
      <c r="E363" s="39">
        <f t="shared" si="10"/>
        <v>0.5156940928248601</v>
      </c>
      <c r="F363" s="39">
        <f t="shared" si="11"/>
        <v>0.8505795107154995</v>
      </c>
    </row>
    <row r="364" spans="1:6" ht="14.25">
      <c r="A364" s="13" t="s">
        <v>10</v>
      </c>
      <c r="B364" s="32">
        <v>16476.076</v>
      </c>
      <c r="C364" s="32">
        <v>10104.034</v>
      </c>
      <c r="D364" s="32">
        <v>8830.766612200001</v>
      </c>
      <c r="E364" s="18">
        <f t="shared" si="10"/>
        <v>0.535975107920114</v>
      </c>
      <c r="F364" s="18">
        <f t="shared" si="11"/>
        <v>0.8739842534377855</v>
      </c>
    </row>
    <row r="365" spans="1:6" ht="14.25">
      <c r="A365" s="13" t="s">
        <v>11</v>
      </c>
      <c r="B365" s="32">
        <v>203.521</v>
      </c>
      <c r="C365" s="32">
        <v>59.483</v>
      </c>
      <c r="D365" s="32">
        <v>0</v>
      </c>
      <c r="E365" s="18">
        <f t="shared" si="10"/>
        <v>0</v>
      </c>
      <c r="F365" s="18">
        <f t="shared" si="11"/>
        <v>0</v>
      </c>
    </row>
    <row r="366" spans="1:6" ht="14.25">
      <c r="A366" s="13" t="s">
        <v>12</v>
      </c>
      <c r="B366" s="32">
        <v>36.814</v>
      </c>
      <c r="C366" s="32">
        <v>32.114</v>
      </c>
      <c r="D366" s="32">
        <v>20.43999102</v>
      </c>
      <c r="E366" s="18">
        <f t="shared" si="10"/>
        <v>0.5552233123268322</v>
      </c>
      <c r="F366" s="18">
        <f t="shared" si="11"/>
        <v>0.6364822513545495</v>
      </c>
    </row>
    <row r="367" spans="1:6" ht="14.25">
      <c r="A367" s="13" t="s">
        <v>13</v>
      </c>
      <c r="B367" s="32">
        <v>8843.102</v>
      </c>
      <c r="C367" s="32">
        <v>5460.6</v>
      </c>
      <c r="D367" s="32">
        <v>4845.604692989999</v>
      </c>
      <c r="E367" s="18">
        <f t="shared" si="10"/>
        <v>0.5479530478094676</v>
      </c>
      <c r="F367" s="18">
        <f t="shared" si="11"/>
        <v>0.8873758731622897</v>
      </c>
    </row>
    <row r="368" spans="1:6" ht="14.25">
      <c r="A368" s="13" t="s">
        <v>15</v>
      </c>
      <c r="B368" s="32">
        <v>1.017</v>
      </c>
      <c r="C368" s="32">
        <v>0.958</v>
      </c>
      <c r="D368" s="32">
        <v>0</v>
      </c>
      <c r="E368" s="18">
        <f t="shared" si="10"/>
        <v>0</v>
      </c>
      <c r="F368" s="18">
        <f t="shared" si="11"/>
        <v>0</v>
      </c>
    </row>
    <row r="369" spans="1:6" ht="14.25">
      <c r="A369" s="13" t="s">
        <v>16</v>
      </c>
      <c r="B369" s="32">
        <v>70.084</v>
      </c>
      <c r="C369" s="32">
        <v>17.219</v>
      </c>
      <c r="D369" s="32">
        <v>0</v>
      </c>
      <c r="E369" s="18">
        <f t="shared" si="10"/>
        <v>0</v>
      </c>
      <c r="F369" s="18">
        <f t="shared" si="11"/>
        <v>0</v>
      </c>
    </row>
    <row r="370" spans="1:6" ht="14.25">
      <c r="A370" s="13" t="s">
        <v>17</v>
      </c>
      <c r="B370" s="32">
        <v>7283.417</v>
      </c>
      <c r="C370" s="32">
        <v>4495.539</v>
      </c>
      <c r="D370" s="32">
        <v>3999.4807979</v>
      </c>
      <c r="E370" s="18">
        <f t="shared" si="10"/>
        <v>0.5491214903526738</v>
      </c>
      <c r="F370" s="18">
        <f t="shared" si="11"/>
        <v>0.8896554557529143</v>
      </c>
    </row>
    <row r="371" spans="1:6" ht="26.25">
      <c r="A371" s="13" t="s">
        <v>18</v>
      </c>
      <c r="B371" s="32">
        <v>38.121</v>
      </c>
      <c r="C371" s="32">
        <v>38.121</v>
      </c>
      <c r="D371" s="32">
        <v>10.18315262</v>
      </c>
      <c r="E371" s="18">
        <f t="shared" si="10"/>
        <v>0.2671271115658036</v>
      </c>
      <c r="F371" s="18">
        <f t="shared" si="11"/>
        <v>0.2671271115658036</v>
      </c>
    </row>
    <row r="372" spans="1:6" ht="14.25">
      <c r="A372" s="13" t="s">
        <v>20</v>
      </c>
      <c r="B372" s="32">
        <v>0</v>
      </c>
      <c r="C372" s="32">
        <v>0</v>
      </c>
      <c r="D372" s="32">
        <v>-44.94202233</v>
      </c>
      <c r="E372" s="18"/>
      <c r="F372" s="18"/>
    </row>
    <row r="373" spans="1:6" ht="14.25">
      <c r="A373" s="13" t="s">
        <v>25</v>
      </c>
      <c r="B373" s="32">
        <v>2946.695</v>
      </c>
      <c r="C373" s="32">
        <v>1671.712</v>
      </c>
      <c r="D373" s="32">
        <v>1200.3970130599998</v>
      </c>
      <c r="E373" s="18">
        <f t="shared" si="10"/>
        <v>0.4073706349181031</v>
      </c>
      <c r="F373" s="18">
        <f t="shared" si="11"/>
        <v>0.7180644830329626</v>
      </c>
    </row>
    <row r="374" spans="1:6" ht="14.25">
      <c r="A374" s="13" t="s">
        <v>27</v>
      </c>
      <c r="B374" s="32">
        <v>2946.695</v>
      </c>
      <c r="C374" s="32">
        <v>1671.712</v>
      </c>
      <c r="D374" s="32">
        <v>1200.3970130599998</v>
      </c>
      <c r="E374" s="18">
        <f t="shared" si="10"/>
        <v>0.4073706349181031</v>
      </c>
      <c r="F374" s="18">
        <f t="shared" si="11"/>
        <v>0.7180644830329626</v>
      </c>
    </row>
    <row r="375" spans="1:6" ht="17.25" customHeight="1">
      <c r="A375" s="13" t="s">
        <v>28</v>
      </c>
      <c r="B375" s="32">
        <v>0</v>
      </c>
      <c r="C375" s="32">
        <v>0</v>
      </c>
      <c r="D375" s="32">
        <v>-14.955354269999999</v>
      </c>
      <c r="E375" s="18"/>
      <c r="F375" s="18"/>
    </row>
    <row r="376" spans="1:6" ht="14.25">
      <c r="A376" s="37" t="s">
        <v>62</v>
      </c>
      <c r="B376" s="38">
        <v>3277.975</v>
      </c>
      <c r="C376" s="38">
        <v>2896.259</v>
      </c>
      <c r="D376" s="38">
        <v>1918.87423652</v>
      </c>
      <c r="E376" s="39">
        <f t="shared" si="10"/>
        <v>0.5853840363395084</v>
      </c>
      <c r="F376" s="39">
        <f t="shared" si="11"/>
        <v>0.6625354419338878</v>
      </c>
    </row>
    <row r="377" spans="1:6" ht="14.25">
      <c r="A377" s="13" t="s">
        <v>10</v>
      </c>
      <c r="B377" s="32">
        <v>3277.823</v>
      </c>
      <c r="C377" s="32">
        <v>2896.122</v>
      </c>
      <c r="D377" s="32">
        <v>1919.17557423</v>
      </c>
      <c r="E377" s="18">
        <f t="shared" si="10"/>
        <v>0.5855031141797468</v>
      </c>
      <c r="F377" s="18">
        <f t="shared" si="11"/>
        <v>0.6626708316258777</v>
      </c>
    </row>
    <row r="378" spans="1:6" ht="14.25">
      <c r="A378" s="13" t="s">
        <v>11</v>
      </c>
      <c r="B378" s="32">
        <v>79.007</v>
      </c>
      <c r="C378" s="32">
        <v>39.748</v>
      </c>
      <c r="D378" s="32">
        <v>14.96490522</v>
      </c>
      <c r="E378" s="18">
        <f t="shared" si="10"/>
        <v>0.189412396623084</v>
      </c>
      <c r="F378" s="18">
        <f t="shared" si="11"/>
        <v>0.37649454614068634</v>
      </c>
    </row>
    <row r="379" spans="1:6" ht="14.25">
      <c r="A379" s="13" t="s">
        <v>12</v>
      </c>
      <c r="B379" s="32">
        <v>2.555</v>
      </c>
      <c r="C379" s="32">
        <v>1.634</v>
      </c>
      <c r="D379" s="32">
        <v>0.41589231</v>
      </c>
      <c r="E379" s="18">
        <f t="shared" si="10"/>
        <v>0.16277585518590998</v>
      </c>
      <c r="F379" s="18">
        <f t="shared" si="11"/>
        <v>0.2545240575275398</v>
      </c>
    </row>
    <row r="380" spans="1:6" ht="14.25">
      <c r="A380" s="13" t="s">
        <v>17</v>
      </c>
      <c r="B380" s="32">
        <v>3.446</v>
      </c>
      <c r="C380" s="32">
        <v>3.446</v>
      </c>
      <c r="D380" s="32">
        <v>0</v>
      </c>
      <c r="E380" s="18">
        <f t="shared" si="10"/>
        <v>0</v>
      </c>
      <c r="F380" s="18">
        <f t="shared" si="11"/>
        <v>0</v>
      </c>
    </row>
    <row r="381" spans="1:6" ht="26.25">
      <c r="A381" s="13" t="s">
        <v>18</v>
      </c>
      <c r="B381" s="32">
        <v>2689.506</v>
      </c>
      <c r="C381" s="32">
        <v>2348.991</v>
      </c>
      <c r="D381" s="32">
        <v>1423.32229958</v>
      </c>
      <c r="E381" s="18">
        <f t="shared" si="10"/>
        <v>0.5292132828779709</v>
      </c>
      <c r="F381" s="18">
        <f t="shared" si="11"/>
        <v>0.6059292264551035</v>
      </c>
    </row>
    <row r="382" spans="1:6" ht="26.25">
      <c r="A382" s="13" t="s">
        <v>105</v>
      </c>
      <c r="B382" s="32">
        <v>499.678</v>
      </c>
      <c r="C382" s="32">
        <v>499.678</v>
      </c>
      <c r="D382" s="32">
        <v>480.47247712</v>
      </c>
      <c r="E382" s="18">
        <f t="shared" si="10"/>
        <v>0.9615642015858213</v>
      </c>
      <c r="F382" s="18">
        <f t="shared" si="11"/>
        <v>0.9615642015858213</v>
      </c>
    </row>
    <row r="383" spans="1:6" ht="14.25">
      <c r="A383" s="13" t="s">
        <v>20</v>
      </c>
      <c r="B383" s="32">
        <v>3.631</v>
      </c>
      <c r="C383" s="32">
        <v>2.625</v>
      </c>
      <c r="D383" s="32">
        <v>0</v>
      </c>
      <c r="E383" s="18">
        <f t="shared" si="10"/>
        <v>0</v>
      </c>
      <c r="F383" s="18">
        <f t="shared" si="11"/>
        <v>0</v>
      </c>
    </row>
    <row r="384" spans="1:6" ht="14.25">
      <c r="A384" s="13" t="s">
        <v>22</v>
      </c>
      <c r="B384" s="32">
        <v>0.152</v>
      </c>
      <c r="C384" s="32">
        <v>0.137</v>
      </c>
      <c r="D384" s="32">
        <v>0</v>
      </c>
      <c r="E384" s="18">
        <f t="shared" si="10"/>
        <v>0</v>
      </c>
      <c r="F384" s="18">
        <f t="shared" si="11"/>
        <v>0</v>
      </c>
    </row>
    <row r="385" spans="1:6" ht="14.25">
      <c r="A385" s="13" t="s">
        <v>23</v>
      </c>
      <c r="B385" s="32">
        <v>0.152</v>
      </c>
      <c r="C385" s="32">
        <v>0.137</v>
      </c>
      <c r="D385" s="32">
        <v>0</v>
      </c>
      <c r="E385" s="18">
        <f t="shared" si="10"/>
        <v>0</v>
      </c>
      <c r="F385" s="18">
        <f t="shared" si="11"/>
        <v>0</v>
      </c>
    </row>
    <row r="386" spans="1:6" ht="18.75" customHeight="1">
      <c r="A386" s="13" t="s">
        <v>28</v>
      </c>
      <c r="B386" s="32">
        <v>0</v>
      </c>
      <c r="C386" s="32">
        <v>0</v>
      </c>
      <c r="D386" s="32">
        <v>-0.30133771000000004</v>
      </c>
      <c r="E386" s="18"/>
      <c r="F386" s="18"/>
    </row>
    <row r="387" spans="1:6" ht="14.25">
      <c r="A387" s="37" t="s">
        <v>63</v>
      </c>
      <c r="B387" s="38">
        <v>2984.109</v>
      </c>
      <c r="C387" s="38">
        <v>1693.784</v>
      </c>
      <c r="D387" s="38">
        <v>1544.8091494300002</v>
      </c>
      <c r="E387" s="39">
        <f t="shared" si="10"/>
        <v>0.5176785262971293</v>
      </c>
      <c r="F387" s="39">
        <f t="shared" si="11"/>
        <v>0.9120461342355342</v>
      </c>
    </row>
    <row r="388" spans="1:6" ht="14.25">
      <c r="A388" s="13" t="s">
        <v>10</v>
      </c>
      <c r="B388" s="32">
        <v>2943.109</v>
      </c>
      <c r="C388" s="32">
        <v>1666.232</v>
      </c>
      <c r="D388" s="32">
        <v>1546.0243486400002</v>
      </c>
      <c r="E388" s="18">
        <f t="shared" si="10"/>
        <v>0.5253031228676887</v>
      </c>
      <c r="F388" s="18">
        <f t="shared" si="11"/>
        <v>0.9278565941837632</v>
      </c>
    </row>
    <row r="389" spans="1:6" ht="14.25">
      <c r="A389" s="13" t="s">
        <v>11</v>
      </c>
      <c r="B389" s="32">
        <v>1654.267</v>
      </c>
      <c r="C389" s="32">
        <v>984.261</v>
      </c>
      <c r="D389" s="32">
        <v>947.9874274700001</v>
      </c>
      <c r="E389" s="18">
        <f t="shared" si="10"/>
        <v>0.5730558776001697</v>
      </c>
      <c r="F389" s="18">
        <f t="shared" si="11"/>
        <v>0.9631463884782594</v>
      </c>
    </row>
    <row r="390" spans="1:6" ht="14.25">
      <c r="A390" s="13" t="s">
        <v>12</v>
      </c>
      <c r="B390" s="32">
        <v>198.854</v>
      </c>
      <c r="C390" s="32">
        <v>109.019</v>
      </c>
      <c r="D390" s="32">
        <v>97.39130237</v>
      </c>
      <c r="E390" s="18">
        <f t="shared" si="10"/>
        <v>0.4897628529976767</v>
      </c>
      <c r="F390" s="18">
        <f t="shared" si="11"/>
        <v>0.8933424666342564</v>
      </c>
    </row>
    <row r="391" spans="1:6" ht="14.25">
      <c r="A391" s="13" t="s">
        <v>16</v>
      </c>
      <c r="B391" s="32">
        <v>938.563</v>
      </c>
      <c r="C391" s="32">
        <v>480.129</v>
      </c>
      <c r="D391" s="32">
        <v>472.078095</v>
      </c>
      <c r="E391" s="18">
        <f t="shared" si="10"/>
        <v>0.5029796561338984</v>
      </c>
      <c r="F391" s="18">
        <f t="shared" si="11"/>
        <v>0.9832317877070538</v>
      </c>
    </row>
    <row r="392" spans="1:6" ht="14.25">
      <c r="A392" s="13" t="s">
        <v>17</v>
      </c>
      <c r="B392" s="32">
        <v>5.102</v>
      </c>
      <c r="C392" s="32">
        <v>5.102</v>
      </c>
      <c r="D392" s="32">
        <v>4.868568740000001</v>
      </c>
      <c r="E392" s="18">
        <f t="shared" si="10"/>
        <v>0.9542471070168562</v>
      </c>
      <c r="F392" s="18">
        <f t="shared" si="11"/>
        <v>0.9542471070168562</v>
      </c>
    </row>
    <row r="393" spans="1:6" ht="26.25">
      <c r="A393" s="13" t="s">
        <v>18</v>
      </c>
      <c r="B393" s="32">
        <v>51.243</v>
      </c>
      <c r="C393" s="32">
        <v>41.174</v>
      </c>
      <c r="D393" s="32">
        <v>7.85238087</v>
      </c>
      <c r="E393" s="18">
        <f t="shared" si="10"/>
        <v>0.15323811779169838</v>
      </c>
      <c r="F393" s="18">
        <f t="shared" si="11"/>
        <v>0.1907121209986885</v>
      </c>
    </row>
    <row r="394" spans="1:6" ht="14.25">
      <c r="A394" s="13" t="s">
        <v>19</v>
      </c>
      <c r="B394" s="32">
        <v>0.08</v>
      </c>
      <c r="C394" s="32">
        <v>0.047</v>
      </c>
      <c r="D394" s="32">
        <v>0.040618</v>
      </c>
      <c r="E394" s="18">
        <f t="shared" si="10"/>
        <v>0.507725</v>
      </c>
      <c r="F394" s="18">
        <f t="shared" si="11"/>
        <v>0.8642127659574468</v>
      </c>
    </row>
    <row r="395" spans="1:6" ht="14.25">
      <c r="A395" s="13" t="s">
        <v>21</v>
      </c>
      <c r="B395" s="32">
        <v>95</v>
      </c>
      <c r="C395" s="32">
        <v>46.5</v>
      </c>
      <c r="D395" s="32">
        <v>15.80595619</v>
      </c>
      <c r="E395" s="18">
        <f t="shared" si="10"/>
        <v>0.1663784862105263</v>
      </c>
      <c r="F395" s="18">
        <f t="shared" si="11"/>
        <v>0.33991303634408604</v>
      </c>
    </row>
    <row r="396" spans="1:6" ht="14.25">
      <c r="A396" s="13" t="s">
        <v>22</v>
      </c>
      <c r="B396" s="32">
        <v>41</v>
      </c>
      <c r="C396" s="32">
        <v>27.552</v>
      </c>
      <c r="D396" s="32">
        <v>8.7902693</v>
      </c>
      <c r="E396" s="18">
        <f t="shared" si="10"/>
        <v>0.21439681219512197</v>
      </c>
      <c r="F396" s="18">
        <f t="shared" si="11"/>
        <v>0.3190428752903601</v>
      </c>
    </row>
    <row r="397" spans="1:6" ht="14.25">
      <c r="A397" s="13" t="s">
        <v>23</v>
      </c>
      <c r="B397" s="32">
        <v>41</v>
      </c>
      <c r="C397" s="32">
        <v>27.552</v>
      </c>
      <c r="D397" s="32">
        <v>8.7902693</v>
      </c>
      <c r="E397" s="18">
        <f t="shared" si="10"/>
        <v>0.21439681219512197</v>
      </c>
      <c r="F397" s="18">
        <f t="shared" si="11"/>
        <v>0.3190428752903601</v>
      </c>
    </row>
    <row r="398" spans="1:6" ht="18.75" customHeight="1">
      <c r="A398" s="13" t="s">
        <v>28</v>
      </c>
      <c r="B398" s="32">
        <v>0</v>
      </c>
      <c r="C398" s="32">
        <v>0</v>
      </c>
      <c r="D398" s="32">
        <v>-10.00546851</v>
      </c>
      <c r="E398" s="18"/>
      <c r="F398" s="18"/>
    </row>
    <row r="399" spans="1:7" ht="14.25">
      <c r="A399" s="41" t="s">
        <v>108</v>
      </c>
      <c r="B399" s="38">
        <v>1877.869</v>
      </c>
      <c r="C399" s="38">
        <v>1259.883</v>
      </c>
      <c r="D399" s="38">
        <v>372.77538652</v>
      </c>
      <c r="E399" s="39">
        <f aca="true" t="shared" si="12" ref="E399:E461">D399/B399</f>
        <v>0.1985097930260311</v>
      </c>
      <c r="F399" s="39">
        <f aca="true" t="shared" si="13" ref="F399:F461">D399/C399</f>
        <v>0.2958809560252817</v>
      </c>
      <c r="G399" s="5"/>
    </row>
    <row r="400" spans="1:6" ht="14.25">
      <c r="A400" s="13" t="s">
        <v>10</v>
      </c>
      <c r="B400" s="32">
        <v>1732.704</v>
      </c>
      <c r="C400" s="32">
        <v>1173.875</v>
      </c>
      <c r="D400" s="32">
        <v>328.11627361</v>
      </c>
      <c r="E400" s="18">
        <f t="shared" si="12"/>
        <v>0.1893666048038211</v>
      </c>
      <c r="F400" s="18">
        <f t="shared" si="13"/>
        <v>0.2795155136705356</v>
      </c>
    </row>
    <row r="401" spans="1:6" ht="14.25">
      <c r="A401" s="13" t="s">
        <v>11</v>
      </c>
      <c r="B401" s="32">
        <v>140.224</v>
      </c>
      <c r="C401" s="32">
        <v>76.813</v>
      </c>
      <c r="D401" s="32">
        <v>66.60657760000001</v>
      </c>
      <c r="E401" s="18">
        <f t="shared" si="12"/>
        <v>0.4750012665449567</v>
      </c>
      <c r="F401" s="18">
        <f t="shared" si="13"/>
        <v>0.8671263666306486</v>
      </c>
    </row>
    <row r="402" spans="1:6" ht="14.25">
      <c r="A402" s="13" t="s">
        <v>12</v>
      </c>
      <c r="B402" s="32">
        <v>88.788</v>
      </c>
      <c r="C402" s="32">
        <v>50.765</v>
      </c>
      <c r="D402" s="32">
        <v>42.66773482000001</v>
      </c>
      <c r="E402" s="18">
        <f t="shared" si="12"/>
        <v>0.48055744943010326</v>
      </c>
      <c r="F402" s="18">
        <f t="shared" si="13"/>
        <v>0.8404951210479662</v>
      </c>
    </row>
    <row r="403" spans="1:6" ht="14.25">
      <c r="A403" s="13" t="s">
        <v>13</v>
      </c>
      <c r="B403" s="32">
        <v>3.16</v>
      </c>
      <c r="C403" s="32">
        <v>1.84</v>
      </c>
      <c r="D403" s="32">
        <v>1.45149251</v>
      </c>
      <c r="E403" s="18">
        <f t="shared" si="12"/>
        <v>0.4593330727848101</v>
      </c>
      <c r="F403" s="18">
        <f t="shared" si="13"/>
        <v>0.7888546249999999</v>
      </c>
    </row>
    <row r="404" spans="1:6" ht="14.25">
      <c r="A404" s="13" t="s">
        <v>16</v>
      </c>
      <c r="B404" s="32">
        <v>99.022</v>
      </c>
      <c r="C404" s="32">
        <v>86.045</v>
      </c>
      <c r="D404" s="32">
        <v>7.855685</v>
      </c>
      <c r="E404" s="18">
        <f t="shared" si="12"/>
        <v>0.07933272404112217</v>
      </c>
      <c r="F404" s="18">
        <f t="shared" si="13"/>
        <v>0.0912974025219362</v>
      </c>
    </row>
    <row r="405" spans="1:6" ht="14.25">
      <c r="A405" s="13" t="s">
        <v>17</v>
      </c>
      <c r="B405" s="32">
        <v>63.223</v>
      </c>
      <c r="C405" s="32">
        <v>59.053</v>
      </c>
      <c r="D405" s="32">
        <v>14.36390136</v>
      </c>
      <c r="E405" s="18">
        <f t="shared" si="12"/>
        <v>0.227194238805498</v>
      </c>
      <c r="F405" s="18">
        <f t="shared" si="13"/>
        <v>0.24323745381267675</v>
      </c>
    </row>
    <row r="406" spans="1:6" ht="26.25">
      <c r="A406" s="13" t="s">
        <v>18</v>
      </c>
      <c r="B406" s="32">
        <v>1261.641</v>
      </c>
      <c r="C406" s="32">
        <v>851.649</v>
      </c>
      <c r="D406" s="32">
        <v>181.07736418000002</v>
      </c>
      <c r="E406" s="18">
        <f t="shared" si="12"/>
        <v>0.14352526921683745</v>
      </c>
      <c r="F406" s="18">
        <f t="shared" si="13"/>
        <v>0.2126197109137685</v>
      </c>
    </row>
    <row r="407" spans="1:6" ht="14.25">
      <c r="A407" s="13" t="s">
        <v>20</v>
      </c>
      <c r="B407" s="32">
        <v>4.096</v>
      </c>
      <c r="C407" s="32">
        <v>3.686</v>
      </c>
      <c r="D407" s="32">
        <v>1.46892103</v>
      </c>
      <c r="E407" s="18">
        <f t="shared" si="12"/>
        <v>0.35862329833984374</v>
      </c>
      <c r="F407" s="18">
        <f t="shared" si="13"/>
        <v>0.3985135729788388</v>
      </c>
    </row>
    <row r="408" spans="1:6" ht="14.25">
      <c r="A408" s="13" t="s">
        <v>21</v>
      </c>
      <c r="B408" s="32">
        <v>72.55</v>
      </c>
      <c r="C408" s="32">
        <v>44.024</v>
      </c>
      <c r="D408" s="32">
        <v>12.62459711</v>
      </c>
      <c r="E408" s="18">
        <f t="shared" si="12"/>
        <v>0.17401236540317022</v>
      </c>
      <c r="F408" s="18">
        <f t="shared" si="13"/>
        <v>0.28676624363983283</v>
      </c>
    </row>
    <row r="409" spans="1:6" ht="14.25">
      <c r="A409" s="13" t="s">
        <v>22</v>
      </c>
      <c r="B409" s="32">
        <v>98.665</v>
      </c>
      <c r="C409" s="32">
        <v>62.758</v>
      </c>
      <c r="D409" s="32">
        <v>33.25395356</v>
      </c>
      <c r="E409" s="18">
        <f t="shared" si="12"/>
        <v>0.33703900633456646</v>
      </c>
      <c r="F409" s="18">
        <f t="shared" si="13"/>
        <v>0.5298759291245737</v>
      </c>
    </row>
    <row r="410" spans="1:6" ht="14.25">
      <c r="A410" s="13" t="s">
        <v>23</v>
      </c>
      <c r="B410" s="32">
        <v>98.665</v>
      </c>
      <c r="C410" s="32">
        <v>62.758</v>
      </c>
      <c r="D410" s="32">
        <v>33.25395356</v>
      </c>
      <c r="E410" s="18">
        <f t="shared" si="12"/>
        <v>0.33703900633456646</v>
      </c>
      <c r="F410" s="18">
        <f t="shared" si="13"/>
        <v>0.5298759291245737</v>
      </c>
    </row>
    <row r="411" spans="1:6" ht="14.25">
      <c r="A411" s="13" t="s">
        <v>25</v>
      </c>
      <c r="B411" s="32">
        <v>46.5</v>
      </c>
      <c r="C411" s="32">
        <v>23.25</v>
      </c>
      <c r="D411" s="32">
        <v>18.95540797</v>
      </c>
      <c r="E411" s="18">
        <f t="shared" si="12"/>
        <v>0.40764318215053763</v>
      </c>
      <c r="F411" s="18">
        <f t="shared" si="13"/>
        <v>0.8152863643010753</v>
      </c>
    </row>
    <row r="412" spans="1:6" ht="14.25">
      <c r="A412" s="13" t="s">
        <v>27</v>
      </c>
      <c r="B412" s="32">
        <v>46.5</v>
      </c>
      <c r="C412" s="32">
        <v>23.25</v>
      </c>
      <c r="D412" s="32">
        <v>18.95540797</v>
      </c>
      <c r="E412" s="18">
        <f t="shared" si="12"/>
        <v>0.40764318215053763</v>
      </c>
      <c r="F412" s="18">
        <f t="shared" si="13"/>
        <v>0.8152863643010753</v>
      </c>
    </row>
    <row r="413" spans="1:6" ht="14.25" customHeight="1">
      <c r="A413" s="13" t="s">
        <v>28</v>
      </c>
      <c r="B413" s="32">
        <v>0</v>
      </c>
      <c r="C413" s="32">
        <v>0</v>
      </c>
      <c r="D413" s="32">
        <v>-7.550248619999999</v>
      </c>
      <c r="E413" s="18"/>
      <c r="F413" s="18"/>
    </row>
    <row r="414" spans="1:6" ht="26.25">
      <c r="A414" s="37" t="s">
        <v>65</v>
      </c>
      <c r="B414" s="38">
        <v>36724.877</v>
      </c>
      <c r="C414" s="38">
        <v>18735.073</v>
      </c>
      <c r="D414" s="38">
        <v>18415.573357049998</v>
      </c>
      <c r="E414" s="39">
        <f t="shared" si="12"/>
        <v>0.5014468355346704</v>
      </c>
      <c r="F414" s="39">
        <f t="shared" si="13"/>
        <v>0.9829464425919235</v>
      </c>
    </row>
    <row r="415" spans="1:6" ht="14.25">
      <c r="A415" s="13" t="s">
        <v>10</v>
      </c>
      <c r="B415" s="32">
        <v>36714.787</v>
      </c>
      <c r="C415" s="32">
        <v>18729.983</v>
      </c>
      <c r="D415" s="32">
        <v>18435.33229429</v>
      </c>
      <c r="E415" s="18">
        <f t="shared" si="12"/>
        <v>0.5021228175527752</v>
      </c>
      <c r="F415" s="18">
        <f t="shared" si="13"/>
        <v>0.9842685011668191</v>
      </c>
    </row>
    <row r="416" spans="1:6" ht="14.25">
      <c r="A416" s="13" t="s">
        <v>11</v>
      </c>
      <c r="B416" s="32">
        <v>218.953</v>
      </c>
      <c r="C416" s="32">
        <v>121.953</v>
      </c>
      <c r="D416" s="32">
        <v>118.49202148</v>
      </c>
      <c r="E416" s="18">
        <f t="shared" si="12"/>
        <v>0.5411756015217878</v>
      </c>
      <c r="F416" s="18">
        <f t="shared" si="13"/>
        <v>0.9716203904782991</v>
      </c>
    </row>
    <row r="417" spans="1:6" ht="14.25">
      <c r="A417" s="13" t="s">
        <v>12</v>
      </c>
      <c r="B417" s="32">
        <v>142.54</v>
      </c>
      <c r="C417" s="32">
        <v>74.58</v>
      </c>
      <c r="D417" s="32">
        <v>72.11990027</v>
      </c>
      <c r="E417" s="18">
        <f t="shared" si="12"/>
        <v>0.5059625387259717</v>
      </c>
      <c r="F417" s="18">
        <f t="shared" si="13"/>
        <v>0.9670139483775811</v>
      </c>
    </row>
    <row r="418" spans="1:6" ht="14.25">
      <c r="A418" s="13" t="s">
        <v>16</v>
      </c>
      <c r="B418" s="32">
        <v>22708.767</v>
      </c>
      <c r="C418" s="32">
        <v>11535.898</v>
      </c>
      <c r="D418" s="32">
        <v>11385.69222074</v>
      </c>
      <c r="E418" s="18">
        <f t="shared" si="12"/>
        <v>0.5013787063269441</v>
      </c>
      <c r="F418" s="18">
        <f t="shared" si="13"/>
        <v>0.9869792729391332</v>
      </c>
    </row>
    <row r="419" spans="1:6" ht="14.25">
      <c r="A419" s="13" t="s">
        <v>17</v>
      </c>
      <c r="B419" s="32">
        <v>4</v>
      </c>
      <c r="C419" s="32">
        <v>4</v>
      </c>
      <c r="D419" s="32">
        <v>3.70450007</v>
      </c>
      <c r="E419" s="18">
        <f t="shared" si="12"/>
        <v>0.9261250175</v>
      </c>
      <c r="F419" s="18">
        <f t="shared" si="13"/>
        <v>0.9261250175</v>
      </c>
    </row>
    <row r="420" spans="1:6" ht="26.25">
      <c r="A420" s="13" t="s">
        <v>18</v>
      </c>
      <c r="B420" s="32">
        <v>255.921</v>
      </c>
      <c r="C420" s="32">
        <v>123.131</v>
      </c>
      <c r="D420" s="32">
        <v>43.38932361</v>
      </c>
      <c r="E420" s="18">
        <f t="shared" si="12"/>
        <v>0.16954186491143752</v>
      </c>
      <c r="F420" s="18">
        <f t="shared" si="13"/>
        <v>0.3523834258635112</v>
      </c>
    </row>
    <row r="421" spans="1:6" ht="14.25">
      <c r="A421" s="13" t="s">
        <v>19</v>
      </c>
      <c r="B421" s="32">
        <v>13306.642</v>
      </c>
      <c r="C421" s="32">
        <v>6833.551</v>
      </c>
      <c r="D421" s="32">
        <v>6794.64245438</v>
      </c>
      <c r="E421" s="18">
        <f t="shared" si="12"/>
        <v>0.5106203694651138</v>
      </c>
      <c r="F421" s="18">
        <f t="shared" si="13"/>
        <v>0.9943062478614706</v>
      </c>
    </row>
    <row r="422" spans="1:6" ht="14.25">
      <c r="A422" s="13" t="s">
        <v>20</v>
      </c>
      <c r="B422" s="32">
        <v>47.964</v>
      </c>
      <c r="C422" s="32">
        <v>26.37</v>
      </c>
      <c r="D422" s="32">
        <v>13.69884131</v>
      </c>
      <c r="E422" s="18">
        <f t="shared" si="12"/>
        <v>0.2856067323409224</v>
      </c>
      <c r="F422" s="18">
        <f t="shared" si="13"/>
        <v>0.519485828972317</v>
      </c>
    </row>
    <row r="423" spans="1:6" ht="14.25">
      <c r="A423" s="13" t="s">
        <v>21</v>
      </c>
      <c r="B423" s="32">
        <v>30</v>
      </c>
      <c r="C423" s="32">
        <v>10.5</v>
      </c>
      <c r="D423" s="32">
        <v>3.59303243</v>
      </c>
      <c r="E423" s="18">
        <f t="shared" si="12"/>
        <v>0.11976774766666667</v>
      </c>
      <c r="F423" s="18">
        <f t="shared" si="13"/>
        <v>0.34219356476190477</v>
      </c>
    </row>
    <row r="424" spans="1:6" ht="14.25">
      <c r="A424" s="13" t="s">
        <v>22</v>
      </c>
      <c r="B424" s="32">
        <v>10.09</v>
      </c>
      <c r="C424" s="32">
        <v>5.09</v>
      </c>
      <c r="D424" s="32">
        <v>1.25675593</v>
      </c>
      <c r="E424" s="18">
        <f t="shared" si="12"/>
        <v>0.12455460158572844</v>
      </c>
      <c r="F424" s="18">
        <f t="shared" si="13"/>
        <v>0.24690686247544205</v>
      </c>
    </row>
    <row r="425" spans="1:6" ht="14.25">
      <c r="A425" s="13" t="s">
        <v>23</v>
      </c>
      <c r="B425" s="32">
        <v>10.09</v>
      </c>
      <c r="C425" s="32">
        <v>5.09</v>
      </c>
      <c r="D425" s="32">
        <v>1.25675593</v>
      </c>
      <c r="E425" s="18">
        <f t="shared" si="12"/>
        <v>0.12455460158572844</v>
      </c>
      <c r="F425" s="18">
        <f t="shared" si="13"/>
        <v>0.24690686247544205</v>
      </c>
    </row>
    <row r="426" spans="1:6" ht="16.5" customHeight="1">
      <c r="A426" s="13" t="s">
        <v>28</v>
      </c>
      <c r="B426" s="32">
        <v>0</v>
      </c>
      <c r="C426" s="32">
        <v>0</v>
      </c>
      <c r="D426" s="32">
        <v>-21.015693170000002</v>
      </c>
      <c r="E426" s="18"/>
      <c r="F426" s="18"/>
    </row>
    <row r="427" spans="1:6" ht="26.25">
      <c r="A427" s="37" t="s">
        <v>66</v>
      </c>
      <c r="B427" s="38">
        <v>492.821</v>
      </c>
      <c r="C427" s="38">
        <v>153.606</v>
      </c>
      <c r="D427" s="38">
        <v>20.664357940000002</v>
      </c>
      <c r="E427" s="39">
        <f t="shared" si="12"/>
        <v>0.04193075769904286</v>
      </c>
      <c r="F427" s="39">
        <f t="shared" si="13"/>
        <v>0.13452832532583364</v>
      </c>
    </row>
    <row r="428" spans="1:6" ht="14.25">
      <c r="A428" s="13" t="s">
        <v>10</v>
      </c>
      <c r="B428" s="32">
        <v>427.423</v>
      </c>
      <c r="C428" s="32">
        <v>102.706</v>
      </c>
      <c r="D428" s="32">
        <v>20.20495236</v>
      </c>
      <c r="E428" s="18">
        <f t="shared" si="12"/>
        <v>0.047271560865933746</v>
      </c>
      <c r="F428" s="18">
        <f t="shared" si="13"/>
        <v>0.19672611492999434</v>
      </c>
    </row>
    <row r="429" spans="1:6" ht="14.25">
      <c r="A429" s="13" t="s">
        <v>11</v>
      </c>
      <c r="B429" s="32">
        <v>6.854</v>
      </c>
      <c r="C429" s="32">
        <v>4.318</v>
      </c>
      <c r="D429" s="32">
        <v>3.374873</v>
      </c>
      <c r="E429" s="18">
        <f t="shared" si="12"/>
        <v>0.4923946600525241</v>
      </c>
      <c r="F429" s="18">
        <f t="shared" si="13"/>
        <v>0.7815824455766559</v>
      </c>
    </row>
    <row r="430" spans="1:6" ht="14.25">
      <c r="A430" s="13" t="s">
        <v>12</v>
      </c>
      <c r="B430" s="32">
        <v>3.5</v>
      </c>
      <c r="C430" s="32">
        <v>1.6</v>
      </c>
      <c r="D430" s="32">
        <v>1.2211009099999999</v>
      </c>
      <c r="E430" s="18">
        <f t="shared" si="12"/>
        <v>0.3488859742857143</v>
      </c>
      <c r="F430" s="18">
        <f t="shared" si="13"/>
        <v>0.7631880687499999</v>
      </c>
    </row>
    <row r="431" spans="1:6" ht="14.25">
      <c r="A431" s="13" t="s">
        <v>17</v>
      </c>
      <c r="B431" s="32">
        <v>3.196</v>
      </c>
      <c r="C431" s="32">
        <v>0.013</v>
      </c>
      <c r="D431" s="32">
        <v>0.013</v>
      </c>
      <c r="E431" s="18">
        <f t="shared" si="12"/>
        <v>0.00406758448060075</v>
      </c>
      <c r="F431" s="18">
        <f t="shared" si="13"/>
        <v>1</v>
      </c>
    </row>
    <row r="432" spans="1:6" ht="26.25">
      <c r="A432" s="13" t="s">
        <v>18</v>
      </c>
      <c r="B432" s="32">
        <v>413.767</v>
      </c>
      <c r="C432" s="32">
        <v>96.732</v>
      </c>
      <c r="D432" s="32">
        <v>15.595978449999999</v>
      </c>
      <c r="E432" s="18">
        <f t="shared" si="12"/>
        <v>0.03769265903274065</v>
      </c>
      <c r="F432" s="18">
        <f t="shared" si="13"/>
        <v>0.16122873971384855</v>
      </c>
    </row>
    <row r="433" spans="1:6" ht="14.25">
      <c r="A433" s="13" t="s">
        <v>20</v>
      </c>
      <c r="B433" s="32">
        <v>0.106</v>
      </c>
      <c r="C433" s="32">
        <v>0.043</v>
      </c>
      <c r="D433" s="32">
        <v>0</v>
      </c>
      <c r="E433" s="18">
        <f t="shared" si="12"/>
        <v>0</v>
      </c>
      <c r="F433" s="18">
        <f t="shared" si="13"/>
        <v>0</v>
      </c>
    </row>
    <row r="434" spans="1:6" ht="14.25">
      <c r="A434" s="13" t="s">
        <v>22</v>
      </c>
      <c r="B434" s="32">
        <v>65.398</v>
      </c>
      <c r="C434" s="32">
        <v>50.9</v>
      </c>
      <c r="D434" s="32">
        <v>0.48468052</v>
      </c>
      <c r="E434" s="18">
        <f t="shared" si="12"/>
        <v>0.007411243768922597</v>
      </c>
      <c r="F434" s="18">
        <f t="shared" si="13"/>
        <v>0.009522210609037329</v>
      </c>
    </row>
    <row r="435" spans="1:6" ht="14.25">
      <c r="A435" s="13" t="s">
        <v>23</v>
      </c>
      <c r="B435" s="32">
        <v>65.398</v>
      </c>
      <c r="C435" s="32">
        <v>50.9</v>
      </c>
      <c r="D435" s="32">
        <v>0.48468052</v>
      </c>
      <c r="E435" s="18">
        <f t="shared" si="12"/>
        <v>0.007411243768922597</v>
      </c>
      <c r="F435" s="18">
        <f t="shared" si="13"/>
        <v>0.009522210609037329</v>
      </c>
    </row>
    <row r="436" spans="1:6" ht="17.25" customHeight="1">
      <c r="A436" s="13" t="s">
        <v>28</v>
      </c>
      <c r="B436" s="32">
        <v>0</v>
      </c>
      <c r="C436" s="32">
        <v>0</v>
      </c>
      <c r="D436" s="32">
        <v>-0.02527494</v>
      </c>
      <c r="E436" s="18"/>
      <c r="F436" s="18"/>
    </row>
    <row r="437" spans="1:6" ht="14.25">
      <c r="A437" s="37" t="s">
        <v>67</v>
      </c>
      <c r="B437" s="38">
        <v>5544.919</v>
      </c>
      <c r="C437" s="38">
        <v>2343.816</v>
      </c>
      <c r="D437" s="38">
        <v>1989.45004531</v>
      </c>
      <c r="E437" s="39">
        <f t="shared" si="12"/>
        <v>0.3587879363630019</v>
      </c>
      <c r="F437" s="39">
        <f t="shared" si="13"/>
        <v>0.8488081168956949</v>
      </c>
    </row>
    <row r="438" spans="1:6" ht="14.25">
      <c r="A438" s="13" t="s">
        <v>10</v>
      </c>
      <c r="B438" s="32">
        <v>5504.359</v>
      </c>
      <c r="C438" s="32">
        <v>2327.816</v>
      </c>
      <c r="D438" s="32">
        <v>1992.6211899500001</v>
      </c>
      <c r="E438" s="18">
        <f t="shared" si="12"/>
        <v>0.3620078541297906</v>
      </c>
      <c r="F438" s="18">
        <f t="shared" si="13"/>
        <v>0.8560045939842326</v>
      </c>
    </row>
    <row r="439" spans="1:6" ht="14.25">
      <c r="A439" s="13" t="s">
        <v>11</v>
      </c>
      <c r="B439" s="32">
        <v>749.007</v>
      </c>
      <c r="C439" s="32">
        <v>378.907</v>
      </c>
      <c r="D439" s="32">
        <v>364.93865033</v>
      </c>
      <c r="E439" s="18">
        <f t="shared" si="12"/>
        <v>0.4872299595731415</v>
      </c>
      <c r="F439" s="18">
        <f t="shared" si="13"/>
        <v>0.9631351501291874</v>
      </c>
    </row>
    <row r="440" spans="1:6" ht="14.25">
      <c r="A440" s="13" t="s">
        <v>12</v>
      </c>
      <c r="B440" s="32">
        <v>1447.705</v>
      </c>
      <c r="C440" s="32">
        <v>745.58</v>
      </c>
      <c r="D440" s="32">
        <v>612.75364202</v>
      </c>
      <c r="E440" s="18">
        <f t="shared" si="12"/>
        <v>0.42325863488763255</v>
      </c>
      <c r="F440" s="18">
        <f t="shared" si="13"/>
        <v>0.8218482819013385</v>
      </c>
    </row>
    <row r="441" spans="1:6" ht="14.25">
      <c r="A441" s="13" t="s">
        <v>16</v>
      </c>
      <c r="B441" s="32">
        <v>3112.559</v>
      </c>
      <c r="C441" s="32">
        <v>1124.351</v>
      </c>
      <c r="D441" s="32">
        <v>987.40501599</v>
      </c>
      <c r="E441" s="18">
        <f t="shared" si="12"/>
        <v>0.317232545950133</v>
      </c>
      <c r="F441" s="18">
        <f t="shared" si="13"/>
        <v>0.8781999713523624</v>
      </c>
    </row>
    <row r="442" spans="1:6" ht="14.25">
      <c r="A442" s="13" t="s">
        <v>17</v>
      </c>
      <c r="B442" s="32">
        <v>49.4</v>
      </c>
      <c r="C442" s="32">
        <v>19.443</v>
      </c>
      <c r="D442" s="32">
        <v>4.69421772</v>
      </c>
      <c r="E442" s="18">
        <f t="shared" si="12"/>
        <v>0.09502465020242916</v>
      </c>
      <c r="F442" s="18">
        <f t="shared" si="13"/>
        <v>0.24143484647430952</v>
      </c>
    </row>
    <row r="443" spans="1:6" ht="26.25">
      <c r="A443" s="13" t="s">
        <v>18</v>
      </c>
      <c r="B443" s="32">
        <v>20.198</v>
      </c>
      <c r="C443" s="32">
        <v>17.089</v>
      </c>
      <c r="D443" s="32">
        <v>6.91205882</v>
      </c>
      <c r="E443" s="18">
        <f t="shared" si="12"/>
        <v>0.3422150123774631</v>
      </c>
      <c r="F443" s="18">
        <f t="shared" si="13"/>
        <v>0.40447415413423843</v>
      </c>
    </row>
    <row r="444" spans="1:6" ht="14.25">
      <c r="A444" s="13" t="s">
        <v>20</v>
      </c>
      <c r="B444" s="32">
        <v>0.7</v>
      </c>
      <c r="C444" s="32">
        <v>0.37</v>
      </c>
      <c r="D444" s="32">
        <v>0.347415</v>
      </c>
      <c r="E444" s="18">
        <f t="shared" si="12"/>
        <v>0.49630714285714284</v>
      </c>
      <c r="F444" s="18">
        <f t="shared" si="13"/>
        <v>0.9389594594594594</v>
      </c>
    </row>
    <row r="445" spans="1:6" ht="14.25">
      <c r="A445" s="13" t="s">
        <v>21</v>
      </c>
      <c r="B445" s="32">
        <v>124.79</v>
      </c>
      <c r="C445" s="32">
        <v>42.076</v>
      </c>
      <c r="D445" s="32">
        <v>15.57019007</v>
      </c>
      <c r="E445" s="18">
        <f t="shared" si="12"/>
        <v>0.12477113606859525</v>
      </c>
      <c r="F445" s="18">
        <f t="shared" si="13"/>
        <v>0.370049198355357</v>
      </c>
    </row>
    <row r="446" spans="1:6" ht="14.25">
      <c r="A446" s="13" t="s">
        <v>22</v>
      </c>
      <c r="B446" s="32">
        <v>40.56</v>
      </c>
      <c r="C446" s="32">
        <v>16</v>
      </c>
      <c r="D446" s="32">
        <v>0.22440939000000001</v>
      </c>
      <c r="E446" s="18">
        <f t="shared" si="12"/>
        <v>0.005532775887573964</v>
      </c>
      <c r="F446" s="18">
        <f t="shared" si="13"/>
        <v>0.014025586875000001</v>
      </c>
    </row>
    <row r="447" spans="1:6" ht="14.25">
      <c r="A447" s="13" t="s">
        <v>23</v>
      </c>
      <c r="B447" s="32">
        <v>40.56</v>
      </c>
      <c r="C447" s="32">
        <v>16</v>
      </c>
      <c r="D447" s="32">
        <v>0.22440939000000001</v>
      </c>
      <c r="E447" s="18">
        <f t="shared" si="12"/>
        <v>0.005532775887573964</v>
      </c>
      <c r="F447" s="18">
        <f t="shared" si="13"/>
        <v>0.014025586875000001</v>
      </c>
    </row>
    <row r="448" spans="1:6" ht="19.5" customHeight="1">
      <c r="A448" s="13" t="s">
        <v>28</v>
      </c>
      <c r="B448" s="32">
        <v>0</v>
      </c>
      <c r="C448" s="32">
        <v>0</v>
      </c>
      <c r="D448" s="32">
        <v>-3.39555403</v>
      </c>
      <c r="E448" s="18"/>
      <c r="F448" s="18"/>
    </row>
    <row r="449" spans="1:6" ht="14.25">
      <c r="A449" s="37" t="s">
        <v>68</v>
      </c>
      <c r="B449" s="38">
        <v>344.264</v>
      </c>
      <c r="C449" s="38">
        <v>183.408</v>
      </c>
      <c r="D449" s="38">
        <v>152.33376812</v>
      </c>
      <c r="E449" s="39">
        <f t="shared" si="12"/>
        <v>0.44249113505914067</v>
      </c>
      <c r="F449" s="39">
        <f t="shared" si="13"/>
        <v>0.8305731926633517</v>
      </c>
    </row>
    <row r="450" spans="1:6" ht="14.25">
      <c r="A450" s="13" t="s">
        <v>10</v>
      </c>
      <c r="B450" s="32">
        <v>323.664</v>
      </c>
      <c r="C450" s="32">
        <v>162.808</v>
      </c>
      <c r="D450" s="32">
        <v>136.73048687</v>
      </c>
      <c r="E450" s="18">
        <f t="shared" si="12"/>
        <v>0.4224457674316575</v>
      </c>
      <c r="F450" s="18">
        <f t="shared" si="13"/>
        <v>0.8398265863471083</v>
      </c>
    </row>
    <row r="451" spans="1:6" ht="14.25">
      <c r="A451" s="13" t="s">
        <v>11</v>
      </c>
      <c r="B451" s="32">
        <v>6.221</v>
      </c>
      <c r="C451" s="32">
        <v>3</v>
      </c>
      <c r="D451" s="32">
        <v>2.93407459</v>
      </c>
      <c r="E451" s="18">
        <f t="shared" si="12"/>
        <v>0.4716403456036007</v>
      </c>
      <c r="F451" s="18">
        <f t="shared" si="13"/>
        <v>0.9780248633333333</v>
      </c>
    </row>
    <row r="452" spans="1:6" ht="14.25">
      <c r="A452" s="13" t="s">
        <v>12</v>
      </c>
      <c r="B452" s="32">
        <v>3.158</v>
      </c>
      <c r="C452" s="32">
        <v>1.58</v>
      </c>
      <c r="D452" s="32">
        <v>0.59309921</v>
      </c>
      <c r="E452" s="18">
        <f t="shared" si="12"/>
        <v>0.18780848955034832</v>
      </c>
      <c r="F452" s="18">
        <f t="shared" si="13"/>
        <v>0.375379246835443</v>
      </c>
    </row>
    <row r="453" spans="1:6" ht="14.25">
      <c r="A453" s="13" t="s">
        <v>16</v>
      </c>
      <c r="B453" s="32">
        <v>149</v>
      </c>
      <c r="C453" s="32">
        <v>72</v>
      </c>
      <c r="D453" s="32">
        <v>66.400833</v>
      </c>
      <c r="E453" s="18">
        <f t="shared" si="12"/>
        <v>0.4456431744966443</v>
      </c>
      <c r="F453" s="18">
        <f t="shared" si="13"/>
        <v>0.9222337916666667</v>
      </c>
    </row>
    <row r="454" spans="1:6" ht="14.25">
      <c r="A454" s="13" t="s">
        <v>17</v>
      </c>
      <c r="B454" s="32">
        <v>29</v>
      </c>
      <c r="C454" s="32">
        <v>20.4</v>
      </c>
      <c r="D454" s="32">
        <v>11.01597965</v>
      </c>
      <c r="E454" s="18">
        <f t="shared" si="12"/>
        <v>0.3798613672413793</v>
      </c>
      <c r="F454" s="18">
        <f t="shared" si="13"/>
        <v>0.5399990024509804</v>
      </c>
    </row>
    <row r="455" spans="1:6" ht="26.25">
      <c r="A455" s="13" t="s">
        <v>18</v>
      </c>
      <c r="B455" s="32">
        <v>21.455</v>
      </c>
      <c r="C455" s="32">
        <v>8.528</v>
      </c>
      <c r="D455" s="32">
        <v>0.59358134</v>
      </c>
      <c r="E455" s="18">
        <f t="shared" si="12"/>
        <v>0.027666340713120484</v>
      </c>
      <c r="F455" s="18">
        <f t="shared" si="13"/>
        <v>0.06960381566604126</v>
      </c>
    </row>
    <row r="456" spans="1:6" ht="14.25">
      <c r="A456" s="13" t="s">
        <v>19</v>
      </c>
      <c r="B456" s="32">
        <v>24.63</v>
      </c>
      <c r="C456" s="32">
        <v>12.6</v>
      </c>
      <c r="D456" s="32">
        <v>12.599577</v>
      </c>
      <c r="E456" s="18">
        <f t="shared" si="12"/>
        <v>0.5115540803897686</v>
      </c>
      <c r="F456" s="18">
        <f t="shared" si="13"/>
        <v>0.9999664285714286</v>
      </c>
    </row>
    <row r="457" spans="1:6" ht="14.25">
      <c r="A457" s="13" t="s">
        <v>20</v>
      </c>
      <c r="B457" s="32">
        <v>90.2</v>
      </c>
      <c r="C457" s="32">
        <v>44.7</v>
      </c>
      <c r="D457" s="32">
        <v>42.59334208</v>
      </c>
      <c r="E457" s="18">
        <f t="shared" si="12"/>
        <v>0.47221000088691795</v>
      </c>
      <c r="F457" s="18">
        <f t="shared" si="13"/>
        <v>0.9528711874720357</v>
      </c>
    </row>
    <row r="458" spans="1:6" ht="14.25">
      <c r="A458" s="13" t="s">
        <v>22</v>
      </c>
      <c r="B458" s="32">
        <v>20.6</v>
      </c>
      <c r="C458" s="32">
        <v>20.6</v>
      </c>
      <c r="D458" s="32">
        <v>16.13189596</v>
      </c>
      <c r="E458" s="18">
        <f t="shared" si="12"/>
        <v>0.7831017456310679</v>
      </c>
      <c r="F458" s="18">
        <f t="shared" si="13"/>
        <v>0.7831017456310679</v>
      </c>
    </row>
    <row r="459" spans="1:6" ht="14.25">
      <c r="A459" s="13" t="s">
        <v>23</v>
      </c>
      <c r="B459" s="32">
        <v>20.6</v>
      </c>
      <c r="C459" s="32">
        <v>20.6</v>
      </c>
      <c r="D459" s="32">
        <v>16.13189596</v>
      </c>
      <c r="E459" s="18">
        <f t="shared" si="12"/>
        <v>0.7831017456310679</v>
      </c>
      <c r="F459" s="18">
        <f t="shared" si="13"/>
        <v>0.7831017456310679</v>
      </c>
    </row>
    <row r="460" spans="1:6" ht="15.75" customHeight="1">
      <c r="A460" s="13" t="s">
        <v>28</v>
      </c>
      <c r="B460" s="32">
        <v>0</v>
      </c>
      <c r="C460" s="32">
        <v>0</v>
      </c>
      <c r="D460" s="32">
        <v>-0.5286147099999999</v>
      </c>
      <c r="E460" s="18"/>
      <c r="F460" s="18"/>
    </row>
    <row r="461" spans="1:6" ht="14.25">
      <c r="A461" s="37" t="s">
        <v>69</v>
      </c>
      <c r="B461" s="38">
        <v>15428.891</v>
      </c>
      <c r="C461" s="38">
        <v>7563.836</v>
      </c>
      <c r="D461" s="38">
        <v>2467.97037915</v>
      </c>
      <c r="E461" s="39">
        <f t="shared" si="12"/>
        <v>0.15995772989452062</v>
      </c>
      <c r="F461" s="39">
        <f t="shared" si="13"/>
        <v>0.32628554864886017</v>
      </c>
    </row>
    <row r="462" spans="1:6" ht="14.25">
      <c r="A462" s="13" t="s">
        <v>10</v>
      </c>
      <c r="B462" s="32">
        <v>15083.807</v>
      </c>
      <c r="C462" s="32">
        <v>7330.982</v>
      </c>
      <c r="D462" s="32">
        <v>2323.70551357</v>
      </c>
      <c r="E462" s="18">
        <f aca="true" t="shared" si="14" ref="E462:E525">D462/B462</f>
        <v>0.15405298632964476</v>
      </c>
      <c r="F462" s="18">
        <f aca="true" t="shared" si="15" ref="F462:F525">D462/C462</f>
        <v>0.31697056595828504</v>
      </c>
    </row>
    <row r="463" spans="1:6" ht="14.25">
      <c r="A463" s="13" t="s">
        <v>11</v>
      </c>
      <c r="B463" s="32">
        <v>20.027</v>
      </c>
      <c r="C463" s="32">
        <v>10.119</v>
      </c>
      <c r="D463" s="32">
        <v>8.309075</v>
      </c>
      <c r="E463" s="18">
        <f t="shared" si="14"/>
        <v>0.4148936435811654</v>
      </c>
      <c r="F463" s="18">
        <f t="shared" si="15"/>
        <v>0.821135981816385</v>
      </c>
    </row>
    <row r="464" spans="1:6" ht="14.25">
      <c r="A464" s="13" t="s">
        <v>12</v>
      </c>
      <c r="B464" s="32">
        <v>8.307</v>
      </c>
      <c r="C464" s="32">
        <v>4.666</v>
      </c>
      <c r="D464" s="32">
        <v>2.9485165299999996</v>
      </c>
      <c r="E464" s="18">
        <f t="shared" si="14"/>
        <v>0.3549436053930419</v>
      </c>
      <c r="F464" s="18">
        <f t="shared" si="15"/>
        <v>0.6319152443206171</v>
      </c>
    </row>
    <row r="465" spans="1:6" ht="14.25">
      <c r="A465" s="13" t="s">
        <v>13</v>
      </c>
      <c r="B465" s="32">
        <v>59.12</v>
      </c>
      <c r="C465" s="32">
        <v>33.877</v>
      </c>
      <c r="D465" s="32">
        <v>27.01183375</v>
      </c>
      <c r="E465" s="18">
        <f t="shared" si="14"/>
        <v>0.4568984057848444</v>
      </c>
      <c r="F465" s="18">
        <f t="shared" si="15"/>
        <v>0.7973502302447087</v>
      </c>
    </row>
    <row r="466" spans="1:6" ht="14.25">
      <c r="A466" s="13" t="s">
        <v>14</v>
      </c>
      <c r="B466" s="32">
        <v>1695.554</v>
      </c>
      <c r="C466" s="32">
        <v>1009.446</v>
      </c>
      <c r="D466" s="32">
        <v>856.53853223</v>
      </c>
      <c r="E466" s="18">
        <f t="shared" si="14"/>
        <v>0.5051673566456745</v>
      </c>
      <c r="F466" s="18">
        <f t="shared" si="15"/>
        <v>0.8485233803789405</v>
      </c>
    </row>
    <row r="467" spans="1:6" ht="14.25">
      <c r="A467" s="13" t="s">
        <v>16</v>
      </c>
      <c r="B467" s="32">
        <v>1295.99</v>
      </c>
      <c r="C467" s="32">
        <v>781.291</v>
      </c>
      <c r="D467" s="32">
        <v>630.91710813</v>
      </c>
      <c r="E467" s="18">
        <f t="shared" si="14"/>
        <v>0.4868225126196961</v>
      </c>
      <c r="F467" s="18">
        <f t="shared" si="15"/>
        <v>0.8075315191522748</v>
      </c>
    </row>
    <row r="468" spans="1:6" ht="14.25">
      <c r="A468" s="13" t="s">
        <v>17</v>
      </c>
      <c r="B468" s="32">
        <v>1231.578</v>
      </c>
      <c r="C468" s="32">
        <v>408.829</v>
      </c>
      <c r="D468" s="32">
        <v>87.145184</v>
      </c>
      <c r="E468" s="18">
        <f t="shared" si="14"/>
        <v>0.0707589645154428</v>
      </c>
      <c r="F468" s="18">
        <f t="shared" si="15"/>
        <v>0.21315802939615341</v>
      </c>
    </row>
    <row r="469" spans="1:6" ht="26.25">
      <c r="A469" s="13" t="s">
        <v>18</v>
      </c>
      <c r="B469" s="32">
        <v>9726.527</v>
      </c>
      <c r="C469" s="32">
        <v>4379.991</v>
      </c>
      <c r="D469" s="32">
        <v>587.5586799299999</v>
      </c>
      <c r="E469" s="18">
        <f t="shared" si="14"/>
        <v>0.06040785985891983</v>
      </c>
      <c r="F469" s="18">
        <f t="shared" si="15"/>
        <v>0.13414609297827323</v>
      </c>
    </row>
    <row r="470" spans="1:6" ht="14.25">
      <c r="A470" s="13" t="s">
        <v>19</v>
      </c>
      <c r="B470" s="32">
        <v>105.047</v>
      </c>
      <c r="C470" s="32">
        <v>94.542</v>
      </c>
      <c r="D470" s="32">
        <v>89.542</v>
      </c>
      <c r="E470" s="18">
        <f t="shared" si="14"/>
        <v>0.852399402172361</v>
      </c>
      <c r="F470" s="18">
        <f t="shared" si="15"/>
        <v>0.9471134522222927</v>
      </c>
    </row>
    <row r="471" spans="1:6" ht="14.25">
      <c r="A471" s="13" t="s">
        <v>20</v>
      </c>
      <c r="B471" s="32">
        <v>13.657</v>
      </c>
      <c r="C471" s="32">
        <v>6.391</v>
      </c>
      <c r="D471" s="32">
        <v>2.8</v>
      </c>
      <c r="E471" s="18">
        <f t="shared" si="14"/>
        <v>0.20502306509482315</v>
      </c>
      <c r="F471" s="18">
        <f t="shared" si="15"/>
        <v>0.43811610076670315</v>
      </c>
    </row>
    <row r="472" spans="1:6" ht="14.25">
      <c r="A472" s="13" t="s">
        <v>21</v>
      </c>
      <c r="B472" s="32">
        <v>928</v>
      </c>
      <c r="C472" s="32">
        <v>601.83</v>
      </c>
      <c r="D472" s="32">
        <v>30.934584</v>
      </c>
      <c r="E472" s="18">
        <f t="shared" si="14"/>
        <v>0.03333468103448276</v>
      </c>
      <c r="F472" s="18">
        <f t="shared" si="15"/>
        <v>0.051400867354568565</v>
      </c>
    </row>
    <row r="473" spans="1:6" ht="14.25">
      <c r="A473" s="13" t="s">
        <v>22</v>
      </c>
      <c r="B473" s="32">
        <v>113.01</v>
      </c>
      <c r="C473" s="32">
        <v>112.009</v>
      </c>
      <c r="D473" s="32">
        <v>110</v>
      </c>
      <c r="E473" s="18">
        <f t="shared" si="14"/>
        <v>0.9733651889213344</v>
      </c>
      <c r="F473" s="18">
        <f t="shared" si="15"/>
        <v>0.9820639412904321</v>
      </c>
    </row>
    <row r="474" spans="1:6" ht="14.25">
      <c r="A474" s="13" t="s">
        <v>23</v>
      </c>
      <c r="B474" s="32">
        <v>3.01</v>
      </c>
      <c r="C474" s="32">
        <v>2.009</v>
      </c>
      <c r="D474" s="32">
        <v>0</v>
      </c>
      <c r="E474" s="18">
        <f t="shared" si="14"/>
        <v>0</v>
      </c>
      <c r="F474" s="18">
        <f t="shared" si="15"/>
        <v>0</v>
      </c>
    </row>
    <row r="475" spans="1:6" ht="14.25">
      <c r="A475" s="13" t="s">
        <v>23</v>
      </c>
      <c r="B475" s="32">
        <v>110</v>
      </c>
      <c r="C475" s="32">
        <v>110</v>
      </c>
      <c r="D475" s="32">
        <v>110</v>
      </c>
      <c r="E475" s="18">
        <f t="shared" si="14"/>
        <v>1</v>
      </c>
      <c r="F475" s="18">
        <f t="shared" si="15"/>
        <v>1</v>
      </c>
    </row>
    <row r="476" spans="1:6" ht="14.25">
      <c r="A476" s="13" t="s">
        <v>25</v>
      </c>
      <c r="B476" s="32">
        <v>232.074</v>
      </c>
      <c r="C476" s="32">
        <v>120.845</v>
      </c>
      <c r="D476" s="32">
        <v>116.56720421</v>
      </c>
      <c r="E476" s="18">
        <f t="shared" si="14"/>
        <v>0.5022846342545911</v>
      </c>
      <c r="F476" s="18">
        <f t="shared" si="15"/>
        <v>0.9646009699201457</v>
      </c>
    </row>
    <row r="477" spans="1:6" ht="14.25">
      <c r="A477" s="13" t="s">
        <v>27</v>
      </c>
      <c r="B477" s="32">
        <v>232.074</v>
      </c>
      <c r="C477" s="32">
        <v>120.845</v>
      </c>
      <c r="D477" s="32">
        <v>116.56720421</v>
      </c>
      <c r="E477" s="18">
        <f t="shared" si="14"/>
        <v>0.5022846342545911</v>
      </c>
      <c r="F477" s="18">
        <f t="shared" si="15"/>
        <v>0.9646009699201457</v>
      </c>
    </row>
    <row r="478" spans="1:6" ht="16.5" customHeight="1">
      <c r="A478" s="13" t="s">
        <v>28</v>
      </c>
      <c r="B478" s="32">
        <v>0</v>
      </c>
      <c r="C478" s="32">
        <v>0</v>
      </c>
      <c r="D478" s="32">
        <v>-82.30233863000001</v>
      </c>
      <c r="E478" s="18"/>
      <c r="F478" s="18"/>
    </row>
    <row r="479" spans="1:6" ht="26.25">
      <c r="A479" s="37" t="s">
        <v>70</v>
      </c>
      <c r="B479" s="38">
        <v>11.651</v>
      </c>
      <c r="C479" s="38">
        <v>5.873</v>
      </c>
      <c r="D479" s="38">
        <v>5.73383866</v>
      </c>
      <c r="E479" s="39">
        <f t="shared" si="14"/>
        <v>0.4921327491202472</v>
      </c>
      <c r="F479" s="39">
        <f t="shared" si="15"/>
        <v>0.976304896986208</v>
      </c>
    </row>
    <row r="480" spans="1:6" ht="14.25">
      <c r="A480" s="13" t="s">
        <v>10</v>
      </c>
      <c r="B480" s="32">
        <v>11.616</v>
      </c>
      <c r="C480" s="32">
        <v>5.858</v>
      </c>
      <c r="D480" s="32">
        <v>5.76755566</v>
      </c>
      <c r="E480" s="18">
        <f t="shared" si="14"/>
        <v>0.4965182214187328</v>
      </c>
      <c r="F480" s="18">
        <f t="shared" si="15"/>
        <v>0.9845605428473883</v>
      </c>
    </row>
    <row r="481" spans="1:6" ht="14.25">
      <c r="A481" s="13" t="s">
        <v>11</v>
      </c>
      <c r="B481" s="32">
        <v>10.785</v>
      </c>
      <c r="C481" s="32">
        <v>5.385</v>
      </c>
      <c r="D481" s="32">
        <v>5.36236102</v>
      </c>
      <c r="E481" s="18">
        <f t="shared" si="14"/>
        <v>0.4972054724153917</v>
      </c>
      <c r="F481" s="18">
        <f t="shared" si="15"/>
        <v>0.9957959182915506</v>
      </c>
    </row>
    <row r="482" spans="1:6" ht="14.25">
      <c r="A482" s="13" t="s">
        <v>12</v>
      </c>
      <c r="B482" s="32">
        <v>0.707</v>
      </c>
      <c r="C482" s="32">
        <v>0.388</v>
      </c>
      <c r="D482" s="32">
        <v>0.33257904</v>
      </c>
      <c r="E482" s="18">
        <f t="shared" si="14"/>
        <v>0.4704088260254597</v>
      </c>
      <c r="F482" s="18">
        <f t="shared" si="15"/>
        <v>0.857162474226804</v>
      </c>
    </row>
    <row r="483" spans="1:6" ht="14.25">
      <c r="A483" s="13" t="s">
        <v>17</v>
      </c>
      <c r="B483" s="32">
        <v>0.023</v>
      </c>
      <c r="C483" s="32">
        <v>0.023</v>
      </c>
      <c r="D483" s="32">
        <v>0.02176536</v>
      </c>
      <c r="E483" s="18">
        <f t="shared" si="14"/>
        <v>0.94632</v>
      </c>
      <c r="F483" s="18">
        <f t="shared" si="15"/>
        <v>0.94632</v>
      </c>
    </row>
    <row r="484" spans="1:6" ht="26.25">
      <c r="A484" s="13" t="s">
        <v>18</v>
      </c>
      <c r="B484" s="32">
        <v>0.101</v>
      </c>
      <c r="C484" s="32">
        <v>0.062</v>
      </c>
      <c r="D484" s="32">
        <v>0.05085024</v>
      </c>
      <c r="E484" s="18">
        <f t="shared" si="14"/>
        <v>0.5034677227722771</v>
      </c>
      <c r="F484" s="18">
        <f t="shared" si="15"/>
        <v>0.8201651612903226</v>
      </c>
    </row>
    <row r="485" spans="1:6" ht="14.25">
      <c r="A485" s="13" t="s">
        <v>22</v>
      </c>
      <c r="B485" s="32">
        <v>0.035</v>
      </c>
      <c r="C485" s="32">
        <v>0.015</v>
      </c>
      <c r="D485" s="32">
        <v>0</v>
      </c>
      <c r="E485" s="18">
        <f t="shared" si="14"/>
        <v>0</v>
      </c>
      <c r="F485" s="18">
        <f t="shared" si="15"/>
        <v>0</v>
      </c>
    </row>
    <row r="486" spans="1:6" ht="14.25">
      <c r="A486" s="13" t="s">
        <v>23</v>
      </c>
      <c r="B486" s="32">
        <v>0.035</v>
      </c>
      <c r="C486" s="32">
        <v>0.015</v>
      </c>
      <c r="D486" s="32">
        <v>0</v>
      </c>
      <c r="E486" s="18">
        <f t="shared" si="14"/>
        <v>0</v>
      </c>
      <c r="F486" s="18">
        <f t="shared" si="15"/>
        <v>0</v>
      </c>
    </row>
    <row r="487" spans="1:6" ht="21" customHeight="1">
      <c r="A487" s="13" t="s">
        <v>28</v>
      </c>
      <c r="B487" s="32">
        <v>0</v>
      </c>
      <c r="C487" s="32">
        <v>0</v>
      </c>
      <c r="D487" s="32">
        <v>-0.033717</v>
      </c>
      <c r="E487" s="18"/>
      <c r="F487" s="18"/>
    </row>
    <row r="488" spans="1:6" ht="26.25">
      <c r="A488" s="37" t="s">
        <v>71</v>
      </c>
      <c r="B488" s="38">
        <v>8.373</v>
      </c>
      <c r="C488" s="38">
        <v>5.075</v>
      </c>
      <c r="D488" s="38">
        <v>4.71429017</v>
      </c>
      <c r="E488" s="39">
        <f t="shared" si="14"/>
        <v>0.5630347748716111</v>
      </c>
      <c r="F488" s="39">
        <f t="shared" si="15"/>
        <v>0.9289241714285714</v>
      </c>
    </row>
    <row r="489" spans="1:6" ht="14.25">
      <c r="A489" s="13" t="s">
        <v>10</v>
      </c>
      <c r="B489" s="32">
        <v>8.309</v>
      </c>
      <c r="C489" s="32">
        <v>5.075</v>
      </c>
      <c r="D489" s="32">
        <v>4.7259183600000005</v>
      </c>
      <c r="E489" s="18">
        <f t="shared" si="14"/>
        <v>0.5687710145625227</v>
      </c>
      <c r="F489" s="18">
        <f t="shared" si="15"/>
        <v>0.9312154403940888</v>
      </c>
    </row>
    <row r="490" spans="1:6" ht="14.25">
      <c r="A490" s="13" t="s">
        <v>11</v>
      </c>
      <c r="B490" s="32">
        <v>5.497</v>
      </c>
      <c r="C490" s="32">
        <v>3.28</v>
      </c>
      <c r="D490" s="32">
        <v>2.947893</v>
      </c>
      <c r="E490" s="18">
        <f t="shared" si="14"/>
        <v>0.5362730580316537</v>
      </c>
      <c r="F490" s="18">
        <f t="shared" si="15"/>
        <v>0.8987478658536586</v>
      </c>
    </row>
    <row r="491" spans="1:6" ht="14.25">
      <c r="A491" s="13" t="s">
        <v>12</v>
      </c>
      <c r="B491" s="32">
        <v>2.152</v>
      </c>
      <c r="C491" s="32">
        <v>1.135</v>
      </c>
      <c r="D491" s="32">
        <v>1.12927827</v>
      </c>
      <c r="E491" s="18">
        <f t="shared" si="14"/>
        <v>0.5247575604089219</v>
      </c>
      <c r="F491" s="18">
        <f t="shared" si="15"/>
        <v>0.9949588281938325</v>
      </c>
    </row>
    <row r="492" spans="1:6" ht="14.25">
      <c r="A492" s="13" t="s">
        <v>17</v>
      </c>
      <c r="B492" s="32">
        <v>0.66</v>
      </c>
      <c r="C492" s="32">
        <v>0.66</v>
      </c>
      <c r="D492" s="32">
        <v>0.64874709</v>
      </c>
      <c r="E492" s="18">
        <f t="shared" si="14"/>
        <v>0.9829501363636363</v>
      </c>
      <c r="F492" s="18">
        <f t="shared" si="15"/>
        <v>0.9829501363636363</v>
      </c>
    </row>
    <row r="493" spans="1:6" ht="14.25">
      <c r="A493" s="13" t="s">
        <v>22</v>
      </c>
      <c r="B493" s="32">
        <v>0.064</v>
      </c>
      <c r="C493" s="32">
        <v>0</v>
      </c>
      <c r="D493" s="32">
        <v>0</v>
      </c>
      <c r="E493" s="18">
        <f t="shared" si="14"/>
        <v>0</v>
      </c>
      <c r="F493" s="18"/>
    </row>
    <row r="494" spans="1:6" ht="14.25">
      <c r="A494" s="13" t="s">
        <v>23</v>
      </c>
      <c r="B494" s="32">
        <v>0.064</v>
      </c>
      <c r="C494" s="32">
        <v>0</v>
      </c>
      <c r="D494" s="32">
        <v>0</v>
      </c>
      <c r="E494" s="18">
        <f t="shared" si="14"/>
        <v>0</v>
      </c>
      <c r="F494" s="18"/>
    </row>
    <row r="495" spans="1:6" ht="15.75" customHeight="1">
      <c r="A495" s="13" t="s">
        <v>28</v>
      </c>
      <c r="B495" s="32">
        <v>0</v>
      </c>
      <c r="C495" s="32">
        <v>0</v>
      </c>
      <c r="D495" s="32">
        <v>-0.01162819</v>
      </c>
      <c r="E495" s="18"/>
      <c r="F495" s="18"/>
    </row>
    <row r="496" spans="1:6" ht="26.25">
      <c r="A496" s="37" t="s">
        <v>72</v>
      </c>
      <c r="B496" s="38">
        <v>848.049</v>
      </c>
      <c r="C496" s="38">
        <v>517.754</v>
      </c>
      <c r="D496" s="38">
        <v>475.99566975</v>
      </c>
      <c r="E496" s="39">
        <f t="shared" si="14"/>
        <v>0.5612832156514541</v>
      </c>
      <c r="F496" s="39">
        <f t="shared" si="15"/>
        <v>0.9193471605241098</v>
      </c>
    </row>
    <row r="497" spans="1:6" ht="14.25">
      <c r="A497" s="13" t="s">
        <v>10</v>
      </c>
      <c r="B497" s="32">
        <v>826.055</v>
      </c>
      <c r="C497" s="32">
        <v>507.269</v>
      </c>
      <c r="D497" s="32">
        <v>471.45462564999997</v>
      </c>
      <c r="E497" s="18">
        <f t="shared" si="14"/>
        <v>0.5707303093014388</v>
      </c>
      <c r="F497" s="18">
        <f t="shared" si="15"/>
        <v>0.9293976680025784</v>
      </c>
    </row>
    <row r="498" spans="1:6" ht="14.25">
      <c r="A498" s="13" t="s">
        <v>11</v>
      </c>
      <c r="B498" s="32">
        <v>748.533</v>
      </c>
      <c r="C498" s="32">
        <v>464.603</v>
      </c>
      <c r="D498" s="32">
        <v>435.98558945999997</v>
      </c>
      <c r="E498" s="18">
        <f t="shared" si="14"/>
        <v>0.5824533981267358</v>
      </c>
      <c r="F498" s="18">
        <f t="shared" si="15"/>
        <v>0.9384045937284089</v>
      </c>
    </row>
    <row r="499" spans="1:6" ht="14.25">
      <c r="A499" s="13" t="s">
        <v>12</v>
      </c>
      <c r="B499" s="32">
        <v>75.87</v>
      </c>
      <c r="C499" s="32">
        <v>41.329</v>
      </c>
      <c r="D499" s="32">
        <v>34.689435020000005</v>
      </c>
      <c r="E499" s="18">
        <f t="shared" si="14"/>
        <v>0.4572220247792277</v>
      </c>
      <c r="F499" s="18">
        <f t="shared" si="15"/>
        <v>0.8393485208933196</v>
      </c>
    </row>
    <row r="500" spans="1:6" ht="26.25">
      <c r="A500" s="13" t="s">
        <v>18</v>
      </c>
      <c r="B500" s="32">
        <v>1.652</v>
      </c>
      <c r="C500" s="32">
        <v>1.337</v>
      </c>
      <c r="D500" s="32">
        <v>0.7796011700000001</v>
      </c>
      <c r="E500" s="18">
        <f t="shared" si="14"/>
        <v>0.47191354116222767</v>
      </c>
      <c r="F500" s="18">
        <f t="shared" si="15"/>
        <v>0.5830973597606582</v>
      </c>
    </row>
    <row r="501" spans="1:6" ht="14.25">
      <c r="A501" s="13" t="s">
        <v>22</v>
      </c>
      <c r="B501" s="32">
        <v>21.994</v>
      </c>
      <c r="C501" s="32">
        <v>10.485</v>
      </c>
      <c r="D501" s="32">
        <v>5.89296402</v>
      </c>
      <c r="E501" s="18">
        <f t="shared" si="14"/>
        <v>0.2679350741111212</v>
      </c>
      <c r="F501" s="18">
        <f t="shared" si="15"/>
        <v>0.5620375793991417</v>
      </c>
    </row>
    <row r="502" spans="1:6" ht="14.25">
      <c r="A502" s="13" t="s">
        <v>23</v>
      </c>
      <c r="B502" s="32">
        <v>21.994</v>
      </c>
      <c r="C502" s="32">
        <v>10.485</v>
      </c>
      <c r="D502" s="32">
        <v>5.89296402</v>
      </c>
      <c r="E502" s="18">
        <f t="shared" si="14"/>
        <v>0.2679350741111212</v>
      </c>
      <c r="F502" s="18">
        <f t="shared" si="15"/>
        <v>0.5620375793991417</v>
      </c>
    </row>
    <row r="503" spans="1:6" ht="15" customHeight="1">
      <c r="A503" s="13" t="s">
        <v>28</v>
      </c>
      <c r="B503" s="32">
        <v>0</v>
      </c>
      <c r="C503" s="32">
        <v>0</v>
      </c>
      <c r="D503" s="32">
        <v>-1.3519199199999998</v>
      </c>
      <c r="E503" s="18"/>
      <c r="F503" s="18"/>
    </row>
    <row r="504" spans="1:6" ht="52.5">
      <c r="A504" s="41" t="s">
        <v>109</v>
      </c>
      <c r="B504" s="38">
        <v>2.334</v>
      </c>
      <c r="C504" s="38">
        <v>1.14</v>
      </c>
      <c r="D504" s="38">
        <v>0.72769489</v>
      </c>
      <c r="E504" s="39">
        <f t="shared" si="14"/>
        <v>0.3117801585261354</v>
      </c>
      <c r="F504" s="39">
        <f t="shared" si="15"/>
        <v>0.638328850877193</v>
      </c>
    </row>
    <row r="505" spans="1:6" ht="14.25">
      <c r="A505" s="13" t="s">
        <v>10</v>
      </c>
      <c r="B505" s="32">
        <v>2.294</v>
      </c>
      <c r="C505" s="32">
        <v>1.12</v>
      </c>
      <c r="D505" s="32">
        <v>0.72769489</v>
      </c>
      <c r="E505" s="18">
        <f t="shared" si="14"/>
        <v>0.31721660418483</v>
      </c>
      <c r="F505" s="18">
        <f t="shared" si="15"/>
        <v>0.6497275803571427</v>
      </c>
    </row>
    <row r="506" spans="1:6" ht="14.25">
      <c r="A506" s="13" t="s">
        <v>11</v>
      </c>
      <c r="B506" s="32">
        <v>1.451</v>
      </c>
      <c r="C506" s="32">
        <v>0.7</v>
      </c>
      <c r="D506" s="32">
        <v>0.5504893399999999</v>
      </c>
      <c r="E506" s="18">
        <f t="shared" si="14"/>
        <v>0.3793861750516884</v>
      </c>
      <c r="F506" s="18">
        <f t="shared" si="15"/>
        <v>0.7864133428571428</v>
      </c>
    </row>
    <row r="507" spans="1:6" ht="14.25">
      <c r="A507" s="13" t="s">
        <v>12</v>
      </c>
      <c r="B507" s="32">
        <v>0.404</v>
      </c>
      <c r="C507" s="32">
        <v>0.2</v>
      </c>
      <c r="D507" s="32">
        <v>0.15402769</v>
      </c>
      <c r="E507" s="18">
        <f t="shared" si="14"/>
        <v>0.38125665841584155</v>
      </c>
      <c r="F507" s="18">
        <f t="shared" si="15"/>
        <v>0.7701384499999999</v>
      </c>
    </row>
    <row r="508" spans="1:6" ht="14.25">
      <c r="A508" s="13" t="s">
        <v>19</v>
      </c>
      <c r="B508" s="32">
        <v>0.409</v>
      </c>
      <c r="C508" s="32">
        <v>0.2</v>
      </c>
      <c r="D508" s="32">
        <v>0.0031778600000000002</v>
      </c>
      <c r="E508" s="18">
        <f t="shared" si="14"/>
        <v>0.007769828850855746</v>
      </c>
      <c r="F508" s="18">
        <f t="shared" si="15"/>
        <v>0.0158893</v>
      </c>
    </row>
    <row r="509" spans="1:6" ht="14.25">
      <c r="A509" s="13" t="s">
        <v>20</v>
      </c>
      <c r="B509" s="32">
        <v>0.03</v>
      </c>
      <c r="C509" s="32">
        <v>0.02</v>
      </c>
      <c r="D509" s="32">
        <v>0.02</v>
      </c>
      <c r="E509" s="18">
        <f t="shared" si="14"/>
        <v>0.6666666666666667</v>
      </c>
      <c r="F509" s="18">
        <f t="shared" si="15"/>
        <v>1</v>
      </c>
    </row>
    <row r="510" spans="1:6" ht="14.25">
      <c r="A510" s="13" t="s">
        <v>22</v>
      </c>
      <c r="B510" s="32">
        <v>0.04</v>
      </c>
      <c r="C510" s="32">
        <v>0.02</v>
      </c>
      <c r="D510" s="32">
        <v>0</v>
      </c>
      <c r="E510" s="18">
        <f t="shared" si="14"/>
        <v>0</v>
      </c>
      <c r="F510" s="18">
        <f t="shared" si="15"/>
        <v>0</v>
      </c>
    </row>
    <row r="511" spans="1:6" ht="14.25">
      <c r="A511" s="13" t="s">
        <v>23</v>
      </c>
      <c r="B511" s="32">
        <v>0.04</v>
      </c>
      <c r="C511" s="32">
        <v>0.02</v>
      </c>
      <c r="D511" s="32">
        <v>0</v>
      </c>
      <c r="E511" s="18">
        <f t="shared" si="14"/>
        <v>0</v>
      </c>
      <c r="F511" s="18">
        <f t="shared" si="15"/>
        <v>0</v>
      </c>
    </row>
    <row r="512" spans="1:6" ht="14.25">
      <c r="A512" s="37" t="s">
        <v>74</v>
      </c>
      <c r="B512" s="38">
        <v>889.437</v>
      </c>
      <c r="C512" s="38">
        <v>476.541</v>
      </c>
      <c r="D512" s="38">
        <v>342.85955854</v>
      </c>
      <c r="E512" s="39">
        <f t="shared" si="14"/>
        <v>0.38547930717971035</v>
      </c>
      <c r="F512" s="39">
        <f t="shared" si="15"/>
        <v>0.7194754670427099</v>
      </c>
    </row>
    <row r="513" spans="1:6" ht="14.25">
      <c r="A513" s="13" t="s">
        <v>10</v>
      </c>
      <c r="B513" s="32">
        <v>873.662</v>
      </c>
      <c r="C513" s="32">
        <v>470.698</v>
      </c>
      <c r="D513" s="32">
        <v>347.3365497</v>
      </c>
      <c r="E513" s="18">
        <f t="shared" si="14"/>
        <v>0.3975639889339355</v>
      </c>
      <c r="F513" s="18">
        <f t="shared" si="15"/>
        <v>0.7379180487276342</v>
      </c>
    </row>
    <row r="514" spans="1:6" ht="14.25">
      <c r="A514" s="13" t="s">
        <v>11</v>
      </c>
      <c r="B514" s="32">
        <v>195.084</v>
      </c>
      <c r="C514" s="32">
        <v>101.265</v>
      </c>
      <c r="D514" s="32">
        <v>94.76748847999998</v>
      </c>
      <c r="E514" s="18">
        <f t="shared" si="14"/>
        <v>0.4857778622542083</v>
      </c>
      <c r="F514" s="18">
        <f t="shared" si="15"/>
        <v>0.9358365524119882</v>
      </c>
    </row>
    <row r="515" spans="1:6" ht="14.25">
      <c r="A515" s="13" t="s">
        <v>12</v>
      </c>
      <c r="B515" s="32">
        <v>85.278</v>
      </c>
      <c r="C515" s="32">
        <v>44.39</v>
      </c>
      <c r="D515" s="32">
        <v>27.67548293</v>
      </c>
      <c r="E515" s="18">
        <f t="shared" si="14"/>
        <v>0.32453250463190975</v>
      </c>
      <c r="F515" s="18">
        <f t="shared" si="15"/>
        <v>0.6234621070060825</v>
      </c>
    </row>
    <row r="516" spans="1:6" ht="14.25">
      <c r="A516" s="13" t="s">
        <v>16</v>
      </c>
      <c r="B516" s="32">
        <v>23.341</v>
      </c>
      <c r="C516" s="32">
        <v>12.323</v>
      </c>
      <c r="D516" s="32">
        <v>8.81423941</v>
      </c>
      <c r="E516" s="18">
        <f t="shared" si="14"/>
        <v>0.37762903945846366</v>
      </c>
      <c r="F516" s="18">
        <f t="shared" si="15"/>
        <v>0.7152673383104764</v>
      </c>
    </row>
    <row r="517" spans="1:6" ht="14.25">
      <c r="A517" s="13" t="s">
        <v>17</v>
      </c>
      <c r="B517" s="32">
        <v>4.957</v>
      </c>
      <c r="C517" s="32">
        <v>2.94</v>
      </c>
      <c r="D517" s="32">
        <v>1.29079654</v>
      </c>
      <c r="E517" s="18">
        <f t="shared" si="14"/>
        <v>0.2603987371393989</v>
      </c>
      <c r="F517" s="18">
        <f t="shared" si="15"/>
        <v>0.4390464421768708</v>
      </c>
    </row>
    <row r="518" spans="1:6" ht="26.25">
      <c r="A518" s="13" t="s">
        <v>18</v>
      </c>
      <c r="B518" s="32">
        <v>108.819</v>
      </c>
      <c r="C518" s="32">
        <v>60.584</v>
      </c>
      <c r="D518" s="32">
        <v>15.992922790000001</v>
      </c>
      <c r="E518" s="18">
        <f t="shared" si="14"/>
        <v>0.14696811025648096</v>
      </c>
      <c r="F518" s="18">
        <f t="shared" si="15"/>
        <v>0.26397931450548</v>
      </c>
    </row>
    <row r="519" spans="1:6" ht="14.25">
      <c r="A519" s="13" t="s">
        <v>20</v>
      </c>
      <c r="B519" s="32">
        <v>456.183</v>
      </c>
      <c r="C519" s="32">
        <v>249.196</v>
      </c>
      <c r="D519" s="32">
        <v>198.79561954999997</v>
      </c>
      <c r="E519" s="18">
        <f t="shared" si="14"/>
        <v>0.4357804204672247</v>
      </c>
      <c r="F519" s="18">
        <f t="shared" si="15"/>
        <v>0.7977480358834009</v>
      </c>
    </row>
    <row r="520" spans="1:6" ht="14.25">
      <c r="A520" s="13" t="s">
        <v>22</v>
      </c>
      <c r="B520" s="32">
        <v>15.775</v>
      </c>
      <c r="C520" s="32">
        <v>5.843</v>
      </c>
      <c r="D520" s="32">
        <v>0.38403575</v>
      </c>
      <c r="E520" s="18">
        <f t="shared" si="14"/>
        <v>0.02434458003169572</v>
      </c>
      <c r="F520" s="18">
        <f t="shared" si="15"/>
        <v>0.065725782988191</v>
      </c>
    </row>
    <row r="521" spans="1:6" ht="14.25">
      <c r="A521" s="13" t="s">
        <v>23</v>
      </c>
      <c r="B521" s="32">
        <v>15.775</v>
      </c>
      <c r="C521" s="32">
        <v>5.843</v>
      </c>
      <c r="D521" s="32">
        <v>0.38403575</v>
      </c>
      <c r="E521" s="18">
        <f t="shared" si="14"/>
        <v>0.02434458003169572</v>
      </c>
      <c r="F521" s="18">
        <f t="shared" si="15"/>
        <v>0.065725782988191</v>
      </c>
    </row>
    <row r="522" spans="1:6" ht="16.5" customHeight="1">
      <c r="A522" s="13" t="s">
        <v>28</v>
      </c>
      <c r="B522" s="32">
        <v>0</v>
      </c>
      <c r="C522" s="32">
        <v>0</v>
      </c>
      <c r="D522" s="32">
        <v>-4.8610269100000005</v>
      </c>
      <c r="E522" s="18"/>
      <c r="F522" s="18"/>
    </row>
    <row r="523" spans="1:6" ht="14.25">
      <c r="A523" s="37" t="s">
        <v>75</v>
      </c>
      <c r="B523" s="38">
        <v>104.166</v>
      </c>
      <c r="C523" s="38">
        <v>55.014</v>
      </c>
      <c r="D523" s="38">
        <v>52.30678924</v>
      </c>
      <c r="E523" s="39">
        <f t="shared" si="14"/>
        <v>0.502148390453699</v>
      </c>
      <c r="F523" s="39">
        <f t="shared" si="15"/>
        <v>0.9507905122332497</v>
      </c>
    </row>
    <row r="524" spans="1:6" ht="14.25">
      <c r="A524" s="13" t="s">
        <v>10</v>
      </c>
      <c r="B524" s="32">
        <v>97.366</v>
      </c>
      <c r="C524" s="32">
        <v>54.639</v>
      </c>
      <c r="D524" s="32">
        <v>52.32571144</v>
      </c>
      <c r="E524" s="18">
        <f t="shared" si="14"/>
        <v>0.5374125612636854</v>
      </c>
      <c r="F524" s="18">
        <f t="shared" si="15"/>
        <v>0.9576623188564943</v>
      </c>
    </row>
    <row r="525" spans="1:6" ht="14.25">
      <c r="A525" s="13" t="s">
        <v>11</v>
      </c>
      <c r="B525" s="32">
        <v>74.806</v>
      </c>
      <c r="C525" s="32">
        <v>42.605</v>
      </c>
      <c r="D525" s="32">
        <v>42.371246049999996</v>
      </c>
      <c r="E525" s="18">
        <f t="shared" si="14"/>
        <v>0.5664150743255888</v>
      </c>
      <c r="F525" s="18">
        <f t="shared" si="15"/>
        <v>0.9945134620349724</v>
      </c>
    </row>
    <row r="526" spans="1:6" ht="14.25">
      <c r="A526" s="13" t="s">
        <v>12</v>
      </c>
      <c r="B526" s="32">
        <v>21.5</v>
      </c>
      <c r="C526" s="32">
        <v>11.552</v>
      </c>
      <c r="D526" s="32">
        <v>9.529965390000001</v>
      </c>
      <c r="E526" s="18">
        <f aca="true" t="shared" si="16" ref="E526:E582">D526/B526</f>
        <v>0.44325420418604655</v>
      </c>
      <c r="F526" s="18">
        <f aca="true" t="shared" si="17" ref="F526:F582">D526/C526</f>
        <v>0.8249623779432134</v>
      </c>
    </row>
    <row r="527" spans="1:6" ht="14.25">
      <c r="A527" s="13" t="s">
        <v>16</v>
      </c>
      <c r="B527" s="32">
        <v>1.05</v>
      </c>
      <c r="C527" s="32">
        <v>0.472</v>
      </c>
      <c r="D527" s="32">
        <v>0.422</v>
      </c>
      <c r="E527" s="18">
        <f t="shared" si="16"/>
        <v>0.4019047619047619</v>
      </c>
      <c r="F527" s="18">
        <f t="shared" si="17"/>
        <v>0.8940677966101696</v>
      </c>
    </row>
    <row r="528" spans="1:6" ht="14.25">
      <c r="A528" s="13" t="s">
        <v>17</v>
      </c>
      <c r="B528" s="32">
        <v>0.01</v>
      </c>
      <c r="C528" s="32">
        <v>0.01</v>
      </c>
      <c r="D528" s="32">
        <v>0.0025</v>
      </c>
      <c r="E528" s="18">
        <f t="shared" si="16"/>
        <v>0.25</v>
      </c>
      <c r="F528" s="18">
        <f t="shared" si="17"/>
        <v>0.25</v>
      </c>
    </row>
    <row r="529" spans="1:6" ht="14.25">
      <c r="A529" s="13" t="s">
        <v>22</v>
      </c>
      <c r="B529" s="32">
        <v>6.8</v>
      </c>
      <c r="C529" s="32">
        <v>0.375</v>
      </c>
      <c r="D529" s="32">
        <v>0.06825694</v>
      </c>
      <c r="E529" s="18">
        <f t="shared" si="16"/>
        <v>0.010037785294117647</v>
      </c>
      <c r="F529" s="18">
        <f t="shared" si="17"/>
        <v>0.18201850666666666</v>
      </c>
    </row>
    <row r="530" spans="1:6" ht="14.25">
      <c r="A530" s="13" t="s">
        <v>23</v>
      </c>
      <c r="B530" s="32">
        <v>6.8</v>
      </c>
      <c r="C530" s="32">
        <v>0.375</v>
      </c>
      <c r="D530" s="32">
        <v>0.06825694</v>
      </c>
      <c r="E530" s="18">
        <f t="shared" si="16"/>
        <v>0.010037785294117647</v>
      </c>
      <c r="F530" s="18">
        <f t="shared" si="17"/>
        <v>0.18201850666666666</v>
      </c>
    </row>
    <row r="531" spans="1:6" ht="16.5" customHeight="1">
      <c r="A531" s="13" t="s">
        <v>28</v>
      </c>
      <c r="B531" s="32">
        <v>0</v>
      </c>
      <c r="C531" s="32">
        <v>0</v>
      </c>
      <c r="D531" s="32">
        <v>-0.08717914</v>
      </c>
      <c r="E531" s="18"/>
      <c r="F531" s="18"/>
    </row>
    <row r="532" spans="1:6" ht="14.25">
      <c r="A532" s="37" t="s">
        <v>76</v>
      </c>
      <c r="B532" s="38">
        <v>222.38</v>
      </c>
      <c r="C532" s="38">
        <v>118.158</v>
      </c>
      <c r="D532" s="38">
        <v>116.48702655</v>
      </c>
      <c r="E532" s="39">
        <f t="shared" si="16"/>
        <v>0.5238197074826872</v>
      </c>
      <c r="F532" s="39">
        <f t="shared" si="17"/>
        <v>0.9858581437566648</v>
      </c>
    </row>
    <row r="533" spans="1:6" ht="14.25">
      <c r="A533" s="13" t="s">
        <v>10</v>
      </c>
      <c r="B533" s="32">
        <v>188.38</v>
      </c>
      <c r="C533" s="32">
        <v>103.158</v>
      </c>
      <c r="D533" s="32">
        <v>102.1117328</v>
      </c>
      <c r="E533" s="18">
        <f t="shared" si="16"/>
        <v>0.5420518781186963</v>
      </c>
      <c r="F533" s="18">
        <f t="shared" si="17"/>
        <v>0.989857624226914</v>
      </c>
    </row>
    <row r="534" spans="1:6" ht="14.25">
      <c r="A534" s="13" t="s">
        <v>11</v>
      </c>
      <c r="B534" s="32">
        <v>133</v>
      </c>
      <c r="C534" s="32">
        <v>69.7</v>
      </c>
      <c r="D534" s="32">
        <v>69.59823042000001</v>
      </c>
      <c r="E534" s="18">
        <f t="shared" si="16"/>
        <v>0.5232949655639099</v>
      </c>
      <c r="F534" s="18">
        <f t="shared" si="17"/>
        <v>0.9985398912482066</v>
      </c>
    </row>
    <row r="535" spans="1:6" ht="14.25">
      <c r="A535" s="13" t="s">
        <v>12</v>
      </c>
      <c r="B535" s="32">
        <v>53.858</v>
      </c>
      <c r="C535" s="32">
        <v>32.2</v>
      </c>
      <c r="D535" s="32">
        <v>31.42268106</v>
      </c>
      <c r="E535" s="18">
        <f t="shared" si="16"/>
        <v>0.583435720969958</v>
      </c>
      <c r="F535" s="18">
        <f t="shared" si="17"/>
        <v>0.9758596602484471</v>
      </c>
    </row>
    <row r="536" spans="1:6" ht="14.25">
      <c r="A536" s="13" t="s">
        <v>16</v>
      </c>
      <c r="B536" s="32">
        <v>0.035</v>
      </c>
      <c r="C536" s="32">
        <v>0.018</v>
      </c>
      <c r="D536" s="32">
        <v>0.012059</v>
      </c>
      <c r="E536" s="18">
        <f t="shared" si="16"/>
        <v>0.3445428571428571</v>
      </c>
      <c r="F536" s="18">
        <f t="shared" si="17"/>
        <v>0.6699444444444446</v>
      </c>
    </row>
    <row r="537" spans="1:6" ht="14.25">
      <c r="A537" s="13" t="s">
        <v>17</v>
      </c>
      <c r="B537" s="32">
        <v>0.9</v>
      </c>
      <c r="C537" s="32">
        <v>0.9</v>
      </c>
      <c r="D537" s="32">
        <v>0.74558832</v>
      </c>
      <c r="E537" s="18">
        <f t="shared" si="16"/>
        <v>0.8284314666666666</v>
      </c>
      <c r="F537" s="18">
        <f t="shared" si="17"/>
        <v>0.8284314666666666</v>
      </c>
    </row>
    <row r="538" spans="1:6" ht="14.25">
      <c r="A538" s="13" t="s">
        <v>19</v>
      </c>
      <c r="B538" s="32">
        <v>0.587</v>
      </c>
      <c r="C538" s="32">
        <v>0.34</v>
      </c>
      <c r="D538" s="32">
        <v>0.333174</v>
      </c>
      <c r="E538" s="18">
        <f t="shared" si="16"/>
        <v>0.5675877342419081</v>
      </c>
      <c r="F538" s="18">
        <f t="shared" si="17"/>
        <v>0.9799235294117647</v>
      </c>
    </row>
    <row r="539" spans="1:6" ht="14.25">
      <c r="A539" s="13" t="s">
        <v>20</v>
      </c>
      <c r="B539" s="32">
        <v>0</v>
      </c>
      <c r="C539" s="32">
        <v>0</v>
      </c>
      <c r="D539" s="32">
        <v>0</v>
      </c>
      <c r="E539" s="18"/>
      <c r="F539" s="18"/>
    </row>
    <row r="540" spans="1:6" ht="14.25">
      <c r="A540" s="13" t="s">
        <v>22</v>
      </c>
      <c r="B540" s="32">
        <v>34</v>
      </c>
      <c r="C540" s="32">
        <v>15</v>
      </c>
      <c r="D540" s="32">
        <v>14.40081478</v>
      </c>
      <c r="E540" s="18">
        <f t="shared" si="16"/>
        <v>0.4235533758823529</v>
      </c>
      <c r="F540" s="18">
        <f t="shared" si="17"/>
        <v>0.9600543186666666</v>
      </c>
    </row>
    <row r="541" spans="1:6" ht="14.25">
      <c r="A541" s="13" t="s">
        <v>23</v>
      </c>
      <c r="B541" s="32">
        <v>34</v>
      </c>
      <c r="C541" s="32">
        <v>15</v>
      </c>
      <c r="D541" s="32">
        <v>14.40081478</v>
      </c>
      <c r="E541" s="18">
        <f t="shared" si="16"/>
        <v>0.4235533758823529</v>
      </c>
      <c r="F541" s="18">
        <f t="shared" si="17"/>
        <v>0.9600543186666666</v>
      </c>
    </row>
    <row r="542" spans="1:6" ht="18" customHeight="1">
      <c r="A542" s="13" t="s">
        <v>28</v>
      </c>
      <c r="B542" s="32">
        <v>0</v>
      </c>
      <c r="C542" s="32">
        <v>0</v>
      </c>
      <c r="D542" s="32">
        <v>-0.02552103</v>
      </c>
      <c r="E542" s="18"/>
      <c r="F542" s="18"/>
    </row>
    <row r="543" spans="1:6" ht="14.25">
      <c r="A543" s="37" t="s">
        <v>77</v>
      </c>
      <c r="B543" s="38">
        <v>148.705</v>
      </c>
      <c r="C543" s="38">
        <v>74.621</v>
      </c>
      <c r="D543" s="38">
        <v>71.31243736</v>
      </c>
      <c r="E543" s="39">
        <f t="shared" si="16"/>
        <v>0.4795564194882485</v>
      </c>
      <c r="F543" s="39">
        <f t="shared" si="17"/>
        <v>0.9556617756395653</v>
      </c>
    </row>
    <row r="544" spans="1:6" ht="14.25">
      <c r="A544" s="13" t="s">
        <v>10</v>
      </c>
      <c r="B544" s="32">
        <v>134.175</v>
      </c>
      <c r="C544" s="32">
        <v>66.821</v>
      </c>
      <c r="D544" s="32">
        <v>66.73417771</v>
      </c>
      <c r="E544" s="18">
        <f t="shared" si="16"/>
        <v>0.49736670549655293</v>
      </c>
      <c r="F544" s="18">
        <f t="shared" si="17"/>
        <v>0.9987006735906376</v>
      </c>
    </row>
    <row r="545" spans="1:6" ht="14.25">
      <c r="A545" s="13" t="s">
        <v>11</v>
      </c>
      <c r="B545" s="32">
        <v>122.402</v>
      </c>
      <c r="C545" s="32">
        <v>61.783</v>
      </c>
      <c r="D545" s="32">
        <v>61.75336222999999</v>
      </c>
      <c r="E545" s="18">
        <f t="shared" si="16"/>
        <v>0.5045126895802355</v>
      </c>
      <c r="F545" s="18">
        <f t="shared" si="17"/>
        <v>0.9995202924752763</v>
      </c>
    </row>
    <row r="546" spans="1:6" ht="14.25">
      <c r="A546" s="13" t="s">
        <v>12</v>
      </c>
      <c r="B546" s="32">
        <v>11.413</v>
      </c>
      <c r="C546" s="32">
        <v>4.927</v>
      </c>
      <c r="D546" s="32">
        <v>4.90164748</v>
      </c>
      <c r="E546" s="18">
        <f t="shared" si="16"/>
        <v>0.4294793200736003</v>
      </c>
      <c r="F546" s="18">
        <f t="shared" si="17"/>
        <v>0.9948543697990665</v>
      </c>
    </row>
    <row r="547" spans="1:6" ht="14.25">
      <c r="A547" s="13" t="s">
        <v>16</v>
      </c>
      <c r="B547" s="32">
        <v>0.015</v>
      </c>
      <c r="C547" s="32">
        <v>0.007</v>
      </c>
      <c r="D547" s="32">
        <v>0.001747</v>
      </c>
      <c r="E547" s="18">
        <f t="shared" si="16"/>
        <v>0.11646666666666668</v>
      </c>
      <c r="F547" s="18">
        <f t="shared" si="17"/>
        <v>0.24957142857142858</v>
      </c>
    </row>
    <row r="548" spans="1:6" ht="14.25">
      <c r="A548" s="13" t="s">
        <v>19</v>
      </c>
      <c r="B548" s="32">
        <v>0.345</v>
      </c>
      <c r="C548" s="32">
        <v>0.104</v>
      </c>
      <c r="D548" s="32">
        <v>0.077421</v>
      </c>
      <c r="E548" s="18">
        <f t="shared" si="16"/>
        <v>0.22440869565217395</v>
      </c>
      <c r="F548" s="18">
        <f t="shared" si="17"/>
        <v>0.7444326923076924</v>
      </c>
    </row>
    <row r="549" spans="1:6" ht="14.25">
      <c r="A549" s="13" t="s">
        <v>22</v>
      </c>
      <c r="B549" s="32">
        <v>14.53</v>
      </c>
      <c r="C549" s="32">
        <v>7.8</v>
      </c>
      <c r="D549" s="32">
        <v>4.663445889999999</v>
      </c>
      <c r="E549" s="18">
        <f t="shared" si="16"/>
        <v>0.32095291741225046</v>
      </c>
      <c r="F549" s="18">
        <f t="shared" si="17"/>
        <v>0.5978776782051282</v>
      </c>
    </row>
    <row r="550" spans="1:6" ht="14.25">
      <c r="A550" s="13" t="s">
        <v>23</v>
      </c>
      <c r="B550" s="32">
        <v>14.53</v>
      </c>
      <c r="C550" s="32">
        <v>7.8</v>
      </c>
      <c r="D550" s="32">
        <v>4.663445889999999</v>
      </c>
      <c r="E550" s="18">
        <f t="shared" si="16"/>
        <v>0.32095291741225046</v>
      </c>
      <c r="F550" s="18">
        <f t="shared" si="17"/>
        <v>0.5978776782051282</v>
      </c>
    </row>
    <row r="551" spans="1:6" ht="19.5" customHeight="1">
      <c r="A551" s="13" t="s">
        <v>28</v>
      </c>
      <c r="B551" s="32">
        <v>0</v>
      </c>
      <c r="C551" s="32">
        <v>0</v>
      </c>
      <c r="D551" s="32">
        <v>-0.08518624000000001</v>
      </c>
      <c r="E551" s="18"/>
      <c r="F551" s="18"/>
    </row>
    <row r="552" spans="1:6" ht="14.25">
      <c r="A552" s="37" t="s">
        <v>78</v>
      </c>
      <c r="B552" s="38">
        <v>250.123</v>
      </c>
      <c r="C552" s="38">
        <v>126.4</v>
      </c>
      <c r="D552" s="38">
        <v>125.50196822</v>
      </c>
      <c r="E552" s="39">
        <f t="shared" si="16"/>
        <v>0.5017610064648194</v>
      </c>
      <c r="F552" s="39">
        <f t="shared" si="17"/>
        <v>0.9928953181962025</v>
      </c>
    </row>
    <row r="553" spans="1:6" ht="14.25">
      <c r="A553" s="13" t="s">
        <v>10</v>
      </c>
      <c r="B553" s="32">
        <v>244.067</v>
      </c>
      <c r="C553" s="32">
        <v>121.789</v>
      </c>
      <c r="D553" s="32">
        <v>121.3191884</v>
      </c>
      <c r="E553" s="18">
        <f t="shared" si="16"/>
        <v>0.49707329708645576</v>
      </c>
      <c r="F553" s="18">
        <f t="shared" si="17"/>
        <v>0.9961424135184622</v>
      </c>
    </row>
    <row r="554" spans="1:6" ht="14.25">
      <c r="A554" s="13" t="s">
        <v>11</v>
      </c>
      <c r="B554" s="32">
        <v>185</v>
      </c>
      <c r="C554" s="32">
        <v>93.2</v>
      </c>
      <c r="D554" s="32">
        <v>93.19935664</v>
      </c>
      <c r="E554" s="18">
        <f t="shared" si="16"/>
        <v>0.5037803061621622</v>
      </c>
      <c r="F554" s="18">
        <f t="shared" si="17"/>
        <v>0.9999930969957082</v>
      </c>
    </row>
    <row r="555" spans="1:6" ht="14.25">
      <c r="A555" s="13" t="s">
        <v>12</v>
      </c>
      <c r="B555" s="32">
        <v>53.188</v>
      </c>
      <c r="C555" s="32">
        <v>27.612</v>
      </c>
      <c r="D555" s="32">
        <v>27.60819176</v>
      </c>
      <c r="E555" s="18">
        <f t="shared" si="16"/>
        <v>0.5190680559524705</v>
      </c>
      <c r="F555" s="18">
        <f t="shared" si="17"/>
        <v>0.9998620802549617</v>
      </c>
    </row>
    <row r="556" spans="1:6" ht="14.25">
      <c r="A556" s="13" t="s">
        <v>16</v>
      </c>
      <c r="B556" s="32">
        <v>0.057</v>
      </c>
      <c r="C556" s="32">
        <v>0.03</v>
      </c>
      <c r="D556" s="32">
        <v>0.020863</v>
      </c>
      <c r="E556" s="18">
        <f t="shared" si="16"/>
        <v>0.3660175438596491</v>
      </c>
      <c r="F556" s="18">
        <f t="shared" si="17"/>
        <v>0.6954333333333333</v>
      </c>
    </row>
    <row r="557" spans="1:6" ht="26.25">
      <c r="A557" s="13" t="s">
        <v>18</v>
      </c>
      <c r="B557" s="32">
        <v>4.466</v>
      </c>
      <c r="C557" s="32">
        <v>0.247</v>
      </c>
      <c r="D557" s="32">
        <v>0.060617</v>
      </c>
      <c r="E557" s="18">
        <f t="shared" si="16"/>
        <v>0.013572995969547693</v>
      </c>
      <c r="F557" s="18">
        <f t="shared" si="17"/>
        <v>0.24541295546558703</v>
      </c>
    </row>
    <row r="558" spans="1:6" ht="14.25">
      <c r="A558" s="13" t="s">
        <v>19</v>
      </c>
      <c r="B558" s="32">
        <v>1.356</v>
      </c>
      <c r="C558" s="32">
        <v>0.7</v>
      </c>
      <c r="D558" s="32">
        <v>0.43016</v>
      </c>
      <c r="E558" s="18">
        <f t="shared" si="16"/>
        <v>0.31722713864306784</v>
      </c>
      <c r="F558" s="18">
        <f t="shared" si="17"/>
        <v>0.6145142857142857</v>
      </c>
    </row>
    <row r="559" spans="1:6" ht="14.25">
      <c r="A559" s="13" t="s">
        <v>22</v>
      </c>
      <c r="B559" s="32">
        <v>6.056</v>
      </c>
      <c r="C559" s="32">
        <v>4.611</v>
      </c>
      <c r="D559" s="32">
        <v>4.22279701</v>
      </c>
      <c r="E559" s="18">
        <f t="shared" si="16"/>
        <v>0.6972914481505944</v>
      </c>
      <c r="F559" s="18">
        <f t="shared" si="17"/>
        <v>0.9158093710691824</v>
      </c>
    </row>
    <row r="560" spans="1:6" ht="14.25">
      <c r="A560" s="13" t="s">
        <v>23</v>
      </c>
      <c r="B560" s="32">
        <v>6.056</v>
      </c>
      <c r="C560" s="32">
        <v>4.611</v>
      </c>
      <c r="D560" s="32">
        <v>4.22279701</v>
      </c>
      <c r="E560" s="18">
        <f t="shared" si="16"/>
        <v>0.6972914481505944</v>
      </c>
      <c r="F560" s="18">
        <f t="shared" si="17"/>
        <v>0.9158093710691824</v>
      </c>
    </row>
    <row r="561" spans="1:6" ht="14.25" customHeight="1">
      <c r="A561" s="13" t="s">
        <v>28</v>
      </c>
      <c r="B561" s="32">
        <v>0</v>
      </c>
      <c r="C561" s="32">
        <v>0</v>
      </c>
      <c r="D561" s="32">
        <v>-0.04001719</v>
      </c>
      <c r="E561" s="18"/>
      <c r="F561" s="18"/>
    </row>
    <row r="562" spans="1:6" ht="14.25">
      <c r="A562" s="37" t="s">
        <v>79</v>
      </c>
      <c r="B562" s="38">
        <v>1386.412</v>
      </c>
      <c r="C562" s="38">
        <v>675.069</v>
      </c>
      <c r="D562" s="38">
        <v>594.45899469</v>
      </c>
      <c r="E562" s="39">
        <f t="shared" si="16"/>
        <v>0.42877513660441485</v>
      </c>
      <c r="F562" s="39">
        <f t="shared" si="17"/>
        <v>0.8805899762690926</v>
      </c>
    </row>
    <row r="563" spans="1:6" ht="14.25">
      <c r="A563" s="13" t="s">
        <v>10</v>
      </c>
      <c r="B563" s="32">
        <v>1247.932</v>
      </c>
      <c r="C563" s="32">
        <v>628.531</v>
      </c>
      <c r="D563" s="32">
        <v>567.97457431</v>
      </c>
      <c r="E563" s="18">
        <f t="shared" si="16"/>
        <v>0.4551326308725155</v>
      </c>
      <c r="F563" s="18">
        <f t="shared" si="17"/>
        <v>0.9036540350595277</v>
      </c>
    </row>
    <row r="564" spans="1:6" ht="14.25">
      <c r="A564" s="13" t="s">
        <v>11</v>
      </c>
      <c r="B564" s="32">
        <v>861.6</v>
      </c>
      <c r="C564" s="32">
        <v>432.35</v>
      </c>
      <c r="D564" s="32">
        <v>432.16420853</v>
      </c>
      <c r="E564" s="18">
        <f t="shared" si="16"/>
        <v>0.501583343233519</v>
      </c>
      <c r="F564" s="18">
        <f t="shared" si="17"/>
        <v>0.9995702753093558</v>
      </c>
    </row>
    <row r="565" spans="1:6" ht="14.25">
      <c r="A565" s="13" t="s">
        <v>12</v>
      </c>
      <c r="B565" s="32">
        <v>174.58</v>
      </c>
      <c r="C565" s="32">
        <v>86.303</v>
      </c>
      <c r="D565" s="32">
        <v>74.795792</v>
      </c>
      <c r="E565" s="18">
        <f t="shared" si="16"/>
        <v>0.42843276434872263</v>
      </c>
      <c r="F565" s="18">
        <f t="shared" si="17"/>
        <v>0.8666650290256424</v>
      </c>
    </row>
    <row r="566" spans="1:6" ht="14.25">
      <c r="A566" s="13" t="s">
        <v>16</v>
      </c>
      <c r="B566" s="32">
        <v>66.23</v>
      </c>
      <c r="C566" s="32">
        <v>37.311</v>
      </c>
      <c r="D566" s="32">
        <v>31.075342829999997</v>
      </c>
      <c r="E566" s="18">
        <f t="shared" si="16"/>
        <v>0.46920342488298344</v>
      </c>
      <c r="F566" s="18">
        <f t="shared" si="17"/>
        <v>0.8328734911956258</v>
      </c>
    </row>
    <row r="567" spans="1:6" ht="14.25">
      <c r="A567" s="13" t="s">
        <v>17</v>
      </c>
      <c r="B567" s="32">
        <v>4.855</v>
      </c>
      <c r="C567" s="32">
        <v>4.695</v>
      </c>
      <c r="D567" s="32">
        <v>2.8733781400000002</v>
      </c>
      <c r="E567" s="18">
        <f t="shared" si="16"/>
        <v>0.5918389577754892</v>
      </c>
      <c r="F567" s="18">
        <f t="shared" si="17"/>
        <v>0.6120081235356762</v>
      </c>
    </row>
    <row r="568" spans="1:6" ht="26.25">
      <c r="A568" s="13" t="s">
        <v>18</v>
      </c>
      <c r="B568" s="32">
        <v>134.057</v>
      </c>
      <c r="C568" s="32">
        <v>64.432</v>
      </c>
      <c r="D568" s="32">
        <v>24.385083039999998</v>
      </c>
      <c r="E568" s="18">
        <f t="shared" si="16"/>
        <v>0.1819008559045779</v>
      </c>
      <c r="F568" s="18">
        <f t="shared" si="17"/>
        <v>0.37846230196175806</v>
      </c>
    </row>
    <row r="569" spans="1:6" ht="14.25">
      <c r="A569" s="13" t="s">
        <v>19</v>
      </c>
      <c r="B569" s="32">
        <v>6.61</v>
      </c>
      <c r="C569" s="32">
        <v>3.44</v>
      </c>
      <c r="D569" s="32">
        <v>2.68076977</v>
      </c>
      <c r="E569" s="18">
        <f t="shared" si="16"/>
        <v>0.4055627488653555</v>
      </c>
      <c r="F569" s="18">
        <f t="shared" si="17"/>
        <v>0.7792935377906977</v>
      </c>
    </row>
    <row r="570" spans="1:6" ht="14.25">
      <c r="A570" s="13" t="s">
        <v>22</v>
      </c>
      <c r="B570" s="32">
        <v>138.48</v>
      </c>
      <c r="C570" s="32">
        <v>46.538</v>
      </c>
      <c r="D570" s="32">
        <v>26.981050639999996</v>
      </c>
      <c r="E570" s="18">
        <f t="shared" si="16"/>
        <v>0.19483716522241476</v>
      </c>
      <c r="F570" s="18">
        <f t="shared" si="17"/>
        <v>0.5797638626498774</v>
      </c>
    </row>
    <row r="571" spans="1:6" ht="14.25">
      <c r="A571" s="13" t="s">
        <v>23</v>
      </c>
      <c r="B571" s="32">
        <v>138.48</v>
      </c>
      <c r="C571" s="32">
        <v>46.538</v>
      </c>
      <c r="D571" s="32">
        <v>26.981050639999996</v>
      </c>
      <c r="E571" s="18">
        <f t="shared" si="16"/>
        <v>0.19483716522241476</v>
      </c>
      <c r="F571" s="18">
        <f t="shared" si="17"/>
        <v>0.5797638626498774</v>
      </c>
    </row>
    <row r="572" spans="1:6" ht="17.25" customHeight="1">
      <c r="A572" s="13" t="s">
        <v>28</v>
      </c>
      <c r="B572" s="32">
        <v>0</v>
      </c>
      <c r="C572" s="32">
        <v>0</v>
      </c>
      <c r="D572" s="32">
        <v>-0.49663026</v>
      </c>
      <c r="E572" s="18"/>
      <c r="F572" s="18"/>
    </row>
    <row r="573" spans="1:6" ht="14.25">
      <c r="A573" s="37" t="s">
        <v>80</v>
      </c>
      <c r="B573" s="38">
        <v>192.948</v>
      </c>
      <c r="C573" s="38">
        <v>97.924</v>
      </c>
      <c r="D573" s="38">
        <v>97.30672142</v>
      </c>
      <c r="E573" s="39">
        <f t="shared" si="16"/>
        <v>0.5043157815577254</v>
      </c>
      <c r="F573" s="39">
        <f t="shared" si="17"/>
        <v>0.9936963504350312</v>
      </c>
    </row>
    <row r="574" spans="1:6" ht="14.25">
      <c r="A574" s="13" t="s">
        <v>10</v>
      </c>
      <c r="B574" s="32">
        <v>192.948</v>
      </c>
      <c r="C574" s="32">
        <v>97.924</v>
      </c>
      <c r="D574" s="32">
        <v>97.30672142</v>
      </c>
      <c r="E574" s="18">
        <f t="shared" si="16"/>
        <v>0.5043157815577254</v>
      </c>
      <c r="F574" s="18">
        <f t="shared" si="17"/>
        <v>0.9936963504350312</v>
      </c>
    </row>
    <row r="575" spans="1:6" ht="14.25">
      <c r="A575" s="13" t="s">
        <v>12</v>
      </c>
      <c r="B575" s="32">
        <v>167.5</v>
      </c>
      <c r="C575" s="32">
        <v>85.2</v>
      </c>
      <c r="D575" s="32">
        <v>85.13561408</v>
      </c>
      <c r="E575" s="18">
        <f t="shared" si="16"/>
        <v>0.5082723228656716</v>
      </c>
      <c r="F575" s="18">
        <f t="shared" si="17"/>
        <v>0.9992442967136149</v>
      </c>
    </row>
    <row r="576" spans="1:6" ht="14.25">
      <c r="A576" s="13" t="s">
        <v>17</v>
      </c>
      <c r="B576" s="32">
        <v>25.448</v>
      </c>
      <c r="C576" s="32">
        <v>12.724</v>
      </c>
      <c r="D576" s="32">
        <v>12.17110734</v>
      </c>
      <c r="E576" s="18">
        <f t="shared" si="16"/>
        <v>0.4782736301477523</v>
      </c>
      <c r="F576" s="18">
        <f t="shared" si="17"/>
        <v>0.9565472602955046</v>
      </c>
    </row>
    <row r="577" spans="1:6" ht="14.25">
      <c r="A577" s="37" t="s">
        <v>81</v>
      </c>
      <c r="B577" s="38">
        <v>185.835</v>
      </c>
      <c r="C577" s="38">
        <v>90.905</v>
      </c>
      <c r="D577" s="38">
        <v>88.96127265999999</v>
      </c>
      <c r="E577" s="39">
        <f t="shared" si="16"/>
        <v>0.4787110752011192</v>
      </c>
      <c r="F577" s="39">
        <f t="shared" si="17"/>
        <v>0.9786180370716682</v>
      </c>
    </row>
    <row r="578" spans="1:6" ht="14.25">
      <c r="A578" s="13" t="s">
        <v>10</v>
      </c>
      <c r="B578" s="32">
        <v>183.571</v>
      </c>
      <c r="C578" s="32">
        <v>89.905</v>
      </c>
      <c r="D578" s="32">
        <v>89.08292539</v>
      </c>
      <c r="E578" s="18">
        <f t="shared" si="16"/>
        <v>0.48527776930996724</v>
      </c>
      <c r="F578" s="18">
        <f t="shared" si="17"/>
        <v>0.9908561858628552</v>
      </c>
    </row>
    <row r="579" spans="1:6" ht="14.25">
      <c r="A579" s="13" t="s">
        <v>11</v>
      </c>
      <c r="B579" s="32">
        <v>177.676</v>
      </c>
      <c r="C579" s="32">
        <v>87.937</v>
      </c>
      <c r="D579" s="32">
        <v>87.62024903</v>
      </c>
      <c r="E579" s="18">
        <f t="shared" si="16"/>
        <v>0.4931462270087125</v>
      </c>
      <c r="F579" s="18">
        <f t="shared" si="17"/>
        <v>0.9963979784391098</v>
      </c>
    </row>
    <row r="580" spans="1:6" ht="14.25">
      <c r="A580" s="13" t="s">
        <v>12</v>
      </c>
      <c r="B580" s="32">
        <v>5.895</v>
      </c>
      <c r="C580" s="32">
        <v>1.968</v>
      </c>
      <c r="D580" s="32">
        <v>1.4626763600000001</v>
      </c>
      <c r="E580" s="18">
        <f t="shared" si="16"/>
        <v>0.24812151993214593</v>
      </c>
      <c r="F580" s="18">
        <f t="shared" si="17"/>
        <v>0.7432298577235773</v>
      </c>
    </row>
    <row r="581" spans="1:6" ht="14.25">
      <c r="A581" s="13" t="s">
        <v>22</v>
      </c>
      <c r="B581" s="32">
        <v>2.264</v>
      </c>
      <c r="C581" s="32">
        <v>1</v>
      </c>
      <c r="D581" s="32">
        <v>0</v>
      </c>
      <c r="E581" s="18">
        <f t="shared" si="16"/>
        <v>0</v>
      </c>
      <c r="F581" s="18">
        <f t="shared" si="17"/>
        <v>0</v>
      </c>
    </row>
    <row r="582" spans="1:6" ht="14.25">
      <c r="A582" s="13" t="s">
        <v>23</v>
      </c>
      <c r="B582" s="32">
        <v>2.264</v>
      </c>
      <c r="C582" s="32">
        <v>1</v>
      </c>
      <c r="D582" s="32">
        <v>0</v>
      </c>
      <c r="E582" s="18">
        <f t="shared" si="16"/>
        <v>0</v>
      </c>
      <c r="F582" s="18">
        <f t="shared" si="17"/>
        <v>0</v>
      </c>
    </row>
    <row r="583" spans="1:6" ht="13.5" customHeight="1" thickBot="1">
      <c r="A583" s="20" t="s">
        <v>28</v>
      </c>
      <c r="B583" s="42">
        <v>0</v>
      </c>
      <c r="C583" s="42">
        <v>0</v>
      </c>
      <c r="D583" s="42">
        <v>-0.12165273</v>
      </c>
      <c r="E583" s="21"/>
      <c r="F583" s="21"/>
    </row>
    <row r="584" ht="15" thickTop="1"/>
  </sheetData>
  <sheetProtection/>
  <mergeCells count="9">
    <mergeCell ref="E8:E10"/>
    <mergeCell ref="F8:F10"/>
    <mergeCell ref="A7:D7"/>
    <mergeCell ref="A5:F5"/>
    <mergeCell ref="A8:A10"/>
    <mergeCell ref="B8:B10"/>
    <mergeCell ref="D8:D10"/>
    <mergeCell ref="C8:C10"/>
    <mergeCell ref="A6:D6"/>
  </mergeCells>
  <printOptions horizontalCentered="1"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80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51667042</dc:creator>
  <cp:keywords/>
  <dc:description/>
  <cp:lastModifiedBy>FLORIN-ANDREI DAIA</cp:lastModifiedBy>
  <cp:lastPrinted>2015-07-24T11:06:57Z</cp:lastPrinted>
  <dcterms:created xsi:type="dcterms:W3CDTF">2014-07-24T10:03:29Z</dcterms:created>
  <dcterms:modified xsi:type="dcterms:W3CDTF">2015-07-24T11:21:57Z</dcterms:modified>
  <cp:category/>
  <cp:version/>
  <cp:contentType/>
  <cp:contentStatus/>
</cp:coreProperties>
</file>