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August 2018" sheetId="1" r:id="rId1"/>
    <sheet name="Sheet1" sheetId="2" r:id="rId2"/>
  </sheets>
  <externalReferences>
    <externalReference r:id="rId5"/>
  </externalReferences>
  <definedNames>
    <definedName name="_xlfn.BAHTTEXT" hidden="1">#NAME?</definedName>
    <definedName name="COVER">#REF!</definedName>
    <definedName name="_xlnm.Print_Area" localSheetId="0">'August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<sst xmlns="http://schemas.openxmlformats.org/spreadsheetml/2006/main" count="138" uniqueCount="46">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</sst>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2" xfId="0" applyNumberFormat="1" applyFont="1" applyFill="1" applyBorder="1" applyAlignment="1">
      <alignment horizontal="right" wrapText="1"/>
    </xf>
    <xf numFmtId="172" fontId="20" fillId="0" borderId="43" xfId="0" applyNumberFormat="1" applyFont="1" applyFill="1" applyBorder="1" applyAlignment="1">
      <alignment horizontal="right" wrapText="1"/>
    </xf>
    <xf numFmtId="0" fontId="0" fillId="0" borderId="30" xfId="0" applyFont="1" applyFill="1" applyBorder="1" applyAlignment="1">
      <alignment/>
    </xf>
    <xf numFmtId="49" fontId="0" fillId="0" borderId="44"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5" xfId="0" applyNumberFormat="1" applyFont="1" applyFill="1" applyBorder="1" applyAlignment="1">
      <alignment horizontal="right" wrapText="1"/>
    </xf>
    <xf numFmtId="172" fontId="20" fillId="0" borderId="46" xfId="0" applyNumberFormat="1" applyFont="1" applyFill="1" applyBorder="1" applyAlignment="1">
      <alignment horizontal="right" wrapText="1"/>
    </xf>
    <xf numFmtId="172" fontId="20" fillId="0" borderId="47"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20" fillId="24" borderId="48"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24" borderId="48"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9"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Y440"/>
  <sheetViews>
    <sheetView tabSelected="1" view="pageBreakPreview" zoomScaleNormal="80" zoomScaleSheetLayoutView="100" zoomScalePageLayoutView="0" workbookViewId="0" topLeftCell="A1">
      <pane xSplit="2" ySplit="6" topLeftCell="C7" activePane="bottomRight" state="frozen"/>
      <selection pane="topLeft" activeCell="A1" sqref="A1"/>
      <selection pane="topRight" activeCell="J1" sqref="J1"/>
      <selection pane="bottomLeft" activeCell="A7" sqref="A7"/>
      <selection pane="bottomRight" activeCell="CZ6" sqref="CZ6"/>
    </sheetView>
  </sheetViews>
  <sheetFormatPr defaultColWidth="25.140625" defaultRowHeight="12.75" outlineLevelCol="1"/>
  <cols>
    <col min="1" max="1" width="3.8515625" style="1" customWidth="1"/>
    <col min="2" max="2" width="25.710937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57421875" style="5" bestFit="1" customWidth="1" collapsed="1"/>
    <col min="16" max="17" width="5.57421875" style="5" hidden="1" customWidth="1" outlineLevel="1"/>
    <col min="18" max="18" width="5.57421875" style="5" customWidth="1" collapsed="1"/>
    <col min="19" max="20" width="5.57421875" style="5" hidden="1" customWidth="1" outlineLevel="1"/>
    <col min="21" max="21" width="5.57421875" style="5" customWidth="1" collapsed="1"/>
    <col min="22" max="23" width="5.57421875" style="5" customWidth="1"/>
    <col min="24" max="26" width="5.57421875" style="5" hidden="1" customWidth="1" outlineLevel="1"/>
    <col min="27" max="27" width="5.00390625" style="5" bestFit="1"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2" width="5.57421875" style="1" hidden="1" customWidth="1" outlineLevel="1"/>
    <col min="43" max="43" width="5.57421875" style="1" customWidth="1" collapsed="1"/>
    <col min="44" max="45" width="5.57421875" style="1" hidden="1" customWidth="1" outlineLevel="1"/>
    <col min="46" max="46" width="5.57421875" style="1" customWidth="1" collapsed="1"/>
    <col min="47" max="48" width="5.57421875" style="1" customWidth="1"/>
    <col min="49" max="51" width="5.57421875" style="1" hidden="1" customWidth="1" outlineLevel="1"/>
    <col min="52" max="52" width="5.00390625" style="1" bestFit="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hidden="1" customWidth="1" outlineLevel="1"/>
    <col min="68" max="68" width="5.7109375" style="1" customWidth="1" collapsed="1"/>
    <col min="69" max="70" width="5.00390625" style="1" hidden="1" customWidth="1" outlineLevel="1"/>
    <col min="71" max="71" width="5.00390625" style="1" customWidth="1" collapsed="1"/>
    <col min="72" max="73" width="5.00390625" style="1" customWidth="1"/>
    <col min="74"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hidden="1" customWidth="1" outlineLevel="1"/>
    <col min="93" max="93" width="5.7109375" style="1" customWidth="1" collapsed="1"/>
    <col min="94" max="95" width="5.57421875" style="1" hidden="1" customWidth="1" outlineLevel="1"/>
    <col min="96" max="96" width="5.57421875" style="1" bestFit="1" customWidth="1" collapsed="1"/>
    <col min="97" max="98" width="5.57421875" style="1" bestFit="1" customWidth="1"/>
    <col min="99" max="101" width="5.00390625" style="1" hidden="1" customWidth="1" outlineLevel="1"/>
    <col min="102" max="102" width="5.00390625" style="1" bestFit="1" customWidth="1" collapsed="1"/>
    <col min="103" max="103" width="6.851562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196" t="s">
        <v>14</v>
      </c>
      <c r="C2" s="196"/>
      <c r="D2" s="196"/>
      <c r="E2" s="196"/>
      <c r="F2" s="196"/>
      <c r="G2" s="196"/>
      <c r="H2" s="196"/>
      <c r="I2" s="196"/>
      <c r="J2" s="196"/>
      <c r="K2" s="196"/>
      <c r="L2" s="196"/>
      <c r="M2" s="196"/>
      <c r="N2" s="196"/>
      <c r="O2" s="196"/>
      <c r="P2" s="196"/>
      <c r="Q2" s="196"/>
      <c r="R2" s="196"/>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205"/>
      <c r="CB3" s="205"/>
      <c r="CC3" s="205"/>
      <c r="CD3" s="205"/>
      <c r="CE3" s="192"/>
      <c r="CF3" s="192"/>
      <c r="CG3" s="192"/>
      <c r="CH3" s="192"/>
      <c r="CI3" s="11"/>
      <c r="CJ3" s="11"/>
      <c r="CK3" s="11"/>
      <c r="CL3" s="9"/>
      <c r="CM3" s="200" t="s">
        <v>16</v>
      </c>
      <c r="CN3" s="200"/>
      <c r="CO3" s="200"/>
      <c r="CP3" s="200"/>
      <c r="CQ3" s="200"/>
      <c r="CR3" s="200"/>
      <c r="CS3" s="200"/>
      <c r="CT3" s="200"/>
      <c r="CU3" s="200"/>
      <c r="CV3" s="200"/>
      <c r="CW3" s="200"/>
      <c r="CX3" s="200"/>
    </row>
    <row r="4" spans="2:102" s="170" customFormat="1" ht="42" customHeight="1" thickBot="1">
      <c r="B4" s="203" t="s">
        <v>0</v>
      </c>
      <c r="C4" s="193" t="s">
        <v>11</v>
      </c>
      <c r="D4" s="194"/>
      <c r="E4" s="194"/>
      <c r="F4" s="194"/>
      <c r="G4" s="194"/>
      <c r="H4" s="194"/>
      <c r="I4" s="194"/>
      <c r="J4" s="194"/>
      <c r="K4" s="194"/>
      <c r="L4" s="194"/>
      <c r="M4" s="194"/>
      <c r="N4" s="194"/>
      <c r="O4" s="194"/>
      <c r="P4" s="194"/>
      <c r="Q4" s="194"/>
      <c r="R4" s="194"/>
      <c r="S4" s="194"/>
      <c r="T4" s="194"/>
      <c r="U4" s="194"/>
      <c r="V4" s="194"/>
      <c r="W4" s="194"/>
      <c r="X4" s="194"/>
      <c r="Y4" s="194"/>
      <c r="Z4" s="194"/>
      <c r="AA4" s="195"/>
      <c r="AB4" s="193" t="s">
        <v>1</v>
      </c>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5"/>
      <c r="BA4" s="193" t="s">
        <v>33</v>
      </c>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5"/>
      <c r="BZ4" s="197" t="s">
        <v>7</v>
      </c>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9"/>
    </row>
    <row r="5" spans="2:102" ht="30" customHeight="1" thickBot="1">
      <c r="B5" s="204"/>
      <c r="C5" s="12" t="s">
        <v>12</v>
      </c>
      <c r="D5" s="150" t="s">
        <v>20</v>
      </c>
      <c r="E5" s="151" t="s">
        <v>21</v>
      </c>
      <c r="F5" s="171" t="s">
        <v>22</v>
      </c>
      <c r="G5" s="150" t="s">
        <v>23</v>
      </c>
      <c r="H5" s="174" t="s">
        <v>25</v>
      </c>
      <c r="I5" s="174" t="s">
        <v>26</v>
      </c>
      <c r="J5" s="174" t="s">
        <v>27</v>
      </c>
      <c r="K5" s="174"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6" t="s">
        <v>45</v>
      </c>
      <c r="AB5" s="181" t="s">
        <v>12</v>
      </c>
      <c r="AC5" s="150" t="s">
        <v>20</v>
      </c>
      <c r="AD5" s="151" t="s">
        <v>21</v>
      </c>
      <c r="AE5" s="171" t="s">
        <v>22</v>
      </c>
      <c r="AF5" s="150" t="s">
        <v>23</v>
      </c>
      <c r="AG5" s="174" t="s">
        <v>25</v>
      </c>
      <c r="AH5" s="174" t="s">
        <v>26</v>
      </c>
      <c r="AI5" s="174" t="s">
        <v>27</v>
      </c>
      <c r="AJ5" s="175"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6" t="s">
        <v>45</v>
      </c>
      <c r="BA5" s="181" t="s">
        <v>12</v>
      </c>
      <c r="BB5" s="150" t="s">
        <v>20</v>
      </c>
      <c r="BC5" s="151" t="s">
        <v>21</v>
      </c>
      <c r="BD5" s="171" t="s">
        <v>22</v>
      </c>
      <c r="BE5" s="150" t="s">
        <v>23</v>
      </c>
      <c r="BF5" s="174" t="s">
        <v>25</v>
      </c>
      <c r="BG5" s="174" t="s">
        <v>26</v>
      </c>
      <c r="BH5" s="174" t="s">
        <v>27</v>
      </c>
      <c r="BI5" s="175"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6" t="s">
        <v>45</v>
      </c>
      <c r="BZ5" s="13" t="s">
        <v>13</v>
      </c>
      <c r="CA5" s="153" t="s">
        <v>20</v>
      </c>
      <c r="CB5" s="154" t="s">
        <v>21</v>
      </c>
      <c r="CC5" s="172" t="s">
        <v>24</v>
      </c>
      <c r="CD5" s="153" t="s">
        <v>23</v>
      </c>
      <c r="CE5" s="173" t="s">
        <v>25</v>
      </c>
      <c r="CF5" s="173" t="s">
        <v>26</v>
      </c>
      <c r="CG5" s="173" t="s">
        <v>27</v>
      </c>
      <c r="CH5" s="174"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6" t="s">
        <v>45</v>
      </c>
    </row>
    <row r="6" spans="2:102" s="125" customFormat="1" ht="29.25" customHeight="1">
      <c r="B6" s="128" t="s">
        <v>9</v>
      </c>
      <c r="C6" s="129">
        <f aca="true" t="shared" si="0" ref="C6:Z6">SUM(C7:C9)</f>
        <v>5.280256</v>
      </c>
      <c r="D6" s="129">
        <f t="shared" si="0"/>
        <v>67.10362500000001</v>
      </c>
      <c r="E6" s="129">
        <f t="shared" si="0"/>
        <v>13.434909000000001</v>
      </c>
      <c r="F6" s="129">
        <f t="shared" si="0"/>
        <v>11.104914</v>
      </c>
      <c r="G6" s="131">
        <f t="shared" si="0"/>
        <v>12.665899</v>
      </c>
      <c r="H6" s="131">
        <f t="shared" si="0"/>
        <v>19.963645</v>
      </c>
      <c r="I6" s="131">
        <f t="shared" si="0"/>
        <v>14.43475</v>
      </c>
      <c r="J6" s="131">
        <f t="shared" si="0"/>
        <v>33.30378</v>
      </c>
      <c r="K6" s="130">
        <f t="shared" si="0"/>
        <v>23.362002</v>
      </c>
      <c r="L6" s="130">
        <f t="shared" si="0"/>
        <v>24.079138999999998</v>
      </c>
      <c r="M6" s="130">
        <f t="shared" si="0"/>
        <v>26.75629</v>
      </c>
      <c r="N6" s="130">
        <f t="shared" si="0"/>
        <v>33.673688</v>
      </c>
      <c r="O6" s="130">
        <f t="shared" si="0"/>
        <v>33.809626</v>
      </c>
      <c r="P6" s="130">
        <f t="shared" si="0"/>
        <v>33.38032</v>
      </c>
      <c r="Q6" s="130">
        <f t="shared" si="0"/>
        <v>34.995807</v>
      </c>
      <c r="R6" s="130">
        <f t="shared" si="0"/>
        <v>37.866335</v>
      </c>
      <c r="S6" s="130">
        <f t="shared" si="0"/>
        <v>42.208595</v>
      </c>
      <c r="T6" s="130">
        <f t="shared" si="0"/>
        <v>32.634904</v>
      </c>
      <c r="U6" s="130">
        <f t="shared" si="0"/>
        <v>43.111596</v>
      </c>
      <c r="V6" s="130">
        <f t="shared" si="0"/>
        <v>35.817104</v>
      </c>
      <c r="W6" s="130">
        <f t="shared" si="0"/>
        <v>35.544889</v>
      </c>
      <c r="X6" s="130">
        <f t="shared" si="0"/>
        <v>0</v>
      </c>
      <c r="Y6" s="130">
        <f t="shared" si="0"/>
        <v>0</v>
      </c>
      <c r="Z6" s="130">
        <f t="shared" si="0"/>
        <v>0</v>
      </c>
      <c r="AA6" s="144"/>
      <c r="AB6" s="188">
        <f aca="true" t="shared" si="1" ref="AB6:AV6">SUM(AB7:AB9)</f>
        <v>114.892023</v>
      </c>
      <c r="AC6" s="133">
        <f t="shared" si="1"/>
        <v>245.34373899999997</v>
      </c>
      <c r="AD6" s="133">
        <f t="shared" si="1"/>
        <v>238.311168</v>
      </c>
      <c r="AE6" s="133">
        <f t="shared" si="1"/>
        <v>247.00481600000003</v>
      </c>
      <c r="AF6" s="130">
        <f t="shared" si="1"/>
        <v>70.43172799999999</v>
      </c>
      <c r="AG6" s="130">
        <f t="shared" si="1"/>
        <v>114.109238</v>
      </c>
      <c r="AH6" s="130">
        <f t="shared" si="1"/>
        <v>139.848782</v>
      </c>
      <c r="AI6" s="130">
        <f t="shared" si="1"/>
        <v>168.13958100000002</v>
      </c>
      <c r="AJ6" s="130">
        <f t="shared" si="1"/>
        <v>173.976942</v>
      </c>
      <c r="AK6" s="130">
        <f t="shared" si="1"/>
        <v>196.16521699999998</v>
      </c>
      <c r="AL6" s="130">
        <f t="shared" si="1"/>
        <v>178.35652100000001</v>
      </c>
      <c r="AM6" s="130">
        <f t="shared" si="1"/>
        <v>185.45300799999998</v>
      </c>
      <c r="AN6" s="130">
        <f t="shared" si="1"/>
        <v>185.0197</v>
      </c>
      <c r="AO6" s="130">
        <f t="shared" si="1"/>
        <v>197.138472</v>
      </c>
      <c r="AP6" s="130">
        <f t="shared" si="1"/>
        <v>191.635129</v>
      </c>
      <c r="AQ6" s="130">
        <f t="shared" si="1"/>
        <v>170.696551</v>
      </c>
      <c r="AR6" s="130">
        <f t="shared" si="1"/>
        <v>173.269919</v>
      </c>
      <c r="AS6" s="130">
        <f t="shared" si="1"/>
        <v>169.752508</v>
      </c>
      <c r="AT6" s="130">
        <f t="shared" si="1"/>
        <v>182.09266</v>
      </c>
      <c r="AU6" s="130">
        <f t="shared" si="1"/>
        <v>190.263154</v>
      </c>
      <c r="AV6" s="130">
        <f t="shared" si="1"/>
        <v>207.481917</v>
      </c>
      <c r="AW6" s="130"/>
      <c r="AX6" s="130"/>
      <c r="AY6" s="130"/>
      <c r="AZ6" s="144"/>
      <c r="BA6" s="141">
        <f aca="true" t="shared" si="2" ref="BA6:BX6">SUM(BA7:BA9)</f>
        <v>0.018884</v>
      </c>
      <c r="BB6" s="135">
        <f t="shared" si="2"/>
        <v>0.018884</v>
      </c>
      <c r="BC6" s="135">
        <f t="shared" si="2"/>
        <v>0.091249</v>
      </c>
      <c r="BD6" s="135">
        <f t="shared" si="2"/>
        <v>0.091249</v>
      </c>
      <c r="BE6" s="135">
        <f t="shared" si="2"/>
        <v>0.072365</v>
      </c>
      <c r="BF6" s="135">
        <f t="shared" si="2"/>
        <v>0.072365</v>
      </c>
      <c r="BG6" s="135">
        <f t="shared" si="2"/>
        <v>0.072365</v>
      </c>
      <c r="BH6" s="135">
        <f t="shared" si="2"/>
        <v>0</v>
      </c>
      <c r="BI6" s="136">
        <f t="shared" si="2"/>
        <v>0</v>
      </c>
      <c r="BJ6" s="136">
        <f t="shared" si="2"/>
        <v>0</v>
      </c>
      <c r="BK6" s="136">
        <f t="shared" si="2"/>
        <v>0</v>
      </c>
      <c r="BL6" s="136">
        <f t="shared" si="2"/>
        <v>0</v>
      </c>
      <c r="BM6" s="136">
        <f t="shared" si="2"/>
        <v>0</v>
      </c>
      <c r="BN6" s="136">
        <f t="shared" si="2"/>
        <v>0</v>
      </c>
      <c r="BO6" s="136">
        <f t="shared" si="2"/>
        <v>0</v>
      </c>
      <c r="BP6" s="136">
        <f t="shared" si="2"/>
        <v>0</v>
      </c>
      <c r="BQ6" s="136">
        <f t="shared" si="2"/>
        <v>0</v>
      </c>
      <c r="BR6" s="136">
        <f t="shared" si="2"/>
        <v>0</v>
      </c>
      <c r="BS6" s="136">
        <f t="shared" si="2"/>
        <v>0</v>
      </c>
      <c r="BT6" s="136">
        <f t="shared" si="2"/>
        <v>0</v>
      </c>
      <c r="BU6" s="136">
        <f t="shared" si="2"/>
        <v>0</v>
      </c>
      <c r="BV6" s="136">
        <f t="shared" si="2"/>
        <v>0</v>
      </c>
      <c r="BW6" s="136">
        <f t="shared" si="2"/>
        <v>0</v>
      </c>
      <c r="BX6" s="136">
        <f t="shared" si="2"/>
        <v>0</v>
      </c>
      <c r="BY6" s="144"/>
      <c r="BZ6" s="147">
        <f aca="true" t="shared" si="3" ref="BZ6:CL6">SUM(BZ7:BZ9)</f>
        <v>120.191163</v>
      </c>
      <c r="CA6" s="138">
        <f t="shared" si="3"/>
        <v>312.466248</v>
      </c>
      <c r="CB6" s="138">
        <f t="shared" si="3"/>
        <v>251.837326</v>
      </c>
      <c r="CC6" s="158">
        <f t="shared" si="3"/>
        <v>258.200979</v>
      </c>
      <c r="CD6" s="147">
        <f t="shared" si="3"/>
        <v>83.169992</v>
      </c>
      <c r="CE6" s="138">
        <f t="shared" si="3"/>
        <v>134.145248</v>
      </c>
      <c r="CF6" s="138">
        <f t="shared" si="3"/>
        <v>154.355897</v>
      </c>
      <c r="CG6" s="138">
        <f t="shared" si="3"/>
        <v>201.443361</v>
      </c>
      <c r="CH6" s="138">
        <f t="shared" si="3"/>
        <v>197.338944</v>
      </c>
      <c r="CI6" s="130">
        <f t="shared" si="3"/>
        <v>220.24435599999998</v>
      </c>
      <c r="CJ6" s="130">
        <f t="shared" si="3"/>
        <v>205.11281100000002</v>
      </c>
      <c r="CK6" s="130">
        <f t="shared" si="3"/>
        <v>219.12669599999998</v>
      </c>
      <c r="CL6" s="130">
        <f t="shared" si="3"/>
        <v>218.82932599999998</v>
      </c>
      <c r="CM6" s="130">
        <f>SUM(CM7:CM9)</f>
        <v>230.51879200000002</v>
      </c>
      <c r="CN6" s="130">
        <f aca="true" t="shared" si="4" ref="CN6:CW6">SUM(CN7:CN9)</f>
        <v>226.63093600000002</v>
      </c>
      <c r="CO6" s="130">
        <f t="shared" si="4"/>
        <v>208.562886</v>
      </c>
      <c r="CP6" s="130">
        <f t="shared" si="4"/>
        <v>215.478514</v>
      </c>
      <c r="CQ6" s="130">
        <f t="shared" si="4"/>
        <v>202.387412</v>
      </c>
      <c r="CR6" s="130">
        <f t="shared" si="4"/>
        <v>225.20425600000002</v>
      </c>
      <c r="CS6" s="130">
        <f t="shared" si="4"/>
        <v>226.08025800000001</v>
      </c>
      <c r="CT6" s="130">
        <f t="shared" si="4"/>
        <v>243.02680599999997</v>
      </c>
      <c r="CU6" s="130">
        <f t="shared" si="4"/>
        <v>0</v>
      </c>
      <c r="CV6" s="130">
        <f t="shared" si="4"/>
        <v>0</v>
      </c>
      <c r="CW6" s="130">
        <f t="shared" si="4"/>
        <v>0</v>
      </c>
      <c r="CX6" s="144"/>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v>16.022341</v>
      </c>
      <c r="T7" s="18">
        <v>6.321444</v>
      </c>
      <c r="U7" s="18">
        <v>5.792488</v>
      </c>
      <c r="V7" s="18">
        <v>5.387516</v>
      </c>
      <c r="W7" s="18">
        <v>4.608735</v>
      </c>
      <c r="X7" s="18"/>
      <c r="Y7" s="18"/>
      <c r="Z7" s="18"/>
      <c r="AA7" s="169"/>
      <c r="AB7" s="189">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v>81.876065</v>
      </c>
      <c r="AS7" s="18">
        <v>70.419201</v>
      </c>
      <c r="AT7" s="18">
        <v>70.804162</v>
      </c>
      <c r="AU7" s="18">
        <v>77.938904</v>
      </c>
      <c r="AV7" s="18">
        <v>88.995851</v>
      </c>
      <c r="AW7" s="18"/>
      <c r="AX7" s="18"/>
      <c r="AY7" s="18"/>
      <c r="AZ7" s="169"/>
      <c r="BA7" s="21"/>
      <c r="BB7" s="22"/>
      <c r="BC7" s="22"/>
      <c r="BD7" s="23"/>
      <c r="BE7" s="21"/>
      <c r="BF7" s="22"/>
      <c r="BG7" s="22"/>
      <c r="BH7" s="22"/>
      <c r="BI7" s="22"/>
      <c r="BJ7" s="18"/>
      <c r="BK7" s="18"/>
      <c r="BL7" s="18"/>
      <c r="BM7" s="18"/>
      <c r="BN7" s="18"/>
      <c r="BO7" s="18"/>
      <c r="BP7" s="18"/>
      <c r="BQ7" s="18"/>
      <c r="BR7" s="18"/>
      <c r="BS7" s="18"/>
      <c r="BT7" s="18"/>
      <c r="BU7" s="18"/>
      <c r="BV7" s="18"/>
      <c r="BW7" s="18"/>
      <c r="BX7" s="18"/>
      <c r="BY7" s="169"/>
      <c r="BZ7" s="24">
        <f aca="true" t="shared" si="5" ref="BZ7:CM9">C7+AB7+BA7</f>
        <v>81.266831</v>
      </c>
      <c r="CA7" s="26">
        <f t="shared" si="5"/>
        <v>158.01074500000001</v>
      </c>
      <c r="CB7" s="26">
        <f t="shared" si="5"/>
        <v>80.301225</v>
      </c>
      <c r="CC7" s="161">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85.280249</v>
      </c>
      <c r="CP7" s="18">
        <f t="shared" si="6"/>
        <v>97.898406</v>
      </c>
      <c r="CQ7" s="18">
        <f>T7+AS7+BR7</f>
        <v>76.740645</v>
      </c>
      <c r="CR7" s="18">
        <f t="shared" si="6"/>
        <v>76.59665000000001</v>
      </c>
      <c r="CS7" s="18">
        <f t="shared" si="6"/>
        <v>83.32642</v>
      </c>
      <c r="CT7" s="18">
        <f t="shared" si="6"/>
        <v>93.604586</v>
      </c>
      <c r="CU7" s="18">
        <f t="shared" si="6"/>
        <v>0</v>
      </c>
      <c r="CV7" s="18">
        <f t="shared" si="6"/>
        <v>0</v>
      </c>
      <c r="CW7" s="18">
        <f t="shared" si="6"/>
        <v>0</v>
      </c>
      <c r="CX7" s="169"/>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v>13.328409</v>
      </c>
      <c r="T8" s="18">
        <v>12.786662</v>
      </c>
      <c r="U8" s="18">
        <v>15.076715</v>
      </c>
      <c r="V8" s="18">
        <v>9.868998</v>
      </c>
      <c r="W8" s="18">
        <v>9.754936</v>
      </c>
      <c r="X8" s="18"/>
      <c r="Y8" s="18"/>
      <c r="Z8" s="18"/>
      <c r="AA8" s="169"/>
      <c r="AB8" s="189">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v>50.711384</v>
      </c>
      <c r="AS8" s="18">
        <v>57.96981</v>
      </c>
      <c r="AT8" s="18">
        <v>64.826832</v>
      </c>
      <c r="AU8" s="18">
        <v>65.66372</v>
      </c>
      <c r="AV8" s="18">
        <v>71.28039</v>
      </c>
      <c r="AW8" s="18"/>
      <c r="AX8" s="18"/>
      <c r="AY8" s="18"/>
      <c r="AZ8" s="169"/>
      <c r="BA8" s="21"/>
      <c r="BB8" s="22"/>
      <c r="BC8" s="19">
        <v>0.072365</v>
      </c>
      <c r="BD8" s="163">
        <v>0.072365</v>
      </c>
      <c r="BE8" s="165">
        <v>0.072365</v>
      </c>
      <c r="BF8" s="19"/>
      <c r="BG8" s="19"/>
      <c r="BH8" s="19"/>
      <c r="BI8" s="19"/>
      <c r="BJ8" s="18"/>
      <c r="BK8" s="18"/>
      <c r="BL8" s="18"/>
      <c r="BM8" s="18"/>
      <c r="BN8" s="18"/>
      <c r="BO8" s="18"/>
      <c r="BP8" s="18"/>
      <c r="BQ8" s="18"/>
      <c r="BR8" s="18"/>
      <c r="BS8" s="18"/>
      <c r="BT8" s="18"/>
      <c r="BU8" s="18"/>
      <c r="BV8" s="18"/>
      <c r="BW8" s="18"/>
      <c r="BX8" s="18"/>
      <c r="BY8" s="169"/>
      <c r="BZ8" s="24">
        <f t="shared" si="5"/>
        <v>22.729556000000002</v>
      </c>
      <c r="CA8" s="26">
        <f t="shared" si="5"/>
        <v>140.560856</v>
      </c>
      <c r="CB8" s="26">
        <f t="shared" si="5"/>
        <v>156.204682</v>
      </c>
      <c r="CC8" s="161">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64.039793</v>
      </c>
      <c r="CQ8" s="18">
        <f t="shared" si="6"/>
        <v>70.756472</v>
      </c>
      <c r="CR8" s="18">
        <f t="shared" si="6"/>
        <v>79.903547</v>
      </c>
      <c r="CS8" s="18">
        <f t="shared" si="6"/>
        <v>75.532718</v>
      </c>
      <c r="CT8" s="18">
        <f t="shared" si="6"/>
        <v>81.035326</v>
      </c>
      <c r="CU8" s="18">
        <f t="shared" si="6"/>
        <v>0</v>
      </c>
      <c r="CV8" s="18">
        <f t="shared" si="6"/>
        <v>0</v>
      </c>
      <c r="CW8" s="18">
        <f t="shared" si="6"/>
        <v>0</v>
      </c>
      <c r="CX8" s="169"/>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v>12.857845</v>
      </c>
      <c r="T9" s="18">
        <v>13.526798</v>
      </c>
      <c r="U9" s="18">
        <v>22.242393</v>
      </c>
      <c r="V9" s="18">
        <v>20.56059</v>
      </c>
      <c r="W9" s="18">
        <v>21.181218</v>
      </c>
      <c r="X9" s="18"/>
      <c r="Y9" s="18"/>
      <c r="Z9" s="18"/>
      <c r="AA9" s="169"/>
      <c r="AB9" s="189">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v>40.68247</v>
      </c>
      <c r="AS9" s="18">
        <v>41.363497</v>
      </c>
      <c r="AT9" s="18">
        <v>46.461666</v>
      </c>
      <c r="AU9" s="18">
        <v>46.66053</v>
      </c>
      <c r="AV9" s="18">
        <v>47.205676</v>
      </c>
      <c r="AW9" s="18"/>
      <c r="AX9" s="18"/>
      <c r="AY9" s="18"/>
      <c r="AZ9" s="169"/>
      <c r="BA9" s="182">
        <v>0.018884</v>
      </c>
      <c r="BB9" s="27">
        <v>0.018884</v>
      </c>
      <c r="BC9" s="19">
        <v>0.018884</v>
      </c>
      <c r="BD9" s="164">
        <v>0.018884</v>
      </c>
      <c r="BE9" s="165"/>
      <c r="BF9" s="19">
        <v>0.072365</v>
      </c>
      <c r="BG9" s="19">
        <v>0.072365</v>
      </c>
      <c r="BH9" s="19">
        <v>0</v>
      </c>
      <c r="BI9" s="19"/>
      <c r="BJ9" s="18"/>
      <c r="BK9" s="18"/>
      <c r="BL9" s="18"/>
      <c r="BM9" s="18"/>
      <c r="BN9" s="18"/>
      <c r="BO9" s="18"/>
      <c r="BP9" s="18"/>
      <c r="BQ9" s="18"/>
      <c r="BR9" s="18"/>
      <c r="BS9" s="18"/>
      <c r="BT9" s="18"/>
      <c r="BU9" s="18"/>
      <c r="BV9" s="18"/>
      <c r="BW9" s="18"/>
      <c r="BX9" s="18"/>
      <c r="BY9" s="169"/>
      <c r="BZ9" s="24">
        <f t="shared" si="5"/>
        <v>16.194776</v>
      </c>
      <c r="CA9" s="26">
        <f t="shared" si="5"/>
        <v>13.894647</v>
      </c>
      <c r="CB9" s="26">
        <f t="shared" si="5"/>
        <v>15.331419</v>
      </c>
      <c r="CC9" s="161">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53.540315</v>
      </c>
      <c r="CQ9" s="18">
        <f t="shared" si="6"/>
        <v>54.890295</v>
      </c>
      <c r="CR9" s="18">
        <f t="shared" si="6"/>
        <v>68.704059</v>
      </c>
      <c r="CS9" s="18">
        <f t="shared" si="6"/>
        <v>67.22112</v>
      </c>
      <c r="CT9" s="18">
        <f t="shared" si="6"/>
        <v>68.386894</v>
      </c>
      <c r="CU9" s="18">
        <f t="shared" si="6"/>
        <v>0</v>
      </c>
      <c r="CV9" s="18">
        <f t="shared" si="6"/>
        <v>0</v>
      </c>
      <c r="CW9" s="18">
        <f t="shared" si="6"/>
        <v>0</v>
      </c>
      <c r="CX9" s="169"/>
    </row>
    <row r="10" spans="2:102" s="125" customFormat="1" ht="26.25">
      <c r="B10" s="126" t="s">
        <v>5</v>
      </c>
      <c r="C10" s="129">
        <f aca="true" t="shared" si="7" ref="C10:W10">SUM(C11:C13)</f>
        <v>0.33061700000000005</v>
      </c>
      <c r="D10" s="129">
        <f t="shared" si="7"/>
        <v>0.241529</v>
      </c>
      <c r="E10" s="129">
        <f t="shared" si="7"/>
        <v>0.319327</v>
      </c>
      <c r="F10" s="129">
        <f t="shared" si="7"/>
        <v>0.331829</v>
      </c>
      <c r="G10" s="129">
        <f t="shared" si="7"/>
        <v>0.31967300000000004</v>
      </c>
      <c r="H10" s="129">
        <f t="shared" si="7"/>
        <v>0.112931</v>
      </c>
      <c r="I10" s="129">
        <f t="shared" si="7"/>
        <v>0.32701600000000003</v>
      </c>
      <c r="J10" s="129">
        <f t="shared" si="7"/>
        <v>0.41027600000000003</v>
      </c>
      <c r="K10" s="129">
        <f t="shared" si="7"/>
        <v>0.319327</v>
      </c>
      <c r="L10" s="129">
        <f t="shared" si="7"/>
        <v>0.319327</v>
      </c>
      <c r="M10" s="131">
        <f t="shared" si="7"/>
        <v>0.36540799999999996</v>
      </c>
      <c r="N10" s="129">
        <f t="shared" si="7"/>
        <v>0.352417</v>
      </c>
      <c r="O10" s="129">
        <f t="shared" si="7"/>
        <v>0.377764</v>
      </c>
      <c r="P10" s="129">
        <f t="shared" si="7"/>
        <v>0.352417</v>
      </c>
      <c r="Q10" s="129">
        <f t="shared" si="7"/>
        <v>0.319327</v>
      </c>
      <c r="R10" s="129">
        <f t="shared" si="7"/>
        <v>0.319327</v>
      </c>
      <c r="S10" s="129">
        <f t="shared" si="7"/>
        <v>0.319327</v>
      </c>
      <c r="T10" s="129">
        <f t="shared" si="7"/>
        <v>0.319327</v>
      </c>
      <c r="U10" s="129">
        <f t="shared" si="7"/>
        <v>2.907719</v>
      </c>
      <c r="V10" s="129">
        <f t="shared" si="7"/>
        <v>3.012454</v>
      </c>
      <c r="W10" s="129">
        <f t="shared" si="7"/>
        <v>3.197075</v>
      </c>
      <c r="X10" s="129"/>
      <c r="Y10" s="129"/>
      <c r="Z10" s="129"/>
      <c r="AA10" s="139"/>
      <c r="AB10" s="134">
        <f aca="true" t="shared" si="8" ref="AB10:BD10">SUM(AB11:AB13)</f>
        <v>0.21292299999999997</v>
      </c>
      <c r="AC10" s="129">
        <f t="shared" si="8"/>
        <v>0.26857</v>
      </c>
      <c r="AD10" s="129">
        <f t="shared" si="8"/>
        <v>0.230416</v>
      </c>
      <c r="AE10" s="132">
        <f t="shared" si="8"/>
        <v>0.17881000000000002</v>
      </c>
      <c r="AF10" s="134">
        <f t="shared" si="8"/>
        <v>0.006301</v>
      </c>
      <c r="AG10" s="129">
        <f t="shared" si="8"/>
        <v>0.012375</v>
      </c>
      <c r="AH10" s="135">
        <f t="shared" si="8"/>
        <v>0.19551200000000002</v>
      </c>
      <c r="AI10" s="135">
        <f t="shared" si="8"/>
        <v>0.302569</v>
      </c>
      <c r="AJ10" s="135">
        <f t="shared" si="8"/>
        <v>0.732548</v>
      </c>
      <c r="AK10" s="135">
        <f t="shared" si="8"/>
        <v>0.7966949999999999</v>
      </c>
      <c r="AL10" s="135">
        <f t="shared" si="8"/>
        <v>0.6112719999999999</v>
      </c>
      <c r="AM10" s="135">
        <f t="shared" si="8"/>
        <v>0.777478</v>
      </c>
      <c r="AN10" s="135">
        <f t="shared" si="8"/>
        <v>1.0298910000000001</v>
      </c>
      <c r="AO10" s="135">
        <f t="shared" si="8"/>
        <v>0.906122</v>
      </c>
      <c r="AP10" s="135">
        <f t="shared" si="8"/>
        <v>1.082318</v>
      </c>
      <c r="AQ10" s="135">
        <f t="shared" si="8"/>
        <v>0.8716969999999999</v>
      </c>
      <c r="AR10" s="135">
        <f t="shared" si="8"/>
        <v>0.912764</v>
      </c>
      <c r="AS10" s="135">
        <f t="shared" si="8"/>
        <v>0.877596</v>
      </c>
      <c r="AT10" s="135">
        <f t="shared" si="8"/>
        <v>1.1879140000000001</v>
      </c>
      <c r="AU10" s="135">
        <f t="shared" si="8"/>
        <v>1.05451</v>
      </c>
      <c r="AV10" s="135">
        <f t="shared" si="8"/>
        <v>1.201849</v>
      </c>
      <c r="AW10" s="135"/>
      <c r="AX10" s="135"/>
      <c r="AY10" s="135"/>
      <c r="AZ10" s="139"/>
      <c r="BA10" s="155">
        <f t="shared" si="8"/>
        <v>0.002939</v>
      </c>
      <c r="BB10" s="135">
        <f t="shared" si="8"/>
        <v>0.004126</v>
      </c>
      <c r="BC10" s="135">
        <f t="shared" si="8"/>
        <v>0</v>
      </c>
      <c r="BD10" s="135">
        <f t="shared" si="8"/>
        <v>0</v>
      </c>
      <c r="BE10" s="155">
        <f>SUM(BE11:BE13)</f>
        <v>0</v>
      </c>
      <c r="BF10" s="135"/>
      <c r="BG10" s="135"/>
      <c r="BH10" s="135"/>
      <c r="BI10" s="135"/>
      <c r="BJ10" s="129"/>
      <c r="BK10" s="129"/>
      <c r="BL10" s="129"/>
      <c r="BM10" s="129"/>
      <c r="BN10" s="129"/>
      <c r="BO10" s="129"/>
      <c r="BP10" s="129"/>
      <c r="BQ10" s="129"/>
      <c r="BR10" s="129"/>
      <c r="BS10" s="129"/>
      <c r="BT10" s="129"/>
      <c r="BU10" s="129"/>
      <c r="BV10" s="129"/>
      <c r="BW10" s="129"/>
      <c r="BX10" s="129"/>
      <c r="BY10" s="139"/>
      <c r="BZ10" s="140">
        <f aca="true" t="shared" si="9" ref="BZ10:CL10">SUM(BZ11:BZ13)</f>
        <v>0.546479</v>
      </c>
      <c r="CA10" s="137">
        <f t="shared" si="9"/>
        <v>0.514225</v>
      </c>
      <c r="CB10" s="137">
        <f t="shared" si="9"/>
        <v>0.5497430000000001</v>
      </c>
      <c r="CC10" s="146">
        <f t="shared" si="9"/>
        <v>0.5106390000000001</v>
      </c>
      <c r="CD10" s="140">
        <f t="shared" si="9"/>
        <v>0.32597400000000004</v>
      </c>
      <c r="CE10" s="137">
        <f t="shared" si="9"/>
        <v>0.125306</v>
      </c>
      <c r="CF10" s="137">
        <f t="shared" si="9"/>
        <v>0.5225280000000001</v>
      </c>
      <c r="CG10" s="137">
        <f t="shared" si="9"/>
        <v>0.7128450000000001</v>
      </c>
      <c r="CH10" s="137">
        <f t="shared" si="9"/>
        <v>1.051875</v>
      </c>
      <c r="CI10" s="129">
        <f t="shared" si="9"/>
        <v>1.116022</v>
      </c>
      <c r="CJ10" s="129">
        <f t="shared" si="9"/>
        <v>0.9766799999999999</v>
      </c>
      <c r="CK10" s="129">
        <f t="shared" si="9"/>
        <v>1.129895</v>
      </c>
      <c r="CL10" s="129">
        <f t="shared" si="9"/>
        <v>1.407655</v>
      </c>
      <c r="CM10" s="129">
        <f>SUM(CM11:CM13)</f>
        <v>1.2585389999999999</v>
      </c>
      <c r="CN10" s="129">
        <f aca="true" t="shared" si="10" ref="CN10:CW10">SUM(CN11:CN13)</f>
        <v>1.401645</v>
      </c>
      <c r="CO10" s="129">
        <f t="shared" si="10"/>
        <v>1.191024</v>
      </c>
      <c r="CP10" s="129">
        <f t="shared" si="10"/>
        <v>1.232091</v>
      </c>
      <c r="CQ10" s="129">
        <f t="shared" si="10"/>
        <v>1.196923</v>
      </c>
      <c r="CR10" s="129">
        <f t="shared" si="10"/>
        <v>4.095633</v>
      </c>
      <c r="CS10" s="129">
        <f t="shared" si="10"/>
        <v>4.0669640000000005</v>
      </c>
      <c r="CT10" s="129">
        <f t="shared" si="10"/>
        <v>4.398923999999999</v>
      </c>
      <c r="CU10" s="129">
        <f t="shared" si="10"/>
        <v>0</v>
      </c>
      <c r="CV10" s="129">
        <f t="shared" si="10"/>
        <v>0</v>
      </c>
      <c r="CW10" s="129">
        <f t="shared" si="10"/>
        <v>0</v>
      </c>
      <c r="CX10" s="139"/>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v>0.508547</v>
      </c>
      <c r="V11" s="18">
        <v>0.536453</v>
      </c>
      <c r="W11" s="18">
        <v>0.676574</v>
      </c>
      <c r="X11" s="18"/>
      <c r="Y11" s="18"/>
      <c r="Z11" s="18"/>
      <c r="AA11" s="169"/>
      <c r="AB11" s="165">
        <v>0.202391</v>
      </c>
      <c r="AC11" s="18">
        <v>0.152612</v>
      </c>
      <c r="AD11" s="19">
        <v>0.154958</v>
      </c>
      <c r="AE11" s="167">
        <v>0.075425</v>
      </c>
      <c r="AF11" s="165">
        <v>0.006301</v>
      </c>
      <c r="AG11" s="19">
        <v>0.003684</v>
      </c>
      <c r="AH11" s="19">
        <v>0.178185</v>
      </c>
      <c r="AI11" s="19">
        <v>0.182266</v>
      </c>
      <c r="AJ11" s="165">
        <v>0.667388</v>
      </c>
      <c r="AK11" s="18">
        <v>0.088037</v>
      </c>
      <c r="AL11" s="18">
        <v>0.052901</v>
      </c>
      <c r="AM11" s="166">
        <v>0.168629</v>
      </c>
      <c r="AN11" s="166">
        <v>0.285007</v>
      </c>
      <c r="AO11" s="166">
        <v>0.170563</v>
      </c>
      <c r="AP11" s="166">
        <v>0.345432</v>
      </c>
      <c r="AQ11" s="166">
        <v>0.175036</v>
      </c>
      <c r="AR11" s="166">
        <v>0.216202</v>
      </c>
      <c r="AS11" s="166">
        <v>0.179066</v>
      </c>
      <c r="AT11" s="166">
        <v>0.491352</v>
      </c>
      <c r="AU11" s="166">
        <v>0.381483</v>
      </c>
      <c r="AV11" s="166">
        <v>0.357916</v>
      </c>
      <c r="AW11" s="166"/>
      <c r="AX11" s="166"/>
      <c r="AY11" s="166"/>
      <c r="AZ11" s="169"/>
      <c r="BA11" s="183"/>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9"/>
      <c r="BZ11" s="24">
        <f aca="true" t="shared" si="11" ref="BZ11:CM13">C11+AB11+BA11</f>
        <v>0.206027</v>
      </c>
      <c r="CA11" s="26">
        <f t="shared" si="11"/>
        <v>0.152612</v>
      </c>
      <c r="CB11" s="26">
        <f t="shared" si="11"/>
        <v>0.154958</v>
      </c>
      <c r="CC11" s="161">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W13">Q11+AP11+BO11</f>
        <v>0.345432</v>
      </c>
      <c r="CO11" s="18">
        <f t="shared" si="12"/>
        <v>0.175036</v>
      </c>
      <c r="CP11" s="18">
        <f t="shared" si="12"/>
        <v>0.216202</v>
      </c>
      <c r="CQ11" s="18">
        <f t="shared" si="12"/>
        <v>0.179066</v>
      </c>
      <c r="CR11" s="18">
        <f t="shared" si="12"/>
        <v>0.999899</v>
      </c>
      <c r="CS11" s="18">
        <f t="shared" si="12"/>
        <v>0.917936</v>
      </c>
      <c r="CT11" s="18">
        <f t="shared" si="12"/>
        <v>1.03449</v>
      </c>
      <c r="CU11" s="18">
        <f t="shared" si="12"/>
        <v>0</v>
      </c>
      <c r="CV11" s="18">
        <f t="shared" si="12"/>
        <v>0</v>
      </c>
      <c r="CW11" s="18">
        <f t="shared" si="12"/>
        <v>0</v>
      </c>
      <c r="CX11" s="169"/>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v>0.762973</v>
      </c>
      <c r="V12" s="18">
        <v>1.087571</v>
      </c>
      <c r="W12" s="18">
        <v>1.105737</v>
      </c>
      <c r="X12" s="18"/>
      <c r="Y12" s="18"/>
      <c r="Z12" s="18"/>
      <c r="AA12" s="169"/>
      <c r="AB12" s="165">
        <v>0.010532</v>
      </c>
      <c r="AC12" s="109">
        <v>0.115958</v>
      </c>
      <c r="AD12" s="19">
        <v>0.075458</v>
      </c>
      <c r="AE12" s="167">
        <v>0.103385</v>
      </c>
      <c r="AF12" s="165"/>
      <c r="AG12" s="19">
        <v>0.008691</v>
      </c>
      <c r="AH12" s="19">
        <v>0.017327</v>
      </c>
      <c r="AI12" s="19">
        <v>0.120303</v>
      </c>
      <c r="AJ12" s="165">
        <v>0.06516</v>
      </c>
      <c r="AK12" s="18">
        <v>0.694861</v>
      </c>
      <c r="AL12" s="18">
        <v>0.549735</v>
      </c>
      <c r="AM12" s="166">
        <v>0.608121</v>
      </c>
      <c r="AN12" s="166">
        <v>0.291222</v>
      </c>
      <c r="AO12" s="166">
        <v>0.281897</v>
      </c>
      <c r="AP12" s="166">
        <v>0.281897</v>
      </c>
      <c r="AQ12" s="166">
        <v>0.241672</v>
      </c>
      <c r="AR12" s="166">
        <v>0.243628</v>
      </c>
      <c r="AS12" s="166">
        <v>0.245596</v>
      </c>
      <c r="AT12" s="166">
        <v>0</v>
      </c>
      <c r="AU12" s="166"/>
      <c r="AV12" s="166">
        <v>0.193449</v>
      </c>
      <c r="AW12" s="166"/>
      <c r="AX12" s="166"/>
      <c r="AY12" s="166"/>
      <c r="AZ12" s="169"/>
      <c r="BA12" s="183"/>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9"/>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0.243628</v>
      </c>
      <c r="CQ12" s="18">
        <f t="shared" si="12"/>
        <v>0.245596</v>
      </c>
      <c r="CR12" s="18">
        <f t="shared" si="12"/>
        <v>0.762973</v>
      </c>
      <c r="CS12" s="18">
        <f t="shared" si="12"/>
        <v>1.087571</v>
      </c>
      <c r="CT12" s="18">
        <f t="shared" si="12"/>
        <v>1.299186</v>
      </c>
      <c r="CU12" s="18">
        <f t="shared" si="12"/>
        <v>0</v>
      </c>
      <c r="CV12" s="18">
        <f t="shared" si="12"/>
        <v>0</v>
      </c>
      <c r="CW12" s="18">
        <f t="shared" si="12"/>
        <v>0</v>
      </c>
      <c r="CX12" s="169"/>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v>0.319327</v>
      </c>
      <c r="T13" s="18">
        <v>0.319327</v>
      </c>
      <c r="U13" s="18">
        <v>1.636199</v>
      </c>
      <c r="V13" s="18">
        <v>1.38843</v>
      </c>
      <c r="W13" s="18">
        <v>1.414764</v>
      </c>
      <c r="X13" s="18"/>
      <c r="Y13" s="18"/>
      <c r="Z13" s="18"/>
      <c r="AA13" s="169"/>
      <c r="AB13" s="165">
        <v>0</v>
      </c>
      <c r="AC13" s="109">
        <v>0</v>
      </c>
      <c r="AD13" s="19"/>
      <c r="AE13" s="167">
        <v>0</v>
      </c>
      <c r="AF13" s="165"/>
      <c r="AG13" s="19"/>
      <c r="AH13" s="19">
        <v>0</v>
      </c>
      <c r="AI13" s="19">
        <v>0</v>
      </c>
      <c r="AJ13" s="165">
        <v>0</v>
      </c>
      <c r="AK13" s="18">
        <v>0.013797</v>
      </c>
      <c r="AL13" s="18">
        <v>0.008636</v>
      </c>
      <c r="AM13" s="166">
        <v>0.000728</v>
      </c>
      <c r="AN13" s="166">
        <v>0.453662</v>
      </c>
      <c r="AO13" s="166">
        <v>0.453662</v>
      </c>
      <c r="AP13" s="166">
        <v>0.454989</v>
      </c>
      <c r="AQ13" s="166">
        <v>0.454989</v>
      </c>
      <c r="AR13" s="166">
        <v>0.452934</v>
      </c>
      <c r="AS13" s="166">
        <v>0.452934</v>
      </c>
      <c r="AT13" s="166">
        <v>0.696562</v>
      </c>
      <c r="AU13" s="166">
        <v>0.673027</v>
      </c>
      <c r="AV13" s="166">
        <v>0.650484</v>
      </c>
      <c r="AW13" s="166"/>
      <c r="AX13" s="166"/>
      <c r="AY13" s="166"/>
      <c r="AZ13" s="169"/>
      <c r="BA13" s="182">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9"/>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0.7722610000000001</v>
      </c>
      <c r="CQ13" s="18">
        <f t="shared" si="12"/>
        <v>0.7722610000000001</v>
      </c>
      <c r="CR13" s="18">
        <f t="shared" si="12"/>
        <v>2.332761</v>
      </c>
      <c r="CS13" s="18">
        <f t="shared" si="12"/>
        <v>2.061457</v>
      </c>
      <c r="CT13" s="18">
        <f t="shared" si="12"/>
        <v>2.065248</v>
      </c>
      <c r="CU13" s="18">
        <f t="shared" si="12"/>
        <v>0</v>
      </c>
      <c r="CV13" s="18">
        <f t="shared" si="12"/>
        <v>0</v>
      </c>
      <c r="CW13" s="18">
        <f t="shared" si="12"/>
        <v>0</v>
      </c>
      <c r="CX13" s="169"/>
    </row>
    <row r="14" spans="2:102" s="125" customFormat="1" ht="26.25">
      <c r="B14" s="126" t="s">
        <v>8</v>
      </c>
      <c r="C14" s="129">
        <f aca="true" t="shared" si="13" ref="C14:AV14">SUM(C15:C17)</f>
        <v>0</v>
      </c>
      <c r="D14" s="129">
        <f t="shared" si="13"/>
        <v>0</v>
      </c>
      <c r="E14" s="129">
        <f t="shared" si="13"/>
        <v>0</v>
      </c>
      <c r="F14" s="129">
        <f t="shared" si="13"/>
        <v>0</v>
      </c>
      <c r="G14" s="131">
        <f t="shared" si="13"/>
        <v>0</v>
      </c>
      <c r="H14" s="131">
        <f t="shared" si="13"/>
        <v>0</v>
      </c>
      <c r="I14" s="129"/>
      <c r="J14" s="129"/>
      <c r="K14" s="129"/>
      <c r="L14" s="129"/>
      <c r="M14" s="129"/>
      <c r="N14" s="129"/>
      <c r="O14" s="129"/>
      <c r="P14" s="129"/>
      <c r="Q14" s="129"/>
      <c r="R14" s="129"/>
      <c r="S14" s="129"/>
      <c r="T14" s="129"/>
      <c r="U14" s="129">
        <f>SUM(U15:U17)</f>
        <v>0.444071</v>
      </c>
      <c r="V14" s="129">
        <f>SUM(V15:V17)</f>
        <v>0.220654</v>
      </c>
      <c r="W14" s="129">
        <f>SUM(W15:W17)</f>
        <v>0.220654</v>
      </c>
      <c r="X14" s="129"/>
      <c r="Y14" s="129"/>
      <c r="Z14" s="129"/>
      <c r="AA14" s="139"/>
      <c r="AB14" s="134">
        <f t="shared" si="13"/>
        <v>5.367579</v>
      </c>
      <c r="AC14" s="129">
        <f t="shared" si="13"/>
        <v>6.695279</v>
      </c>
      <c r="AD14" s="129">
        <f t="shared" si="13"/>
        <v>6.335661</v>
      </c>
      <c r="AE14" s="132">
        <f t="shared" si="13"/>
        <v>5.3944019999999995</v>
      </c>
      <c r="AF14" s="134">
        <f t="shared" si="13"/>
        <v>1.996114</v>
      </c>
      <c r="AG14" s="135">
        <f t="shared" si="13"/>
        <v>0.9065150000000001</v>
      </c>
      <c r="AH14" s="135">
        <f t="shared" si="13"/>
        <v>0.23536400000000002</v>
      </c>
      <c r="AI14" s="135">
        <f t="shared" si="13"/>
        <v>2.1836</v>
      </c>
      <c r="AJ14" s="155">
        <f t="shared" si="13"/>
        <v>2.087335</v>
      </c>
      <c r="AK14" s="135">
        <f t="shared" si="13"/>
        <v>1.9519419999999998</v>
      </c>
      <c r="AL14" s="135">
        <f t="shared" si="13"/>
        <v>1.818268</v>
      </c>
      <c r="AM14" s="160">
        <f t="shared" si="13"/>
        <v>1.919084</v>
      </c>
      <c r="AN14" s="160">
        <f t="shared" si="13"/>
        <v>1.612242</v>
      </c>
      <c r="AO14" s="160">
        <f t="shared" si="13"/>
        <v>1.5574890000000001</v>
      </c>
      <c r="AP14" s="160">
        <f t="shared" si="13"/>
        <v>1.5574890000000001</v>
      </c>
      <c r="AQ14" s="160">
        <f t="shared" si="13"/>
        <v>0.547332</v>
      </c>
      <c r="AR14" s="160">
        <f t="shared" si="13"/>
        <v>1.424506</v>
      </c>
      <c r="AS14" s="160">
        <f t="shared" si="13"/>
        <v>1.264003</v>
      </c>
      <c r="AT14" s="160">
        <f t="shared" si="13"/>
        <v>1.2979129999999999</v>
      </c>
      <c r="AU14" s="160">
        <f t="shared" si="13"/>
        <v>1.5099179999999999</v>
      </c>
      <c r="AV14" s="160">
        <f t="shared" si="13"/>
        <v>1.6007289999999998</v>
      </c>
      <c r="AW14" s="160"/>
      <c r="AX14" s="160"/>
      <c r="AY14" s="160"/>
      <c r="AZ14" s="139"/>
      <c r="BA14" s="134">
        <f>SUM(BA15:BA17)</f>
        <v>0</v>
      </c>
      <c r="BB14" s="129">
        <f>SUM(BB15:BB17)</f>
        <v>0</v>
      </c>
      <c r="BC14" s="129">
        <f>SUM(BC15:BC17)</f>
        <v>0</v>
      </c>
      <c r="BD14" s="132">
        <f>SUM(BD15:BD17)</f>
        <v>0</v>
      </c>
      <c r="BE14" s="134"/>
      <c r="BF14" s="129"/>
      <c r="BG14" s="129"/>
      <c r="BH14" s="129"/>
      <c r="BI14" s="129"/>
      <c r="BJ14" s="129"/>
      <c r="BK14" s="129"/>
      <c r="BL14" s="129"/>
      <c r="BM14" s="129"/>
      <c r="BN14" s="129"/>
      <c r="BO14" s="129"/>
      <c r="BP14" s="129"/>
      <c r="BQ14" s="129"/>
      <c r="BR14" s="129"/>
      <c r="BS14" s="129"/>
      <c r="BT14" s="129"/>
      <c r="BU14" s="129"/>
      <c r="BV14" s="129"/>
      <c r="BW14" s="129"/>
      <c r="BX14" s="129"/>
      <c r="BY14" s="139"/>
      <c r="BZ14" s="140">
        <f aca="true" t="shared" si="14" ref="BZ14:CL14">SUM(BZ15:BZ17)</f>
        <v>5.367579</v>
      </c>
      <c r="CA14" s="137">
        <f t="shared" si="14"/>
        <v>6.695279</v>
      </c>
      <c r="CB14" s="137">
        <f t="shared" si="14"/>
        <v>6.335661</v>
      </c>
      <c r="CC14" s="146">
        <f t="shared" si="14"/>
        <v>5.3944019999999995</v>
      </c>
      <c r="CD14" s="140">
        <f t="shared" si="14"/>
        <v>1.996114</v>
      </c>
      <c r="CE14" s="137">
        <f t="shared" si="14"/>
        <v>0.9065150000000001</v>
      </c>
      <c r="CF14" s="137">
        <f t="shared" si="14"/>
        <v>0.23536400000000002</v>
      </c>
      <c r="CG14" s="137">
        <f t="shared" si="14"/>
        <v>2.1836</v>
      </c>
      <c r="CH14" s="140">
        <f t="shared" si="14"/>
        <v>2.087335</v>
      </c>
      <c r="CI14" s="129">
        <f t="shared" si="14"/>
        <v>1.9519419999999998</v>
      </c>
      <c r="CJ14" s="129">
        <f t="shared" si="14"/>
        <v>1.818268</v>
      </c>
      <c r="CK14" s="129">
        <f t="shared" si="14"/>
        <v>1.919084</v>
      </c>
      <c r="CL14" s="129">
        <f t="shared" si="14"/>
        <v>1.612242</v>
      </c>
      <c r="CM14" s="129">
        <f>SUM(CM15:CM17)</f>
        <v>1.5574890000000001</v>
      </c>
      <c r="CN14" s="129">
        <f aca="true" t="shared" si="15" ref="CN14:CW14">SUM(CN15:CN17)</f>
        <v>1.5574890000000001</v>
      </c>
      <c r="CO14" s="129">
        <f t="shared" si="15"/>
        <v>0.547332</v>
      </c>
      <c r="CP14" s="129">
        <f t="shared" si="15"/>
        <v>1.424506</v>
      </c>
      <c r="CQ14" s="129">
        <f t="shared" si="15"/>
        <v>1.264003</v>
      </c>
      <c r="CR14" s="129">
        <f t="shared" si="15"/>
        <v>1.741984</v>
      </c>
      <c r="CS14" s="129">
        <f t="shared" si="15"/>
        <v>1.7305719999999998</v>
      </c>
      <c r="CT14" s="129">
        <f t="shared" si="15"/>
        <v>1.8213829999999998</v>
      </c>
      <c r="CU14" s="129">
        <f t="shared" si="15"/>
        <v>0</v>
      </c>
      <c r="CV14" s="129">
        <f t="shared" si="15"/>
        <v>0</v>
      </c>
      <c r="CW14" s="129">
        <f t="shared" si="15"/>
        <v>0</v>
      </c>
      <c r="CX14" s="139"/>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5"/>
      <c r="AB15" s="165">
        <v>2.063345</v>
      </c>
      <c r="AC15" s="18">
        <v>0.297651</v>
      </c>
      <c r="AD15" s="19">
        <v>0.676775</v>
      </c>
      <c r="AE15" s="167">
        <v>0.328815</v>
      </c>
      <c r="AF15" s="165">
        <v>1.972299</v>
      </c>
      <c r="AG15" s="19">
        <v>0.876515</v>
      </c>
      <c r="AH15" s="19">
        <v>0.201964</v>
      </c>
      <c r="AI15" s="19">
        <v>1.771693</v>
      </c>
      <c r="AJ15" s="165">
        <v>0.99589</v>
      </c>
      <c r="AK15" s="26">
        <v>0.537459</v>
      </c>
      <c r="AL15" s="26">
        <v>0.458677</v>
      </c>
      <c r="AM15" s="161">
        <v>0.453448</v>
      </c>
      <c r="AN15" s="161">
        <v>0.066306</v>
      </c>
      <c r="AO15" s="161">
        <v>0.015948</v>
      </c>
      <c r="AP15" s="161">
        <v>0.015948</v>
      </c>
      <c r="AQ15" s="161">
        <v>0.074281</v>
      </c>
      <c r="AR15" s="161">
        <v>0.132745</v>
      </c>
      <c r="AS15" s="161">
        <v>0.02391</v>
      </c>
      <c r="AT15" s="161">
        <v>0.05782</v>
      </c>
      <c r="AU15" s="161">
        <v>0.269825</v>
      </c>
      <c r="AV15" s="161">
        <v>0.230036</v>
      </c>
      <c r="AW15" s="161"/>
      <c r="AX15" s="161"/>
      <c r="AY15" s="161"/>
      <c r="AZ15" s="145"/>
      <c r="BA15" s="184"/>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5"/>
      <c r="BZ15" s="24">
        <f aca="true" t="shared" si="16" ref="BZ15:CM17">C15+AB15+BA15</f>
        <v>2.063345</v>
      </c>
      <c r="CA15" s="26">
        <f t="shared" si="16"/>
        <v>0.297651</v>
      </c>
      <c r="CB15" s="26">
        <f t="shared" si="16"/>
        <v>0.676775</v>
      </c>
      <c r="CC15" s="161">
        <f t="shared" si="16"/>
        <v>0.328815</v>
      </c>
      <c r="CD15" s="24">
        <f t="shared" si="16"/>
        <v>1.972299</v>
      </c>
      <c r="CE15" s="26">
        <f t="shared" si="16"/>
        <v>0.876515</v>
      </c>
      <c r="CF15" s="26">
        <f t="shared" si="16"/>
        <v>0.201964</v>
      </c>
      <c r="CG15" s="26">
        <f t="shared" si="16"/>
        <v>1.771693</v>
      </c>
      <c r="CH15" s="24">
        <f t="shared" si="16"/>
        <v>0.99589</v>
      </c>
      <c r="CI15" s="26">
        <f t="shared" si="16"/>
        <v>0.537459</v>
      </c>
      <c r="CJ15" s="26">
        <f t="shared" si="16"/>
        <v>0.458677</v>
      </c>
      <c r="CK15" s="26">
        <f t="shared" si="16"/>
        <v>0.453448</v>
      </c>
      <c r="CL15" s="26">
        <f t="shared" si="16"/>
        <v>0.066306</v>
      </c>
      <c r="CM15" s="26">
        <f t="shared" si="16"/>
        <v>0.015948</v>
      </c>
      <c r="CN15" s="26">
        <f aca="true" t="shared" si="17" ref="CN15:CW17">Q15+AP15+BO15</f>
        <v>0.015948</v>
      </c>
      <c r="CO15" s="26">
        <f t="shared" si="17"/>
        <v>0.074281</v>
      </c>
      <c r="CP15" s="26">
        <f t="shared" si="17"/>
        <v>0.132745</v>
      </c>
      <c r="CQ15" s="26">
        <f t="shared" si="17"/>
        <v>0.02391</v>
      </c>
      <c r="CR15" s="26">
        <f t="shared" si="17"/>
        <v>0.05782</v>
      </c>
      <c r="CS15" s="26">
        <f t="shared" si="17"/>
        <v>0.269825</v>
      </c>
      <c r="CT15" s="26">
        <f t="shared" si="17"/>
        <v>0.230036</v>
      </c>
      <c r="CU15" s="26">
        <f t="shared" si="17"/>
        <v>0</v>
      </c>
      <c r="CV15" s="26">
        <f t="shared" si="17"/>
        <v>0</v>
      </c>
      <c r="CW15" s="26">
        <f t="shared" si="17"/>
        <v>0</v>
      </c>
      <c r="CX15" s="145"/>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5"/>
      <c r="AB16" s="165">
        <v>3.304234</v>
      </c>
      <c r="AC16" s="109">
        <v>6.397628</v>
      </c>
      <c r="AD16" s="19">
        <v>5.658886</v>
      </c>
      <c r="AE16" s="168">
        <v>5.065587</v>
      </c>
      <c r="AF16" s="165">
        <v>0.023815</v>
      </c>
      <c r="AG16" s="19">
        <v>0.03</v>
      </c>
      <c r="AH16" s="19">
        <v>0.0334</v>
      </c>
      <c r="AI16" s="19">
        <v>0.411907</v>
      </c>
      <c r="AJ16" s="165">
        <v>1.091445</v>
      </c>
      <c r="AK16" s="26">
        <v>1.414483</v>
      </c>
      <c r="AL16" s="26">
        <v>1.199591</v>
      </c>
      <c r="AM16" s="26">
        <v>1.350636</v>
      </c>
      <c r="AN16" s="26">
        <v>1.545936</v>
      </c>
      <c r="AO16" s="26">
        <v>1.541541</v>
      </c>
      <c r="AP16" s="26">
        <v>1.541541</v>
      </c>
      <c r="AQ16" s="26">
        <v>0.473051</v>
      </c>
      <c r="AR16" s="26">
        <v>1.291761</v>
      </c>
      <c r="AS16" s="26">
        <v>1.240093</v>
      </c>
      <c r="AT16" s="26">
        <v>1.240093</v>
      </c>
      <c r="AU16" s="26">
        <v>1.240093</v>
      </c>
      <c r="AV16" s="26">
        <v>1.370693</v>
      </c>
      <c r="AW16" s="26"/>
      <c r="AX16" s="26"/>
      <c r="AY16" s="26"/>
      <c r="AZ16" s="145"/>
      <c r="BA16" s="184"/>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5"/>
      <c r="BZ16" s="24">
        <f t="shared" si="16"/>
        <v>3.304234</v>
      </c>
      <c r="CA16" s="26">
        <f t="shared" si="16"/>
        <v>6.397628</v>
      </c>
      <c r="CB16" s="26">
        <f t="shared" si="16"/>
        <v>5.658886</v>
      </c>
      <c r="CC16" s="161">
        <f t="shared" si="16"/>
        <v>5.065587</v>
      </c>
      <c r="CD16" s="24">
        <f t="shared" si="16"/>
        <v>0.023815</v>
      </c>
      <c r="CE16" s="26">
        <f t="shared" si="16"/>
        <v>0.03</v>
      </c>
      <c r="CF16" s="26">
        <f t="shared" si="16"/>
        <v>0.0334</v>
      </c>
      <c r="CG16" s="26">
        <f t="shared" si="16"/>
        <v>0.411907</v>
      </c>
      <c r="CH16" s="24">
        <f t="shared" si="16"/>
        <v>1.091445</v>
      </c>
      <c r="CI16" s="26">
        <f t="shared" si="16"/>
        <v>1.414483</v>
      </c>
      <c r="CJ16" s="26">
        <f t="shared" si="16"/>
        <v>1.199591</v>
      </c>
      <c r="CK16" s="26">
        <f t="shared" si="16"/>
        <v>1.350636</v>
      </c>
      <c r="CL16" s="26">
        <f t="shared" si="16"/>
        <v>1.545936</v>
      </c>
      <c r="CM16" s="26">
        <f t="shared" si="16"/>
        <v>1.541541</v>
      </c>
      <c r="CN16" s="26">
        <f t="shared" si="17"/>
        <v>1.541541</v>
      </c>
      <c r="CO16" s="26">
        <f t="shared" si="17"/>
        <v>0.473051</v>
      </c>
      <c r="CP16" s="26">
        <f t="shared" si="17"/>
        <v>1.291761</v>
      </c>
      <c r="CQ16" s="26">
        <f t="shared" si="17"/>
        <v>1.240093</v>
      </c>
      <c r="CR16" s="26">
        <f t="shared" si="17"/>
        <v>1.240093</v>
      </c>
      <c r="CS16" s="26">
        <f t="shared" si="17"/>
        <v>1.240093</v>
      </c>
      <c r="CT16" s="26">
        <f t="shared" si="17"/>
        <v>1.370693</v>
      </c>
      <c r="CU16" s="26">
        <f t="shared" si="17"/>
        <v>0</v>
      </c>
      <c r="CV16" s="26">
        <f t="shared" si="17"/>
        <v>0</v>
      </c>
      <c r="CW16" s="26">
        <f t="shared" si="17"/>
        <v>0</v>
      </c>
      <c r="CX16" s="145"/>
    </row>
    <row r="17" spans="2:102" ht="13.5">
      <c r="B17" s="16" t="s">
        <v>4</v>
      </c>
      <c r="C17" s="26"/>
      <c r="D17" s="26"/>
      <c r="E17" s="26"/>
      <c r="F17" s="26"/>
      <c r="G17" s="3"/>
      <c r="H17" s="26"/>
      <c r="I17" s="26"/>
      <c r="J17" s="26"/>
      <c r="K17" s="26"/>
      <c r="L17" s="26"/>
      <c r="M17" s="26"/>
      <c r="N17" s="26"/>
      <c r="O17" s="26"/>
      <c r="P17" s="26"/>
      <c r="Q17" s="26"/>
      <c r="R17" s="26"/>
      <c r="S17" s="26"/>
      <c r="T17" s="26"/>
      <c r="U17" s="26">
        <v>0.444071</v>
      </c>
      <c r="V17" s="26">
        <v>0.220654</v>
      </c>
      <c r="W17" s="26">
        <v>0.220654</v>
      </c>
      <c r="X17" s="26"/>
      <c r="Y17" s="26"/>
      <c r="Z17" s="26"/>
      <c r="AA17" s="145"/>
      <c r="AB17" s="165">
        <v>0</v>
      </c>
      <c r="AC17" s="109">
        <v>0</v>
      </c>
      <c r="AD17" s="19"/>
      <c r="AE17" s="167">
        <v>0</v>
      </c>
      <c r="AF17" s="165">
        <v>0</v>
      </c>
      <c r="AG17" s="19"/>
      <c r="AH17" s="19"/>
      <c r="AI17" s="19"/>
      <c r="AJ17" s="165"/>
      <c r="AK17" s="26"/>
      <c r="AL17" s="26">
        <v>0.16</v>
      </c>
      <c r="AM17" s="26">
        <v>0.115</v>
      </c>
      <c r="AN17" s="26"/>
      <c r="AO17" s="26"/>
      <c r="AP17" s="26"/>
      <c r="AQ17" s="26"/>
      <c r="AR17" s="26"/>
      <c r="AS17" s="26"/>
      <c r="AT17" s="26"/>
      <c r="AU17" s="26"/>
      <c r="AV17" s="26"/>
      <c r="AW17" s="26"/>
      <c r="AX17" s="26"/>
      <c r="AY17" s="26"/>
      <c r="AZ17" s="145"/>
      <c r="BA17" s="184"/>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5"/>
      <c r="BZ17" s="24">
        <f t="shared" si="16"/>
        <v>0</v>
      </c>
      <c r="CA17" s="26">
        <f t="shared" si="16"/>
        <v>0</v>
      </c>
      <c r="CB17" s="26">
        <f t="shared" si="16"/>
        <v>0</v>
      </c>
      <c r="CC17" s="161">
        <f t="shared" si="16"/>
        <v>0</v>
      </c>
      <c r="CD17" s="24">
        <f t="shared" si="16"/>
        <v>0</v>
      </c>
      <c r="CE17" s="26">
        <f t="shared" si="16"/>
        <v>0</v>
      </c>
      <c r="CF17" s="26">
        <f t="shared" si="16"/>
        <v>0</v>
      </c>
      <c r="CG17" s="26">
        <f t="shared" si="16"/>
        <v>0</v>
      </c>
      <c r="CH17" s="24">
        <f t="shared" si="16"/>
        <v>0</v>
      </c>
      <c r="CI17" s="26">
        <f t="shared" si="16"/>
        <v>0</v>
      </c>
      <c r="CJ17" s="26">
        <f t="shared" si="16"/>
        <v>0.16</v>
      </c>
      <c r="CK17" s="26">
        <f t="shared" si="16"/>
        <v>0.115</v>
      </c>
      <c r="CL17" s="26">
        <f t="shared" si="16"/>
        <v>0</v>
      </c>
      <c r="CM17" s="26">
        <f t="shared" si="16"/>
        <v>0</v>
      </c>
      <c r="CN17" s="26">
        <f t="shared" si="17"/>
        <v>0</v>
      </c>
      <c r="CO17" s="26">
        <f t="shared" si="17"/>
        <v>0</v>
      </c>
      <c r="CP17" s="26">
        <f t="shared" si="17"/>
        <v>0</v>
      </c>
      <c r="CQ17" s="26">
        <f t="shared" si="17"/>
        <v>0</v>
      </c>
      <c r="CR17" s="26">
        <f t="shared" si="17"/>
        <v>0.444071</v>
      </c>
      <c r="CS17" s="26">
        <f t="shared" si="17"/>
        <v>0.220654</v>
      </c>
      <c r="CT17" s="26">
        <f t="shared" si="17"/>
        <v>0.220654</v>
      </c>
      <c r="CU17" s="26">
        <f t="shared" si="17"/>
        <v>0</v>
      </c>
      <c r="CV17" s="26">
        <f t="shared" si="17"/>
        <v>0</v>
      </c>
      <c r="CW17" s="26">
        <f t="shared" si="17"/>
        <v>0</v>
      </c>
      <c r="CX17" s="145"/>
    </row>
    <row r="18" spans="2:102" s="125" customFormat="1" ht="23.25" customHeight="1">
      <c r="B18" s="126" t="s">
        <v>6</v>
      </c>
      <c r="C18" s="129">
        <f>SUM(C19:C21)</f>
        <v>0</v>
      </c>
      <c r="D18" s="129">
        <f>SUM(D19:D21)</f>
        <v>0</v>
      </c>
      <c r="E18" s="129">
        <f>SUM(E19:E21)</f>
        <v>0</v>
      </c>
      <c r="F18" s="129">
        <f>SUM(F19:F21)</f>
        <v>0</v>
      </c>
      <c r="G18" s="131">
        <f>SUM(G19:G21)</f>
        <v>0</v>
      </c>
      <c r="H18" s="129"/>
      <c r="I18" s="129"/>
      <c r="J18" s="129"/>
      <c r="K18" s="129"/>
      <c r="L18" s="129"/>
      <c r="M18" s="129"/>
      <c r="N18" s="129"/>
      <c r="O18" s="129"/>
      <c r="P18" s="129"/>
      <c r="Q18" s="129"/>
      <c r="R18" s="129"/>
      <c r="S18" s="129"/>
      <c r="T18" s="129"/>
      <c r="U18" s="129">
        <f>SUM(U19:U21)</f>
        <v>1.452932</v>
      </c>
      <c r="V18" s="129">
        <f>SUM(V19:V21)</f>
        <v>0.536595</v>
      </c>
      <c r="W18" s="129">
        <f>SUM(W19:W21)</f>
        <v>0.536595</v>
      </c>
      <c r="X18" s="129"/>
      <c r="Y18" s="129"/>
      <c r="Z18" s="129"/>
      <c r="AA18" s="139"/>
      <c r="AB18" s="134">
        <f aca="true" t="shared" si="18" ref="AB18:AY18">SUM(AB19:AB21)</f>
        <v>0.013843</v>
      </c>
      <c r="AC18" s="129">
        <f t="shared" si="18"/>
        <v>0.9088440000000001</v>
      </c>
      <c r="AD18" s="129">
        <f t="shared" si="18"/>
        <v>1.25406</v>
      </c>
      <c r="AE18" s="132">
        <f t="shared" si="18"/>
        <v>1.0238289999999999</v>
      </c>
      <c r="AF18" s="134">
        <f t="shared" si="18"/>
        <v>0.395365</v>
      </c>
      <c r="AG18" s="135">
        <f t="shared" si="18"/>
        <v>0.818457</v>
      </c>
      <c r="AH18" s="135">
        <f t="shared" si="18"/>
        <v>0.812976</v>
      </c>
      <c r="AI18" s="135">
        <f t="shared" si="18"/>
        <v>0.859792</v>
      </c>
      <c r="AJ18" s="155">
        <f t="shared" si="18"/>
        <v>0.226722</v>
      </c>
      <c r="AK18" s="135">
        <f t="shared" si="18"/>
        <v>0.252992</v>
      </c>
      <c r="AL18" s="135">
        <f t="shared" si="18"/>
        <v>0.194569</v>
      </c>
      <c r="AM18" s="135">
        <f t="shared" si="18"/>
        <v>0.269202</v>
      </c>
      <c r="AN18" s="135">
        <f t="shared" si="18"/>
        <v>0.223252</v>
      </c>
      <c r="AO18" s="135">
        <f t="shared" si="18"/>
        <v>0.220406</v>
      </c>
      <c r="AP18" s="135">
        <f t="shared" si="18"/>
        <v>0.217246</v>
      </c>
      <c r="AQ18" s="135">
        <f t="shared" si="18"/>
        <v>0.346911</v>
      </c>
      <c r="AR18" s="135">
        <f t="shared" si="18"/>
        <v>0.31343</v>
      </c>
      <c r="AS18" s="135">
        <f t="shared" si="18"/>
        <v>0.31072099999999997</v>
      </c>
      <c r="AT18" s="135">
        <f t="shared" si="18"/>
        <v>0.30531600000000003</v>
      </c>
      <c r="AU18" s="135">
        <f t="shared" si="18"/>
        <v>0.310267</v>
      </c>
      <c r="AV18" s="135">
        <f t="shared" si="18"/>
        <v>0.30697199999999997</v>
      </c>
      <c r="AW18" s="135">
        <f t="shared" si="18"/>
        <v>0</v>
      </c>
      <c r="AX18" s="135">
        <f t="shared" si="18"/>
        <v>0</v>
      </c>
      <c r="AY18" s="135">
        <f t="shared" si="18"/>
        <v>0</v>
      </c>
      <c r="AZ18" s="139"/>
      <c r="BA18" s="155">
        <f>SUM(BA19:BA21)</f>
        <v>0</v>
      </c>
      <c r="BB18" s="135">
        <f>SUM(BB19:BB21)</f>
        <v>0</v>
      </c>
      <c r="BC18" s="135">
        <f>SUM(BC19:BC21)</f>
        <v>0</v>
      </c>
      <c r="BD18" s="135">
        <f>SUM(BD19:BD21)</f>
        <v>0</v>
      </c>
      <c r="BE18" s="134"/>
      <c r="BF18" s="129"/>
      <c r="BG18" s="129"/>
      <c r="BH18" s="129"/>
      <c r="BI18" s="129"/>
      <c r="BJ18" s="129"/>
      <c r="BK18" s="129"/>
      <c r="BL18" s="129"/>
      <c r="BM18" s="129"/>
      <c r="BN18" s="129"/>
      <c r="BO18" s="129"/>
      <c r="BP18" s="129"/>
      <c r="BQ18" s="129"/>
      <c r="BR18" s="129"/>
      <c r="BS18" s="129"/>
      <c r="BT18" s="129"/>
      <c r="BU18" s="129"/>
      <c r="BV18" s="129"/>
      <c r="BW18" s="129"/>
      <c r="BX18" s="129"/>
      <c r="BY18" s="139"/>
      <c r="BZ18" s="140">
        <f aca="true" t="shared" si="19" ref="BZ18:CL18">SUM(BZ19:BZ21)</f>
        <v>0.013843</v>
      </c>
      <c r="CA18" s="137">
        <f t="shared" si="19"/>
        <v>0.9088440000000001</v>
      </c>
      <c r="CB18" s="137">
        <f t="shared" si="19"/>
        <v>1.25406</v>
      </c>
      <c r="CC18" s="146">
        <f t="shared" si="19"/>
        <v>1.0238289999999999</v>
      </c>
      <c r="CD18" s="140">
        <f t="shared" si="19"/>
        <v>0.395365</v>
      </c>
      <c r="CE18" s="137">
        <f t="shared" si="19"/>
        <v>0.818457</v>
      </c>
      <c r="CF18" s="137">
        <f t="shared" si="19"/>
        <v>0.812976</v>
      </c>
      <c r="CG18" s="137">
        <f t="shared" si="19"/>
        <v>0.859792</v>
      </c>
      <c r="CH18" s="140">
        <f t="shared" si="19"/>
        <v>0.226722</v>
      </c>
      <c r="CI18" s="129">
        <f t="shared" si="19"/>
        <v>0.252992</v>
      </c>
      <c r="CJ18" s="129">
        <f t="shared" si="19"/>
        <v>0.194569</v>
      </c>
      <c r="CK18" s="129">
        <f t="shared" si="19"/>
        <v>0.269202</v>
      </c>
      <c r="CL18" s="129">
        <f t="shared" si="19"/>
        <v>0.223252</v>
      </c>
      <c r="CM18" s="129">
        <f>SUM(CM19:CM21)</f>
        <v>0.220406</v>
      </c>
      <c r="CN18" s="129">
        <f aca="true" t="shared" si="20" ref="CN18:CW18">SUM(CN19:CN21)</f>
        <v>0.217246</v>
      </c>
      <c r="CO18" s="129">
        <f t="shared" si="20"/>
        <v>0.346911</v>
      </c>
      <c r="CP18" s="129">
        <f t="shared" si="20"/>
        <v>0.31343</v>
      </c>
      <c r="CQ18" s="129">
        <f t="shared" si="20"/>
        <v>0.31072099999999997</v>
      </c>
      <c r="CR18" s="129">
        <f t="shared" si="20"/>
        <v>1.7582479999999998</v>
      </c>
      <c r="CS18" s="129">
        <f t="shared" si="20"/>
        <v>0.846862</v>
      </c>
      <c r="CT18" s="129">
        <f t="shared" si="20"/>
        <v>0.8435670000000001</v>
      </c>
      <c r="CU18" s="129">
        <f t="shared" si="20"/>
        <v>0</v>
      </c>
      <c r="CV18" s="129">
        <f t="shared" si="20"/>
        <v>0</v>
      </c>
      <c r="CW18" s="129">
        <f t="shared" si="20"/>
        <v>0</v>
      </c>
      <c r="CX18" s="139"/>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5"/>
      <c r="AB19" s="165">
        <v>0</v>
      </c>
      <c r="AC19" s="26">
        <v>0.024105</v>
      </c>
      <c r="AD19" s="19">
        <v>0.39397</v>
      </c>
      <c r="AE19" s="19">
        <v>0.019855</v>
      </c>
      <c r="AF19" s="19">
        <v>0.371585</v>
      </c>
      <c r="AG19" s="19">
        <v>0.798457</v>
      </c>
      <c r="AH19" s="19">
        <v>0.792894</v>
      </c>
      <c r="AI19" s="19">
        <v>0.048805</v>
      </c>
      <c r="AJ19" s="165">
        <v>0.181368</v>
      </c>
      <c r="AK19" s="26">
        <v>0.22207</v>
      </c>
      <c r="AL19" s="26">
        <v>0.157319</v>
      </c>
      <c r="AM19" s="26">
        <v>0.225802</v>
      </c>
      <c r="AN19" s="26">
        <v>0.156898</v>
      </c>
      <c r="AO19" s="26">
        <v>0.154052</v>
      </c>
      <c r="AP19" s="26">
        <v>0.154052</v>
      </c>
      <c r="AQ19" s="26">
        <v>0.286719</v>
      </c>
      <c r="AR19" s="26">
        <v>0.25609</v>
      </c>
      <c r="AS19" s="26">
        <v>0.25609</v>
      </c>
      <c r="AT19" s="26">
        <v>0.256413</v>
      </c>
      <c r="AU19" s="26">
        <v>0.263486</v>
      </c>
      <c r="AV19" s="26">
        <v>0.262837</v>
      </c>
      <c r="AW19" s="26"/>
      <c r="AX19" s="26"/>
      <c r="AY19" s="26"/>
      <c r="AZ19" s="145"/>
      <c r="BA19" s="184"/>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5"/>
      <c r="BZ19" s="24">
        <f aca="true" t="shared" si="21" ref="BZ19:CM21">C19+AB19+BA19</f>
        <v>0</v>
      </c>
      <c r="CA19" s="26">
        <f t="shared" si="21"/>
        <v>0.024105</v>
      </c>
      <c r="CB19" s="26">
        <f t="shared" si="21"/>
        <v>0.39397</v>
      </c>
      <c r="CC19" s="161">
        <f t="shared" si="21"/>
        <v>0.019855</v>
      </c>
      <c r="CD19" s="24">
        <f t="shared" si="21"/>
        <v>0.371585</v>
      </c>
      <c r="CE19" s="26">
        <f t="shared" si="21"/>
        <v>0.798457</v>
      </c>
      <c r="CF19" s="26">
        <f t="shared" si="21"/>
        <v>0.792894</v>
      </c>
      <c r="CG19" s="26">
        <f t="shared" si="21"/>
        <v>0.048805</v>
      </c>
      <c r="CH19" s="24">
        <f t="shared" si="21"/>
        <v>0.181368</v>
      </c>
      <c r="CI19" s="26">
        <f t="shared" si="21"/>
        <v>0.22207</v>
      </c>
      <c r="CJ19" s="26">
        <f t="shared" si="21"/>
        <v>0.157319</v>
      </c>
      <c r="CK19" s="26">
        <f t="shared" si="21"/>
        <v>0.225802</v>
      </c>
      <c r="CL19" s="26">
        <f t="shared" si="21"/>
        <v>0.156898</v>
      </c>
      <c r="CM19" s="26">
        <f t="shared" si="21"/>
        <v>0.154052</v>
      </c>
      <c r="CN19" s="26">
        <f aca="true" t="shared" si="22" ref="CN19:CW21">Q19+AP19+BO19</f>
        <v>0.154052</v>
      </c>
      <c r="CO19" s="26">
        <f t="shared" si="22"/>
        <v>0.286719</v>
      </c>
      <c r="CP19" s="26">
        <f t="shared" si="22"/>
        <v>0.25609</v>
      </c>
      <c r="CQ19" s="26">
        <f t="shared" si="22"/>
        <v>0.25609</v>
      </c>
      <c r="CR19" s="26">
        <f t="shared" si="22"/>
        <v>0.256413</v>
      </c>
      <c r="CS19" s="26">
        <f t="shared" si="22"/>
        <v>0.263486</v>
      </c>
      <c r="CT19" s="26">
        <f t="shared" si="22"/>
        <v>0.262837</v>
      </c>
      <c r="CU19" s="26">
        <f t="shared" si="22"/>
        <v>0</v>
      </c>
      <c r="CV19" s="26">
        <f t="shared" si="22"/>
        <v>0</v>
      </c>
      <c r="CW19" s="26">
        <f t="shared" si="22"/>
        <v>0</v>
      </c>
      <c r="CX19" s="145"/>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5"/>
      <c r="AB20" s="165">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v>0.000323</v>
      </c>
      <c r="AV20" s="26"/>
      <c r="AW20" s="26"/>
      <c r="AX20" s="26"/>
      <c r="AY20" s="26"/>
      <c r="AZ20" s="145"/>
      <c r="BA20" s="184"/>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5"/>
      <c r="BZ20" s="24">
        <f t="shared" si="21"/>
        <v>0.013843</v>
      </c>
      <c r="CA20" s="26">
        <f t="shared" si="21"/>
        <v>0.884739</v>
      </c>
      <c r="CB20" s="26">
        <f t="shared" si="21"/>
        <v>0.86009</v>
      </c>
      <c r="CC20" s="161">
        <f t="shared" si="21"/>
        <v>1.003974</v>
      </c>
      <c r="CD20" s="24">
        <f t="shared" si="21"/>
        <v>0.02378</v>
      </c>
      <c r="CE20" s="26">
        <f t="shared" si="21"/>
        <v>0.02</v>
      </c>
      <c r="CF20" s="26">
        <f t="shared" si="21"/>
        <v>0.020082</v>
      </c>
      <c r="CG20" s="26">
        <f t="shared" si="21"/>
        <v>0.810987</v>
      </c>
      <c r="CH20" s="24">
        <f t="shared" si="21"/>
        <v>0.045354</v>
      </c>
      <c r="CI20" s="26">
        <f t="shared" si="21"/>
        <v>0.030922</v>
      </c>
      <c r="CJ20" s="26">
        <f t="shared" si="21"/>
        <v>0.03155</v>
      </c>
      <c r="CK20" s="26">
        <f t="shared" si="21"/>
        <v>0.02</v>
      </c>
      <c r="CL20" s="26">
        <f t="shared" si="21"/>
        <v>0</v>
      </c>
      <c r="CM20" s="26">
        <f t="shared" si="21"/>
        <v>0</v>
      </c>
      <c r="CN20" s="26">
        <f t="shared" si="22"/>
        <v>0</v>
      </c>
      <c r="CO20" s="26">
        <f t="shared" si="22"/>
        <v>0</v>
      </c>
      <c r="CP20" s="26">
        <f t="shared" si="22"/>
        <v>0</v>
      </c>
      <c r="CQ20" s="26">
        <f t="shared" si="22"/>
        <v>0</v>
      </c>
      <c r="CR20" s="26">
        <f t="shared" si="22"/>
        <v>0</v>
      </c>
      <c r="CS20" s="26">
        <f t="shared" si="22"/>
        <v>0.000323</v>
      </c>
      <c r="CT20" s="26">
        <f t="shared" si="22"/>
        <v>0</v>
      </c>
      <c r="CU20" s="26">
        <f t="shared" si="22"/>
        <v>0</v>
      </c>
      <c r="CV20" s="26">
        <f t="shared" si="22"/>
        <v>0</v>
      </c>
      <c r="CW20" s="26">
        <f t="shared" si="22"/>
        <v>0</v>
      </c>
      <c r="CX20" s="145"/>
    </row>
    <row r="21" spans="2:102" ht="12.75">
      <c r="B21" s="16" t="s">
        <v>4</v>
      </c>
      <c r="C21" s="26"/>
      <c r="D21" s="26"/>
      <c r="E21" s="26"/>
      <c r="F21" s="26"/>
      <c r="G21" s="3"/>
      <c r="H21" s="26"/>
      <c r="I21" s="26"/>
      <c r="J21" s="26"/>
      <c r="K21" s="26"/>
      <c r="L21" s="26"/>
      <c r="M21" s="26"/>
      <c r="N21" s="26"/>
      <c r="O21" s="26"/>
      <c r="P21" s="26"/>
      <c r="Q21" s="26"/>
      <c r="R21" s="26"/>
      <c r="S21" s="26"/>
      <c r="T21" s="26"/>
      <c r="U21" s="26">
        <v>1.452932</v>
      </c>
      <c r="V21" s="26">
        <v>0.536595</v>
      </c>
      <c r="W21" s="26">
        <v>0.536595</v>
      </c>
      <c r="X21" s="26"/>
      <c r="Y21" s="26"/>
      <c r="Z21" s="26"/>
      <c r="AA21" s="145"/>
      <c r="AB21" s="165">
        <v>0</v>
      </c>
      <c r="AC21" s="18">
        <v>0</v>
      </c>
      <c r="AD21" s="19"/>
      <c r="AE21" s="19"/>
      <c r="AF21" s="19"/>
      <c r="AG21" s="19"/>
      <c r="AH21" s="19"/>
      <c r="AI21" s="19"/>
      <c r="AJ21" s="19"/>
      <c r="AK21" s="26"/>
      <c r="AL21" s="26">
        <v>0.0057</v>
      </c>
      <c r="AM21" s="26">
        <v>0.0234</v>
      </c>
      <c r="AN21" s="26">
        <v>0.066354</v>
      </c>
      <c r="AO21" s="26">
        <v>0.066354</v>
      </c>
      <c r="AP21" s="26">
        <v>0.063194</v>
      </c>
      <c r="AQ21" s="26">
        <v>0.060192</v>
      </c>
      <c r="AR21" s="26">
        <v>0.05734</v>
      </c>
      <c r="AS21" s="26">
        <v>0.054631</v>
      </c>
      <c r="AT21" s="26">
        <v>0.048903</v>
      </c>
      <c r="AU21" s="26">
        <v>0.046458</v>
      </c>
      <c r="AV21" s="26">
        <v>0.044135</v>
      </c>
      <c r="AW21" s="26"/>
      <c r="AX21" s="26"/>
      <c r="AY21" s="26"/>
      <c r="AZ21" s="145"/>
      <c r="BA21" s="184"/>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5"/>
      <c r="BZ21" s="24">
        <f t="shared" si="21"/>
        <v>0</v>
      </c>
      <c r="CA21" s="25">
        <f t="shared" si="21"/>
        <v>0</v>
      </c>
      <c r="CB21" s="25">
        <f t="shared" si="21"/>
        <v>0</v>
      </c>
      <c r="CC21" s="3">
        <f t="shared" si="21"/>
        <v>0</v>
      </c>
      <c r="CD21" s="24">
        <f t="shared" si="21"/>
        <v>0</v>
      </c>
      <c r="CE21" s="25">
        <f t="shared" si="21"/>
        <v>0</v>
      </c>
      <c r="CF21" s="25">
        <f t="shared" si="21"/>
        <v>0</v>
      </c>
      <c r="CG21" s="25">
        <f t="shared" si="21"/>
        <v>0</v>
      </c>
      <c r="CH21" s="24">
        <f t="shared" si="21"/>
        <v>0</v>
      </c>
      <c r="CI21" s="26">
        <f t="shared" si="21"/>
        <v>0</v>
      </c>
      <c r="CJ21" s="26">
        <f t="shared" si="21"/>
        <v>0.0057</v>
      </c>
      <c r="CK21" s="26">
        <f t="shared" si="21"/>
        <v>0.0234</v>
      </c>
      <c r="CL21" s="26">
        <f t="shared" si="21"/>
        <v>0.066354</v>
      </c>
      <c r="CM21" s="26">
        <f t="shared" si="21"/>
        <v>0.066354</v>
      </c>
      <c r="CN21" s="26">
        <f t="shared" si="22"/>
        <v>0.063194</v>
      </c>
      <c r="CO21" s="26">
        <f t="shared" si="22"/>
        <v>0.060192</v>
      </c>
      <c r="CP21" s="26">
        <f t="shared" si="22"/>
        <v>0.05734</v>
      </c>
      <c r="CQ21" s="26">
        <f t="shared" si="22"/>
        <v>0.054631</v>
      </c>
      <c r="CR21" s="26">
        <f t="shared" si="22"/>
        <v>1.5018349999999998</v>
      </c>
      <c r="CS21" s="26">
        <f t="shared" si="22"/>
        <v>0.583053</v>
      </c>
      <c r="CT21" s="26">
        <f t="shared" si="22"/>
        <v>0.5807300000000001</v>
      </c>
      <c r="CU21" s="26">
        <f t="shared" si="22"/>
        <v>0</v>
      </c>
      <c r="CV21" s="26">
        <f t="shared" si="22"/>
        <v>0</v>
      </c>
      <c r="CW21" s="26">
        <f t="shared" si="22"/>
        <v>0</v>
      </c>
      <c r="CX21" s="145"/>
    </row>
    <row r="22" spans="2:102" s="125" customFormat="1" ht="26.25">
      <c r="B22" s="126" t="s">
        <v>10</v>
      </c>
      <c r="C22" s="129">
        <f aca="true" t="shared" si="23" ref="C22:AY22">SUM(C23:C25)</f>
        <v>0</v>
      </c>
      <c r="D22" s="129">
        <f t="shared" si="23"/>
        <v>0</v>
      </c>
      <c r="E22" s="129">
        <f t="shared" si="23"/>
        <v>0.000379</v>
      </c>
      <c r="F22" s="88">
        <f t="shared" si="23"/>
        <v>0.000378</v>
      </c>
      <c r="G22" s="132">
        <f t="shared" si="23"/>
        <v>0</v>
      </c>
      <c r="H22" s="129">
        <f t="shared" si="23"/>
        <v>0</v>
      </c>
      <c r="I22" s="132"/>
      <c r="J22" s="132"/>
      <c r="K22" s="129"/>
      <c r="L22" s="129"/>
      <c r="M22" s="129"/>
      <c r="N22" s="129"/>
      <c r="O22" s="129"/>
      <c r="P22" s="129"/>
      <c r="Q22" s="129"/>
      <c r="R22" s="129">
        <f>R23+R24+R25</f>
        <v>0.000378</v>
      </c>
      <c r="S22" s="129">
        <f>S23+S24+S25</f>
        <v>0</v>
      </c>
      <c r="T22" s="129">
        <f>T23+T24+T25</f>
        <v>0.000378</v>
      </c>
      <c r="U22" s="129">
        <f>U23+U24+U25</f>
        <v>0.028406</v>
      </c>
      <c r="V22" s="129">
        <f>V23+V24+V25</f>
        <v>0.325199</v>
      </c>
      <c r="W22" s="129">
        <f>W23+W24+W25</f>
        <v>0.595448</v>
      </c>
      <c r="X22" s="129"/>
      <c r="Y22" s="129"/>
      <c r="Z22" s="129"/>
      <c r="AA22" s="139"/>
      <c r="AB22" s="134">
        <f t="shared" si="23"/>
        <v>0.220362</v>
      </c>
      <c r="AC22" s="129">
        <f t="shared" si="23"/>
        <v>2.048046</v>
      </c>
      <c r="AD22" s="129">
        <f t="shared" si="23"/>
        <v>1.9320879999999998</v>
      </c>
      <c r="AE22" s="129">
        <f t="shared" si="23"/>
        <v>1.841443</v>
      </c>
      <c r="AF22" s="129">
        <f t="shared" si="23"/>
        <v>0.100126</v>
      </c>
      <c r="AG22" s="129">
        <f t="shared" si="23"/>
        <v>0.43378799999999995</v>
      </c>
      <c r="AH22" s="129">
        <f t="shared" si="23"/>
        <v>0.622753</v>
      </c>
      <c r="AI22" s="129">
        <f t="shared" si="23"/>
        <v>0.128262</v>
      </c>
      <c r="AJ22" s="129">
        <f t="shared" si="23"/>
        <v>1.1280480000000002</v>
      </c>
      <c r="AK22" s="129">
        <f t="shared" si="23"/>
        <v>1.9179540000000002</v>
      </c>
      <c r="AL22" s="129">
        <f t="shared" si="23"/>
        <v>0.44017399999999995</v>
      </c>
      <c r="AM22" s="129">
        <f t="shared" si="23"/>
        <v>0.682479</v>
      </c>
      <c r="AN22" s="129">
        <f t="shared" si="23"/>
        <v>0.381174</v>
      </c>
      <c r="AO22" s="129">
        <f t="shared" si="23"/>
        <v>0.07200000000000001</v>
      </c>
      <c r="AP22" s="129">
        <f t="shared" si="23"/>
        <v>0.542383</v>
      </c>
      <c r="AQ22" s="129">
        <f t="shared" si="23"/>
        <v>0.207196</v>
      </c>
      <c r="AR22" s="129">
        <f t="shared" si="23"/>
        <v>0.016095</v>
      </c>
      <c r="AS22" s="129">
        <f t="shared" si="23"/>
        <v>0.048572</v>
      </c>
      <c r="AT22" s="129">
        <f t="shared" si="23"/>
        <v>0.098032</v>
      </c>
      <c r="AU22" s="129">
        <f t="shared" si="23"/>
        <v>0.094338</v>
      </c>
      <c r="AV22" s="129">
        <f t="shared" si="23"/>
        <v>0.123802</v>
      </c>
      <c r="AW22" s="129">
        <f t="shared" si="23"/>
        <v>0</v>
      </c>
      <c r="AX22" s="129">
        <f t="shared" si="23"/>
        <v>0</v>
      </c>
      <c r="AY22" s="129">
        <f t="shared" si="23"/>
        <v>0</v>
      </c>
      <c r="AZ22" s="139"/>
      <c r="BA22" s="134">
        <f>SUM(BA23:BA25)</f>
        <v>0</v>
      </c>
      <c r="BB22" s="129">
        <f>SUM(BB23:BB25)</f>
        <v>0</v>
      </c>
      <c r="BC22" s="129">
        <f>SUM(BC23:BC25)</f>
        <v>0</v>
      </c>
      <c r="BD22" s="88"/>
      <c r="BE22" s="134"/>
      <c r="BF22" s="129"/>
      <c r="BG22" s="129"/>
      <c r="BH22" s="129"/>
      <c r="BI22" s="129"/>
      <c r="BJ22" s="129"/>
      <c r="BK22" s="129"/>
      <c r="BL22" s="129"/>
      <c r="BM22" s="129"/>
      <c r="BN22" s="129"/>
      <c r="BO22" s="129"/>
      <c r="BP22" s="129"/>
      <c r="BQ22" s="129"/>
      <c r="BR22" s="129"/>
      <c r="BS22" s="129"/>
      <c r="BT22" s="129"/>
      <c r="BU22" s="129"/>
      <c r="BV22" s="129"/>
      <c r="BW22" s="129"/>
      <c r="BX22" s="129"/>
      <c r="BY22" s="139"/>
      <c r="BZ22" s="140">
        <f aca="true" t="shared" si="24" ref="BZ22:CL22">SUM(BZ23:BZ25)</f>
        <v>0.220362</v>
      </c>
      <c r="CA22" s="137">
        <f t="shared" si="24"/>
        <v>2.048046</v>
      </c>
      <c r="CB22" s="137">
        <f t="shared" si="24"/>
        <v>1.9324669999999997</v>
      </c>
      <c r="CC22" s="146">
        <f t="shared" si="24"/>
        <v>1.841821</v>
      </c>
      <c r="CD22" s="140">
        <f t="shared" si="24"/>
        <v>0.100126</v>
      </c>
      <c r="CE22" s="137">
        <f t="shared" si="24"/>
        <v>0.43378799999999995</v>
      </c>
      <c r="CF22" s="137">
        <f t="shared" si="24"/>
        <v>0.622753</v>
      </c>
      <c r="CG22" s="137">
        <f t="shared" si="24"/>
        <v>0.128262</v>
      </c>
      <c r="CH22" s="140">
        <f t="shared" si="24"/>
        <v>1.1280480000000002</v>
      </c>
      <c r="CI22" s="129">
        <f t="shared" si="24"/>
        <v>1.9179540000000002</v>
      </c>
      <c r="CJ22" s="129">
        <f t="shared" si="24"/>
        <v>0.44017399999999995</v>
      </c>
      <c r="CK22" s="129">
        <f t="shared" si="24"/>
        <v>0.682479</v>
      </c>
      <c r="CL22" s="129">
        <f t="shared" si="24"/>
        <v>0.381174</v>
      </c>
      <c r="CM22" s="129">
        <f>SUM(CM23:CM25)</f>
        <v>0.07200000000000001</v>
      </c>
      <c r="CN22" s="129">
        <f aca="true" t="shared" si="25" ref="CN22:CW22">SUM(CN23:CN25)</f>
        <v>0.542383</v>
      </c>
      <c r="CO22" s="129">
        <f t="shared" si="25"/>
        <v>0.20757399999999998</v>
      </c>
      <c r="CP22" s="129">
        <f t="shared" si="25"/>
        <v>0.016095</v>
      </c>
      <c r="CQ22" s="129">
        <f t="shared" si="25"/>
        <v>0.04895</v>
      </c>
      <c r="CR22" s="129">
        <f t="shared" si="25"/>
        <v>0.126438</v>
      </c>
      <c r="CS22" s="129">
        <f t="shared" si="25"/>
        <v>0.41953700000000005</v>
      </c>
      <c r="CT22" s="129">
        <f t="shared" si="25"/>
        <v>0.71925</v>
      </c>
      <c r="CU22" s="129">
        <f t="shared" si="25"/>
        <v>0</v>
      </c>
      <c r="CV22" s="129">
        <f t="shared" si="25"/>
        <v>0</v>
      </c>
      <c r="CW22" s="129">
        <f t="shared" si="25"/>
        <v>0</v>
      </c>
      <c r="CX22" s="139"/>
    </row>
    <row r="23" spans="2:102" ht="12.75">
      <c r="B23" s="16" t="s">
        <v>2</v>
      </c>
      <c r="C23" s="18"/>
      <c r="D23" s="18"/>
      <c r="E23" s="18"/>
      <c r="F23" s="18">
        <v>0</v>
      </c>
      <c r="G23" s="2"/>
      <c r="H23" s="18"/>
      <c r="I23" s="18"/>
      <c r="J23" s="18"/>
      <c r="K23" s="18"/>
      <c r="L23" s="18"/>
      <c r="M23" s="18"/>
      <c r="N23" s="18"/>
      <c r="O23" s="18"/>
      <c r="P23" s="18"/>
      <c r="Q23" s="18"/>
      <c r="R23" s="18"/>
      <c r="S23" s="18"/>
      <c r="T23" s="18"/>
      <c r="U23" s="18">
        <v>0.010976</v>
      </c>
      <c r="V23" s="18"/>
      <c r="W23" s="18">
        <v>0.2652</v>
      </c>
      <c r="X23" s="18"/>
      <c r="Y23" s="18"/>
      <c r="Z23" s="18"/>
      <c r="AA23" s="169"/>
      <c r="AB23" s="189">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v>0.048572</v>
      </c>
      <c r="AT23" s="18">
        <v>0.048572</v>
      </c>
      <c r="AU23" s="18">
        <v>0.094338</v>
      </c>
      <c r="AV23" s="18">
        <v>0.072093</v>
      </c>
      <c r="AW23" s="18"/>
      <c r="AX23" s="18"/>
      <c r="AY23" s="18"/>
      <c r="AZ23" s="169"/>
      <c r="BA23" s="183"/>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9"/>
      <c r="BZ23" s="25">
        <f aca="true" t="shared" si="26" ref="BZ23:CM25">C23+AB23+BA23</f>
        <v>0.220362</v>
      </c>
      <c r="CA23" s="26">
        <f t="shared" si="26"/>
        <v>2.036272</v>
      </c>
      <c r="CB23" s="26">
        <f t="shared" si="26"/>
        <v>1.903142</v>
      </c>
      <c r="CC23" s="26">
        <f t="shared" si="26"/>
        <v>1.825377</v>
      </c>
      <c r="CD23" s="26">
        <f t="shared" si="26"/>
        <v>0.100126</v>
      </c>
      <c r="CE23" s="26">
        <f t="shared" si="26"/>
        <v>0.16405</v>
      </c>
      <c r="CF23" s="26">
        <f t="shared" si="26"/>
        <v>0.33333</v>
      </c>
      <c r="CG23" s="26">
        <f t="shared" si="26"/>
        <v>0.128262</v>
      </c>
      <c r="CH23" s="24">
        <f t="shared" si="26"/>
        <v>0.310493</v>
      </c>
      <c r="CI23" s="18">
        <f t="shared" si="26"/>
        <v>0.345123</v>
      </c>
      <c r="CJ23" s="18">
        <f t="shared" si="26"/>
        <v>0.127781</v>
      </c>
      <c r="CK23" s="18">
        <f t="shared" si="26"/>
        <v>0.06938</v>
      </c>
      <c r="CL23" s="18">
        <f t="shared" si="26"/>
        <v>0.182193</v>
      </c>
      <c r="CM23" s="18">
        <f t="shared" si="26"/>
        <v>0</v>
      </c>
      <c r="CN23" s="18">
        <f aca="true" t="shared" si="27" ref="CN23:CW25">Q23+AP23+BO23</f>
        <v>0.246568</v>
      </c>
      <c r="CO23" s="18">
        <f t="shared" si="27"/>
        <v>0.207196</v>
      </c>
      <c r="CP23" s="18">
        <f t="shared" si="27"/>
        <v>0</v>
      </c>
      <c r="CQ23" s="18">
        <f t="shared" si="27"/>
        <v>0.048572</v>
      </c>
      <c r="CR23" s="18">
        <f t="shared" si="27"/>
        <v>0.059548</v>
      </c>
      <c r="CS23" s="18">
        <f t="shared" si="27"/>
        <v>0.094338</v>
      </c>
      <c r="CT23" s="18">
        <f t="shared" si="27"/>
        <v>0.337293</v>
      </c>
      <c r="CU23" s="18">
        <f t="shared" si="27"/>
        <v>0</v>
      </c>
      <c r="CV23" s="18">
        <f t="shared" si="27"/>
        <v>0</v>
      </c>
      <c r="CW23" s="18">
        <f t="shared" si="27"/>
        <v>0</v>
      </c>
      <c r="CX23" s="169"/>
    </row>
    <row r="24" spans="2:102" ht="12.75">
      <c r="B24" s="16" t="s">
        <v>3</v>
      </c>
      <c r="C24" s="18"/>
      <c r="D24" s="18"/>
      <c r="E24" s="18"/>
      <c r="F24" s="18">
        <v>0</v>
      </c>
      <c r="G24" s="2"/>
      <c r="H24" s="18"/>
      <c r="I24" s="18"/>
      <c r="J24" s="18"/>
      <c r="K24" s="18"/>
      <c r="L24" s="18"/>
      <c r="M24" s="18"/>
      <c r="N24" s="18"/>
      <c r="O24" s="18"/>
      <c r="P24" s="18"/>
      <c r="Q24" s="18"/>
      <c r="R24" s="18"/>
      <c r="S24" s="18"/>
      <c r="T24" s="18"/>
      <c r="U24" s="18">
        <v>0.017052</v>
      </c>
      <c r="V24" s="18">
        <v>0.028028</v>
      </c>
      <c r="W24" s="18">
        <v>0.028028</v>
      </c>
      <c r="X24" s="18"/>
      <c r="Y24" s="18"/>
      <c r="Z24" s="18"/>
      <c r="AA24" s="169"/>
      <c r="AB24" s="189">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9">
        <v>0.016095</v>
      </c>
      <c r="AS24" s="18"/>
      <c r="AT24" s="18">
        <v>0.04946</v>
      </c>
      <c r="AU24" s="18"/>
      <c r="AV24" s="18">
        <v>0.051709</v>
      </c>
      <c r="AW24" s="18"/>
      <c r="AX24" s="18"/>
      <c r="AY24" s="18"/>
      <c r="AZ24" s="169"/>
      <c r="BA24" s="183"/>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9"/>
      <c r="BZ24" s="25">
        <f t="shared" si="26"/>
        <v>0</v>
      </c>
      <c r="CA24" s="26">
        <f t="shared" si="26"/>
        <v>0</v>
      </c>
      <c r="CB24" s="26">
        <f t="shared" si="26"/>
        <v>0.028946</v>
      </c>
      <c r="CC24" s="26">
        <f t="shared" si="26"/>
        <v>0.016066</v>
      </c>
      <c r="CD24" s="26">
        <f t="shared" si="26"/>
        <v>0</v>
      </c>
      <c r="CE24" s="26">
        <f t="shared" si="26"/>
        <v>0.269738</v>
      </c>
      <c r="CF24" s="26">
        <f t="shared" si="26"/>
        <v>0.289423</v>
      </c>
      <c r="CG24" s="26">
        <f t="shared" si="26"/>
        <v>0</v>
      </c>
      <c r="CH24" s="26">
        <f t="shared" si="26"/>
        <v>0.817555</v>
      </c>
      <c r="CI24" s="18">
        <f t="shared" si="26"/>
        <v>1.572831</v>
      </c>
      <c r="CJ24" s="18">
        <f t="shared" si="26"/>
        <v>0.312393</v>
      </c>
      <c r="CK24" s="18">
        <f t="shared" si="26"/>
        <v>0.613099</v>
      </c>
      <c r="CL24" s="18">
        <f t="shared" si="26"/>
        <v>0.182078</v>
      </c>
      <c r="CM24" s="18">
        <f t="shared" si="26"/>
        <v>0.055097</v>
      </c>
      <c r="CN24" s="18">
        <f t="shared" si="27"/>
        <v>0.278912</v>
      </c>
      <c r="CO24" s="18">
        <f t="shared" si="27"/>
        <v>0</v>
      </c>
      <c r="CP24" s="18">
        <f t="shared" si="27"/>
        <v>0.016095</v>
      </c>
      <c r="CQ24" s="18">
        <f t="shared" si="27"/>
        <v>0</v>
      </c>
      <c r="CR24" s="18">
        <f t="shared" si="27"/>
        <v>0.066512</v>
      </c>
      <c r="CS24" s="18">
        <f t="shared" si="27"/>
        <v>0.028028</v>
      </c>
      <c r="CT24" s="18">
        <f t="shared" si="27"/>
        <v>0.079737</v>
      </c>
      <c r="CU24" s="18">
        <f t="shared" si="27"/>
        <v>0</v>
      </c>
      <c r="CV24" s="18">
        <f t="shared" si="27"/>
        <v>0</v>
      </c>
      <c r="CW24" s="18">
        <f t="shared" si="27"/>
        <v>0</v>
      </c>
      <c r="CX24" s="169"/>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v>0.000378</v>
      </c>
      <c r="U25" s="33">
        <v>0.000378</v>
      </c>
      <c r="V25" s="33">
        <v>0.297171</v>
      </c>
      <c r="W25" s="33">
        <v>0.30222</v>
      </c>
      <c r="X25" s="33"/>
      <c r="Y25" s="33"/>
      <c r="Z25" s="33"/>
      <c r="AA25" s="177"/>
      <c r="AB25" s="190">
        <v>0</v>
      </c>
      <c r="AC25" s="18">
        <v>0.011774</v>
      </c>
      <c r="AD25" s="33"/>
      <c r="AE25" s="33">
        <v>0</v>
      </c>
      <c r="AF25" s="33">
        <v>0</v>
      </c>
      <c r="AG25" s="33"/>
      <c r="AH25" s="33">
        <v>0</v>
      </c>
      <c r="AI25" s="33"/>
      <c r="AJ25" s="33">
        <v>0</v>
      </c>
      <c r="AK25" s="33"/>
      <c r="AL25" s="33"/>
      <c r="AM25" s="33">
        <v>0</v>
      </c>
      <c r="AN25" s="33">
        <v>0.016903</v>
      </c>
      <c r="AO25" s="33">
        <v>0.016903</v>
      </c>
      <c r="AP25" s="33">
        <v>0.016903</v>
      </c>
      <c r="AQ25" s="33"/>
      <c r="AR25" s="33">
        <v>0</v>
      </c>
      <c r="AS25" s="33"/>
      <c r="AT25" s="33"/>
      <c r="AU25" s="33"/>
      <c r="AV25" s="33">
        <v>0</v>
      </c>
      <c r="AW25" s="33"/>
      <c r="AX25" s="33"/>
      <c r="AY25" s="33"/>
      <c r="AZ25" s="177"/>
      <c r="BA25" s="185"/>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7"/>
      <c r="BZ25" s="162">
        <f t="shared" si="26"/>
        <v>0</v>
      </c>
      <c r="CA25" s="35">
        <f t="shared" si="26"/>
        <v>0.011774</v>
      </c>
      <c r="CB25" s="35">
        <f t="shared" si="26"/>
        <v>0.000379</v>
      </c>
      <c r="CC25" s="35">
        <f t="shared" si="26"/>
        <v>0.000378</v>
      </c>
      <c r="CD25" s="35">
        <f t="shared" si="26"/>
        <v>0</v>
      </c>
      <c r="CE25" s="35">
        <f t="shared" si="26"/>
        <v>0</v>
      </c>
      <c r="CF25" s="35">
        <f t="shared" si="26"/>
        <v>0</v>
      </c>
      <c r="CG25" s="35">
        <f t="shared" si="26"/>
        <v>0</v>
      </c>
      <c r="CH25" s="35">
        <f t="shared" si="26"/>
        <v>0</v>
      </c>
      <c r="CI25" s="33">
        <f t="shared" si="26"/>
        <v>0</v>
      </c>
      <c r="CJ25" s="33">
        <f t="shared" si="26"/>
        <v>0</v>
      </c>
      <c r="CK25" s="33">
        <f t="shared" si="26"/>
        <v>0</v>
      </c>
      <c r="CL25" s="33">
        <f t="shared" si="26"/>
        <v>0.016903</v>
      </c>
      <c r="CM25" s="33">
        <f t="shared" si="26"/>
        <v>0.016903</v>
      </c>
      <c r="CN25" s="33">
        <f t="shared" si="27"/>
        <v>0.016903</v>
      </c>
      <c r="CO25" s="33">
        <f t="shared" si="27"/>
        <v>0.000378</v>
      </c>
      <c r="CP25" s="33">
        <f t="shared" si="27"/>
        <v>0</v>
      </c>
      <c r="CQ25" s="33">
        <f t="shared" si="27"/>
        <v>0.000378</v>
      </c>
      <c r="CR25" s="33">
        <f t="shared" si="27"/>
        <v>0.000378</v>
      </c>
      <c r="CS25" s="33">
        <f t="shared" si="27"/>
        <v>0.297171</v>
      </c>
      <c r="CT25" s="33">
        <f t="shared" si="27"/>
        <v>0.30222</v>
      </c>
      <c r="CU25" s="33">
        <f t="shared" si="27"/>
        <v>0</v>
      </c>
      <c r="CV25" s="33">
        <f t="shared" si="27"/>
        <v>0</v>
      </c>
      <c r="CW25" s="33">
        <f t="shared" si="27"/>
        <v>0</v>
      </c>
      <c r="CX25" s="177"/>
    </row>
    <row r="26" spans="2:103" ht="15.75" customHeight="1">
      <c r="B26" s="36" t="s">
        <v>7</v>
      </c>
      <c r="C26" s="38">
        <f aca="true" t="shared" si="28" ref="C26:O26">SUM(C27:C29)</f>
        <v>5.610873000000001</v>
      </c>
      <c r="D26" s="38">
        <f t="shared" si="28"/>
        <v>67.34515400000001</v>
      </c>
      <c r="E26" s="40">
        <f t="shared" si="28"/>
        <v>13.754615000000001</v>
      </c>
      <c r="F26" s="38">
        <f t="shared" si="28"/>
        <v>11.437121</v>
      </c>
      <c r="G26" s="38">
        <f t="shared" si="28"/>
        <v>12.985572</v>
      </c>
      <c r="H26" s="38">
        <f t="shared" si="28"/>
        <v>20.076576000000003</v>
      </c>
      <c r="I26" s="38">
        <f t="shared" si="28"/>
        <v>14.761766</v>
      </c>
      <c r="J26" s="38">
        <f t="shared" si="28"/>
        <v>33.714056</v>
      </c>
      <c r="K26" s="40">
        <f t="shared" si="28"/>
        <v>23.681329</v>
      </c>
      <c r="L26" s="40">
        <f t="shared" si="28"/>
        <v>24.398466</v>
      </c>
      <c r="M26" s="40">
        <f t="shared" si="28"/>
        <v>27.121698</v>
      </c>
      <c r="N26" s="40">
        <f t="shared" si="28"/>
        <v>34.026105</v>
      </c>
      <c r="O26" s="40">
        <f t="shared" si="28"/>
        <v>34.18738999999999</v>
      </c>
      <c r="P26" s="40">
        <f>SUM(P27:P29)</f>
        <v>33.732737</v>
      </c>
      <c r="Q26" s="40">
        <f>SUM(Q27:Q29)</f>
        <v>35.315134</v>
      </c>
      <c r="R26" s="40">
        <f>SUM(R27:R29)</f>
        <v>38.18604</v>
      </c>
      <c r="S26" s="40">
        <f>SUM(S27:S29)</f>
        <v>42.527922000000004</v>
      </c>
      <c r="T26" s="40">
        <f>SUM(T27:T29)</f>
        <v>32.954609</v>
      </c>
      <c r="U26" s="40">
        <f aca="true" t="shared" si="29" ref="U26:Z26">SUM(U27:U29)</f>
        <v>47.94472400000001</v>
      </c>
      <c r="V26" s="40">
        <f t="shared" si="29"/>
        <v>39.912006</v>
      </c>
      <c r="W26" s="40">
        <f t="shared" si="29"/>
        <v>40.094661</v>
      </c>
      <c r="X26" s="40">
        <f t="shared" si="29"/>
        <v>0</v>
      </c>
      <c r="Y26" s="40">
        <f t="shared" si="29"/>
        <v>0</v>
      </c>
      <c r="Z26" s="40">
        <f t="shared" si="29"/>
        <v>0</v>
      </c>
      <c r="AA26" s="127"/>
      <c r="AB26" s="37">
        <f aca="true" t="shared" si="30" ref="AB26:CL26">SUM(AB27:AB29)</f>
        <v>120.70673</v>
      </c>
      <c r="AC26" s="38">
        <f t="shared" si="30"/>
        <v>255.264478</v>
      </c>
      <c r="AD26" s="40">
        <f t="shared" si="30"/>
        <v>248.06339300000002</v>
      </c>
      <c r="AE26" s="38">
        <f t="shared" si="30"/>
        <v>255.44330000000002</v>
      </c>
      <c r="AF26" s="38">
        <f t="shared" si="30"/>
        <v>72.929634</v>
      </c>
      <c r="AG26" s="38">
        <f t="shared" si="30"/>
        <v>116.28037300000001</v>
      </c>
      <c r="AH26" s="38">
        <f t="shared" si="30"/>
        <v>141.71538699999996</v>
      </c>
      <c r="AI26" s="38">
        <f t="shared" si="30"/>
        <v>171.61380400000002</v>
      </c>
      <c r="AJ26" s="40">
        <f t="shared" si="30"/>
        <v>178.15159500000001</v>
      </c>
      <c r="AK26" s="39">
        <f t="shared" si="30"/>
        <v>201.08480000000003</v>
      </c>
      <c r="AL26" s="39">
        <f t="shared" si="30"/>
        <v>181.420804</v>
      </c>
      <c r="AM26" s="39">
        <f t="shared" si="30"/>
        <v>189.101251</v>
      </c>
      <c r="AN26" s="39">
        <f t="shared" si="30"/>
        <v>188.266259</v>
      </c>
      <c r="AO26" s="39">
        <f>SUM(AO27:AO29)</f>
        <v>199.89448900000002</v>
      </c>
      <c r="AP26" s="39">
        <f aca="true" t="shared" si="31" ref="AP26:AY26">SUM(AP27:AP29)</f>
        <v>195.034565</v>
      </c>
      <c r="AQ26" s="39">
        <f t="shared" si="31"/>
        <v>172.669687</v>
      </c>
      <c r="AR26" s="39">
        <f t="shared" si="31"/>
        <v>175.936714</v>
      </c>
      <c r="AS26" s="39">
        <f t="shared" si="31"/>
        <v>172.2534</v>
      </c>
      <c r="AT26" s="39">
        <f t="shared" si="31"/>
        <v>184.981835</v>
      </c>
      <c r="AU26" s="39">
        <f t="shared" si="31"/>
        <v>193.232187</v>
      </c>
      <c r="AV26" s="39">
        <f t="shared" si="31"/>
        <v>210.715269</v>
      </c>
      <c r="AW26" s="39">
        <f t="shared" si="31"/>
        <v>0</v>
      </c>
      <c r="AX26" s="39">
        <f t="shared" si="31"/>
        <v>0</v>
      </c>
      <c r="AY26" s="39">
        <f t="shared" si="31"/>
        <v>0</v>
      </c>
      <c r="AZ26" s="127"/>
      <c r="BA26" s="142">
        <f t="shared" si="30"/>
        <v>0.021823000000000002</v>
      </c>
      <c r="BB26" s="40">
        <f t="shared" si="30"/>
        <v>0.023010000000000003</v>
      </c>
      <c r="BC26" s="40">
        <f t="shared" si="30"/>
        <v>0.091249</v>
      </c>
      <c r="BD26" s="156">
        <f t="shared" si="30"/>
        <v>0.091249</v>
      </c>
      <c r="BE26" s="142">
        <f t="shared" si="30"/>
        <v>0.072365</v>
      </c>
      <c r="BF26" s="40">
        <f t="shared" si="30"/>
        <v>0.072365</v>
      </c>
      <c r="BG26" s="40">
        <f t="shared" si="30"/>
        <v>0.072365</v>
      </c>
      <c r="BH26" s="40">
        <f t="shared" si="30"/>
        <v>0</v>
      </c>
      <c r="BI26" s="38">
        <f t="shared" si="30"/>
        <v>0</v>
      </c>
      <c r="BJ26" s="38">
        <f t="shared" si="30"/>
        <v>0</v>
      </c>
      <c r="BK26" s="38">
        <f t="shared" si="30"/>
        <v>0</v>
      </c>
      <c r="BL26" s="38">
        <f t="shared" si="30"/>
        <v>0</v>
      </c>
      <c r="BM26" s="38">
        <f t="shared" si="30"/>
        <v>0</v>
      </c>
      <c r="BN26" s="38">
        <f aca="true" t="shared" si="32" ref="BN26:BT26">SUM(BN27:BN29)</f>
        <v>0</v>
      </c>
      <c r="BO26" s="38">
        <f t="shared" si="32"/>
        <v>0</v>
      </c>
      <c r="BP26" s="38">
        <f t="shared" si="32"/>
        <v>0</v>
      </c>
      <c r="BQ26" s="38">
        <f t="shared" si="32"/>
        <v>0</v>
      </c>
      <c r="BR26" s="38">
        <f t="shared" si="32"/>
        <v>0</v>
      </c>
      <c r="BS26" s="38">
        <f t="shared" si="32"/>
        <v>0</v>
      </c>
      <c r="BT26" s="38">
        <f t="shared" si="32"/>
        <v>0</v>
      </c>
      <c r="BU26" s="38">
        <f>SUM(BU27:BU29)</f>
        <v>0</v>
      </c>
      <c r="BV26" s="38"/>
      <c r="BW26" s="38"/>
      <c r="BX26" s="38"/>
      <c r="BY26" s="127"/>
      <c r="BZ26" s="39">
        <f t="shared" si="30"/>
        <v>126.339426</v>
      </c>
      <c r="CA26" s="38">
        <f t="shared" si="30"/>
        <v>322.632642</v>
      </c>
      <c r="CB26" s="38">
        <f t="shared" si="30"/>
        <v>261.90925699999997</v>
      </c>
      <c r="CC26" s="41">
        <f t="shared" si="30"/>
        <v>266.97167</v>
      </c>
      <c r="CD26" s="37">
        <f t="shared" si="30"/>
        <v>85.987571</v>
      </c>
      <c r="CE26" s="38">
        <f t="shared" si="30"/>
        <v>136.429314</v>
      </c>
      <c r="CF26" s="38">
        <f t="shared" si="30"/>
        <v>156.54951799999998</v>
      </c>
      <c r="CG26" s="38">
        <f t="shared" si="30"/>
        <v>205.32786</v>
      </c>
      <c r="CH26" s="38">
        <f t="shared" si="30"/>
        <v>201.832924</v>
      </c>
      <c r="CI26" s="38">
        <f t="shared" si="30"/>
        <v>225.48326600000001</v>
      </c>
      <c r="CJ26" s="38">
        <f t="shared" si="30"/>
        <v>208.54250199999998</v>
      </c>
      <c r="CK26" s="38">
        <f t="shared" si="30"/>
        <v>223.127356</v>
      </c>
      <c r="CL26" s="38">
        <f t="shared" si="30"/>
        <v>222.45364899999998</v>
      </c>
      <c r="CM26" s="38">
        <f>SUM(CM27:CM29)</f>
        <v>233.627226</v>
      </c>
      <c r="CN26" s="38">
        <f aca="true" t="shared" si="33" ref="CN26:CW26">SUM(CN27:CN29)</f>
        <v>230.349699</v>
      </c>
      <c r="CO26" s="38">
        <f t="shared" si="33"/>
        <v>210.855727</v>
      </c>
      <c r="CP26" s="38">
        <f t="shared" si="33"/>
        <v>218.46463599999998</v>
      </c>
      <c r="CQ26" s="38">
        <f t="shared" si="33"/>
        <v>205.20800900000003</v>
      </c>
      <c r="CR26" s="38">
        <f t="shared" si="33"/>
        <v>232.92655900000003</v>
      </c>
      <c r="CS26" s="38">
        <f t="shared" si="33"/>
        <v>233.14419300000003</v>
      </c>
      <c r="CT26" s="38">
        <f t="shared" si="33"/>
        <v>250.80993</v>
      </c>
      <c r="CU26" s="38">
        <f t="shared" si="33"/>
        <v>0</v>
      </c>
      <c r="CV26" s="38">
        <f t="shared" si="33"/>
        <v>0</v>
      </c>
      <c r="CW26" s="38">
        <f t="shared" si="33"/>
        <v>0</v>
      </c>
      <c r="CX26" s="127"/>
      <c r="CY26" s="168"/>
    </row>
    <row r="27" spans="2:103" ht="12.75">
      <c r="B27" s="16" t="s">
        <v>2</v>
      </c>
      <c r="C27" s="44">
        <f aca="true" t="shared" si="34" ref="C27:G29">C7+C11+C15+C19+C23</f>
        <v>2.848263</v>
      </c>
      <c r="D27" s="44">
        <f t="shared" si="34"/>
        <v>10.076185</v>
      </c>
      <c r="E27" s="44">
        <f t="shared" si="34"/>
        <v>3.220885</v>
      </c>
      <c r="F27" s="44">
        <f t="shared" si="34"/>
        <v>2.299222</v>
      </c>
      <c r="G27" s="44">
        <f t="shared" si="34"/>
        <v>1.599609</v>
      </c>
      <c r="H27" s="44">
        <f aca="true" t="shared" si="35" ref="H27:O29">H7+H11+H15+H19+H23</f>
        <v>9.043122</v>
      </c>
      <c r="I27" s="44">
        <f t="shared" si="35"/>
        <v>1.39771</v>
      </c>
      <c r="J27" s="44">
        <f t="shared" si="35"/>
        <v>13.429070999999999</v>
      </c>
      <c r="K27" s="44">
        <f t="shared" si="35"/>
        <v>10.7047</v>
      </c>
      <c r="L27" s="42">
        <f t="shared" si="35"/>
        <v>11.30641</v>
      </c>
      <c r="M27" s="42">
        <f t="shared" si="35"/>
        <v>13.224433999999999</v>
      </c>
      <c r="N27" s="42">
        <f t="shared" si="35"/>
        <v>8.618549</v>
      </c>
      <c r="O27" s="42">
        <f t="shared" si="35"/>
        <v>9.422152</v>
      </c>
      <c r="P27" s="42">
        <f aca="true" t="shared" si="36" ref="P27:Q29">P7+P11+P15+P19+P23</f>
        <v>6.916694</v>
      </c>
      <c r="Q27" s="42">
        <f t="shared" si="36"/>
        <v>5.785506</v>
      </c>
      <c r="R27" s="42">
        <f aca="true" t="shared" si="37" ref="R27:S29">R7+R11+R15+R19+R23</f>
        <v>8.315326</v>
      </c>
      <c r="S27" s="42">
        <f t="shared" si="37"/>
        <v>16.022341</v>
      </c>
      <c r="T27" s="42">
        <f>T7+T11+T15+T19+T23</f>
        <v>6.321444</v>
      </c>
      <c r="U27" s="42">
        <f aca="true" t="shared" si="38" ref="U27:Z27">U7+U11+U15+U19+U23</f>
        <v>6.312011</v>
      </c>
      <c r="V27" s="42">
        <f t="shared" si="38"/>
        <v>5.923969</v>
      </c>
      <c r="W27" s="42">
        <f t="shared" si="38"/>
        <v>5.550509</v>
      </c>
      <c r="X27" s="42">
        <f t="shared" si="38"/>
        <v>0</v>
      </c>
      <c r="Y27" s="42">
        <f t="shared" si="38"/>
        <v>0</v>
      </c>
      <c r="Z27" s="42">
        <f t="shared" si="38"/>
        <v>0</v>
      </c>
      <c r="AA27" s="123"/>
      <c r="AB27" s="149">
        <f aca="true" t="shared" si="39" ref="AB27:AE29">AB7+AB11+AB15+AB19+AB23</f>
        <v>80.90830199999999</v>
      </c>
      <c r="AC27" s="43">
        <f t="shared" si="39"/>
        <v>150.4452</v>
      </c>
      <c r="AD27" s="43">
        <f t="shared" si="39"/>
        <v>80.209185</v>
      </c>
      <c r="AE27" s="43">
        <f t="shared" si="39"/>
        <v>88.32200700000001</v>
      </c>
      <c r="AF27" s="43">
        <f aca="true" t="shared" si="40" ref="AF27:AN27">AF7+AF11+AF15+AF19+AF23</f>
        <v>41.265407</v>
      </c>
      <c r="AG27" s="43">
        <f t="shared" si="40"/>
        <v>72.11990700000001</v>
      </c>
      <c r="AH27" s="43">
        <f t="shared" si="40"/>
        <v>47.65082299999999</v>
      </c>
      <c r="AI27" s="43">
        <f t="shared" si="40"/>
        <v>72.018901</v>
      </c>
      <c r="AJ27" s="43">
        <f t="shared" si="40"/>
        <v>76.27746400000001</v>
      </c>
      <c r="AK27" s="44">
        <f t="shared" si="40"/>
        <v>79.451886</v>
      </c>
      <c r="AL27" s="44">
        <f t="shared" si="40"/>
        <v>72.66037</v>
      </c>
      <c r="AM27" s="44">
        <f t="shared" si="40"/>
        <v>66.99180799999999</v>
      </c>
      <c r="AN27" s="44">
        <f t="shared" si="40"/>
        <v>81.05463899999998</v>
      </c>
      <c r="AO27" s="44">
        <f>AO7+AO11+AO15+AO19+AO23</f>
        <v>86.774537</v>
      </c>
      <c r="AP27" s="44">
        <f aca="true" t="shared" si="41" ref="AP27:AY27">AP7+AP11+AP15+AP19+AP23</f>
        <v>85.68220099999999</v>
      </c>
      <c r="AQ27" s="44">
        <f t="shared" si="41"/>
        <v>77.708155</v>
      </c>
      <c r="AR27" s="44">
        <f t="shared" si="41"/>
        <v>82.48110199999999</v>
      </c>
      <c r="AS27" s="44">
        <f t="shared" si="41"/>
        <v>70.926839</v>
      </c>
      <c r="AT27" s="44">
        <f t="shared" si="41"/>
        <v>71.658319</v>
      </c>
      <c r="AU27" s="44">
        <f t="shared" si="41"/>
        <v>78.94803599999999</v>
      </c>
      <c r="AV27" s="44">
        <f t="shared" si="41"/>
        <v>89.918733</v>
      </c>
      <c r="AW27" s="44">
        <f t="shared" si="41"/>
        <v>0</v>
      </c>
      <c r="AX27" s="44">
        <f t="shared" si="41"/>
        <v>0</v>
      </c>
      <c r="AY27" s="44">
        <f t="shared" si="41"/>
        <v>0</v>
      </c>
      <c r="AZ27" s="123"/>
      <c r="BA27" s="46">
        <f aca="true" t="shared" si="42" ref="BA27:BD29">BA7+BA11+BA15+BA19+BA23</f>
        <v>0</v>
      </c>
      <c r="BB27" s="42">
        <f t="shared" si="42"/>
        <v>0</v>
      </c>
      <c r="BC27" s="42">
        <f t="shared" si="42"/>
        <v>0</v>
      </c>
      <c r="BD27" s="45">
        <f t="shared" si="42"/>
        <v>0</v>
      </c>
      <c r="BE27" s="46">
        <f aca="true" t="shared" si="43" ref="BE27:BM27">BE7+BE11+BE15+BE19+BE23</f>
        <v>0</v>
      </c>
      <c r="BF27" s="42">
        <f t="shared" si="43"/>
        <v>0</v>
      </c>
      <c r="BG27" s="42">
        <f t="shared" si="43"/>
        <v>0</v>
      </c>
      <c r="BH27" s="42">
        <f t="shared" si="43"/>
        <v>0</v>
      </c>
      <c r="BI27" s="149">
        <f t="shared" si="43"/>
        <v>0</v>
      </c>
      <c r="BJ27" s="42">
        <f t="shared" si="43"/>
        <v>0</v>
      </c>
      <c r="BK27" s="42">
        <f t="shared" si="43"/>
        <v>0</v>
      </c>
      <c r="BL27" s="42">
        <f t="shared" si="43"/>
        <v>0</v>
      </c>
      <c r="BM27" s="42">
        <f t="shared" si="43"/>
        <v>0</v>
      </c>
      <c r="BN27" s="42">
        <f aca="true" t="shared" si="44" ref="BN27:BO29">BN7+BN11+BN15+BN19+BN23</f>
        <v>0</v>
      </c>
      <c r="BO27" s="42">
        <f t="shared" si="44"/>
        <v>0</v>
      </c>
      <c r="BP27" s="42">
        <f aca="true" t="shared" si="45" ref="BP27:BQ29">BP7+BP11+BP15+BP19+BP23</f>
        <v>0</v>
      </c>
      <c r="BQ27" s="42">
        <f t="shared" si="45"/>
        <v>0</v>
      </c>
      <c r="BR27" s="42">
        <f aca="true" t="shared" si="46" ref="BR27:BS29">BR7+BR11+BR15+BR19+BR23</f>
        <v>0</v>
      </c>
      <c r="BS27" s="42">
        <f t="shared" si="46"/>
        <v>0</v>
      </c>
      <c r="BT27" s="42">
        <f>BT7+BT11+BT15+BT19+BT23</f>
        <v>0</v>
      </c>
      <c r="BU27" s="42">
        <f>BU7+BU11+BU15+BU19+BU23</f>
        <v>0</v>
      </c>
      <c r="BV27" s="42"/>
      <c r="BW27" s="42"/>
      <c r="BX27" s="42"/>
      <c r="BY27" s="123"/>
      <c r="BZ27" s="44">
        <f aca="true" t="shared" si="47" ref="BZ27:CD29">BZ7+BZ11+BZ15+BZ19+BZ23</f>
        <v>83.756565</v>
      </c>
      <c r="CA27" s="42">
        <f t="shared" si="47"/>
        <v>160.521385</v>
      </c>
      <c r="CB27" s="42">
        <f t="shared" si="47"/>
        <v>83.43007</v>
      </c>
      <c r="CC27" s="45">
        <f t="shared" si="47"/>
        <v>90.62122900000001</v>
      </c>
      <c r="CD27" s="46">
        <f t="shared" si="47"/>
        <v>42.865016000000004</v>
      </c>
      <c r="CE27" s="42">
        <f aca="true" t="shared" si="48" ref="CE27:CL29">CE7+CE11+CE15+CE19+CE23</f>
        <v>81.16302900000001</v>
      </c>
      <c r="CF27" s="42">
        <f t="shared" si="48"/>
        <v>49.048532999999985</v>
      </c>
      <c r="CG27" s="42">
        <f t="shared" si="48"/>
        <v>85.44797200000001</v>
      </c>
      <c r="CH27" s="42">
        <f t="shared" si="48"/>
        <v>86.98216400000001</v>
      </c>
      <c r="CI27" s="42">
        <f t="shared" si="48"/>
        <v>90.758296</v>
      </c>
      <c r="CJ27" s="42">
        <f t="shared" si="48"/>
        <v>85.884804</v>
      </c>
      <c r="CK27" s="42">
        <f t="shared" si="48"/>
        <v>75.610357</v>
      </c>
      <c r="CL27" s="42">
        <f t="shared" si="48"/>
        <v>90.47679099999999</v>
      </c>
      <c r="CM27" s="42">
        <f>CM7+CM11+CM15+CM19+CM23</f>
        <v>93.691231</v>
      </c>
      <c r="CN27" s="42">
        <f aca="true" t="shared" si="49" ref="CN27:CW27">CN7+CN11+CN15+CN19+CN23</f>
        <v>91.46770699999999</v>
      </c>
      <c r="CO27" s="42">
        <f>CO7+CO11+CO15+CO19+CO23</f>
        <v>86.023481</v>
      </c>
      <c r="CP27" s="42">
        <f t="shared" si="49"/>
        <v>98.50344299999999</v>
      </c>
      <c r="CQ27" s="42">
        <f t="shared" si="49"/>
        <v>77.248283</v>
      </c>
      <c r="CR27" s="42">
        <f t="shared" si="49"/>
        <v>77.97033000000002</v>
      </c>
      <c r="CS27" s="42">
        <f t="shared" si="49"/>
        <v>84.87200499999999</v>
      </c>
      <c r="CT27" s="42">
        <f t="shared" si="49"/>
        <v>95.46924200000001</v>
      </c>
      <c r="CU27" s="42">
        <f t="shared" si="49"/>
        <v>0</v>
      </c>
      <c r="CV27" s="42">
        <f t="shared" si="49"/>
        <v>0</v>
      </c>
      <c r="CW27" s="42">
        <f t="shared" si="49"/>
        <v>0</v>
      </c>
      <c r="CX27" s="123"/>
      <c r="CY27" s="168"/>
    </row>
    <row r="28" spans="2:103" ht="12.75">
      <c r="B28" s="16" t="s">
        <v>3</v>
      </c>
      <c r="C28" s="46">
        <f t="shared" si="34"/>
        <v>1.513524</v>
      </c>
      <c r="D28" s="44">
        <f t="shared" si="34"/>
        <v>53.331006</v>
      </c>
      <c r="E28" s="44">
        <f t="shared" si="34"/>
        <v>7.767569</v>
      </c>
      <c r="F28" s="44">
        <f t="shared" si="34"/>
        <v>6.88646</v>
      </c>
      <c r="G28" s="44">
        <f t="shared" si="34"/>
        <v>9.147332</v>
      </c>
      <c r="H28" s="44">
        <f t="shared" si="35"/>
        <v>8.553304</v>
      </c>
      <c r="I28" s="44">
        <f t="shared" si="35"/>
        <v>9.489623</v>
      </c>
      <c r="J28" s="44">
        <f t="shared" si="35"/>
        <v>15.173442000000001</v>
      </c>
      <c r="K28" s="44">
        <f t="shared" si="35"/>
        <v>5.566172</v>
      </c>
      <c r="L28" s="42">
        <f t="shared" si="35"/>
        <v>6.996499</v>
      </c>
      <c r="M28" s="42">
        <f t="shared" si="35"/>
        <v>6.059835</v>
      </c>
      <c r="N28" s="42">
        <f t="shared" si="35"/>
        <v>11.105066</v>
      </c>
      <c r="O28" s="42">
        <f t="shared" si="35"/>
        <v>11.563628</v>
      </c>
      <c r="P28" s="42">
        <f t="shared" si="36"/>
        <v>13.360861</v>
      </c>
      <c r="Q28" s="42">
        <f t="shared" si="36"/>
        <v>14.909024</v>
      </c>
      <c r="R28" s="42">
        <f t="shared" si="37"/>
        <v>15.081863</v>
      </c>
      <c r="S28" s="42">
        <f t="shared" si="37"/>
        <v>13.328409</v>
      </c>
      <c r="T28" s="42">
        <f>T8+T12+T16+T20+T24</f>
        <v>12.786662</v>
      </c>
      <c r="U28" s="42">
        <f aca="true" t="shared" si="50" ref="U28:Z28">U8+U12+U16+U20+U24</f>
        <v>15.85674</v>
      </c>
      <c r="V28" s="42">
        <f t="shared" si="50"/>
        <v>10.984597</v>
      </c>
      <c r="W28" s="42">
        <f t="shared" si="50"/>
        <v>10.888701000000001</v>
      </c>
      <c r="X28" s="42">
        <f t="shared" si="50"/>
        <v>0</v>
      </c>
      <c r="Y28" s="42">
        <f t="shared" si="50"/>
        <v>0</v>
      </c>
      <c r="Z28" s="42">
        <f t="shared" si="50"/>
        <v>0</v>
      </c>
      <c r="AA28" s="123"/>
      <c r="AB28" s="46">
        <f t="shared" si="39"/>
        <v>24.552295000000004</v>
      </c>
      <c r="AC28" s="42">
        <f t="shared" si="39"/>
        <v>94.629387</v>
      </c>
      <c r="AD28" s="42">
        <f t="shared" si="39"/>
        <v>154.988128</v>
      </c>
      <c r="AE28" s="42">
        <f t="shared" si="39"/>
        <v>143.858138</v>
      </c>
      <c r="AF28" s="42">
        <f aca="true" t="shared" si="51" ref="AF28:AN28">AF8+AF12+AF16+AF20+AF24</f>
        <v>20.844741999999997</v>
      </c>
      <c r="AG28" s="42">
        <f t="shared" si="51"/>
        <v>36.373198</v>
      </c>
      <c r="AH28" s="42">
        <f t="shared" si="51"/>
        <v>84.092728</v>
      </c>
      <c r="AI28" s="42">
        <f t="shared" si="51"/>
        <v>79.239788</v>
      </c>
      <c r="AJ28" s="42">
        <f t="shared" si="51"/>
        <v>71.037589</v>
      </c>
      <c r="AK28" s="44">
        <f t="shared" si="51"/>
        <v>83.298219</v>
      </c>
      <c r="AL28" s="44">
        <f t="shared" si="51"/>
        <v>72.038062</v>
      </c>
      <c r="AM28" s="44">
        <f t="shared" si="51"/>
        <v>84.183039</v>
      </c>
      <c r="AN28" s="44">
        <f t="shared" si="51"/>
        <v>61.887764999999995</v>
      </c>
      <c r="AO28" s="44">
        <f>AO8+AO12+AO16+AO20+AO24</f>
        <v>65.31931900000001</v>
      </c>
      <c r="AP28" s="44">
        <f aca="true" t="shared" si="52" ref="AP28:AY28">AP8+AP12+AP16+AP20+AP24</f>
        <v>65.27618000000001</v>
      </c>
      <c r="AQ28" s="44">
        <f t="shared" si="52"/>
        <v>52.454901</v>
      </c>
      <c r="AR28" s="44">
        <f t="shared" si="52"/>
        <v>52.262868000000005</v>
      </c>
      <c r="AS28" s="44">
        <f t="shared" si="52"/>
        <v>59.455499</v>
      </c>
      <c r="AT28" s="44">
        <f t="shared" si="52"/>
        <v>66.116385</v>
      </c>
      <c r="AU28" s="44">
        <f t="shared" si="52"/>
        <v>66.904136</v>
      </c>
      <c r="AV28" s="44">
        <f t="shared" si="52"/>
        <v>72.896241</v>
      </c>
      <c r="AW28" s="44">
        <f t="shared" si="52"/>
        <v>0</v>
      </c>
      <c r="AX28" s="44">
        <f t="shared" si="52"/>
        <v>0</v>
      </c>
      <c r="AY28" s="44">
        <f t="shared" si="52"/>
        <v>0</v>
      </c>
      <c r="AZ28" s="186"/>
      <c r="BA28" s="46">
        <f t="shared" si="42"/>
        <v>0</v>
      </c>
      <c r="BB28" s="42">
        <f t="shared" si="42"/>
        <v>0</v>
      </c>
      <c r="BC28" s="42">
        <f t="shared" si="42"/>
        <v>0.072365</v>
      </c>
      <c r="BD28" s="45">
        <f t="shared" si="42"/>
        <v>0.072365</v>
      </c>
      <c r="BE28" s="46">
        <f aca="true" t="shared" si="53" ref="BE28:BM28">BE8+BE12+BE16+BE20+BE24</f>
        <v>0.072365</v>
      </c>
      <c r="BF28" s="42">
        <f t="shared" si="53"/>
        <v>0</v>
      </c>
      <c r="BG28" s="42">
        <f t="shared" si="53"/>
        <v>0</v>
      </c>
      <c r="BH28" s="42">
        <f t="shared" si="53"/>
        <v>0</v>
      </c>
      <c r="BI28" s="178">
        <f t="shared" si="53"/>
        <v>0</v>
      </c>
      <c r="BJ28" s="46">
        <f t="shared" si="53"/>
        <v>0</v>
      </c>
      <c r="BK28" s="42">
        <f t="shared" si="53"/>
        <v>0</v>
      </c>
      <c r="BL28" s="42">
        <f t="shared" si="53"/>
        <v>0</v>
      </c>
      <c r="BM28" s="42">
        <f t="shared" si="53"/>
        <v>0</v>
      </c>
      <c r="BN28" s="42">
        <f t="shared" si="44"/>
        <v>0</v>
      </c>
      <c r="BO28" s="42">
        <f t="shared" si="44"/>
        <v>0</v>
      </c>
      <c r="BP28" s="42">
        <f t="shared" si="45"/>
        <v>0</v>
      </c>
      <c r="BQ28" s="42">
        <f t="shared" si="45"/>
        <v>0</v>
      </c>
      <c r="BR28" s="42">
        <f t="shared" si="46"/>
        <v>0</v>
      </c>
      <c r="BS28" s="42">
        <f t="shared" si="46"/>
        <v>0</v>
      </c>
      <c r="BT28" s="42">
        <f>BT8+BT12+BT16+BT20+BT24</f>
        <v>0</v>
      </c>
      <c r="BU28" s="42">
        <f>BU8+BU12+BU16+BU20+BU24</f>
        <v>0</v>
      </c>
      <c r="BV28" s="42"/>
      <c r="BW28" s="42"/>
      <c r="BX28" s="42"/>
      <c r="BY28" s="186"/>
      <c r="BZ28" s="46">
        <f t="shared" si="47"/>
        <v>26.065819000000005</v>
      </c>
      <c r="CA28" s="42">
        <f t="shared" si="47"/>
        <v>147.96039299999998</v>
      </c>
      <c r="CB28" s="42">
        <f t="shared" si="47"/>
        <v>162.828062</v>
      </c>
      <c r="CC28" s="45">
        <f t="shared" si="47"/>
        <v>150.816963</v>
      </c>
      <c r="CD28" s="46">
        <f t="shared" si="47"/>
        <v>30.064439</v>
      </c>
      <c r="CE28" s="42">
        <f t="shared" si="48"/>
        <v>44.926502</v>
      </c>
      <c r="CF28" s="42">
        <f t="shared" si="48"/>
        <v>93.58235099999999</v>
      </c>
      <c r="CG28" s="42">
        <f t="shared" si="48"/>
        <v>94.41323</v>
      </c>
      <c r="CH28" s="45">
        <f t="shared" si="48"/>
        <v>76.60376099999999</v>
      </c>
      <c r="CI28" s="46">
        <f t="shared" si="48"/>
        <v>90.294718</v>
      </c>
      <c r="CJ28" s="42">
        <f t="shared" si="48"/>
        <v>78.09789699999999</v>
      </c>
      <c r="CK28" s="42">
        <f t="shared" si="48"/>
        <v>95.28810499999999</v>
      </c>
      <c r="CL28" s="42">
        <f t="shared" si="48"/>
        <v>73.45139300000001</v>
      </c>
      <c r="CM28" s="42">
        <f>CM8+CM12+CM16+CM20+CM24</f>
        <v>78.68018000000001</v>
      </c>
      <c r="CN28" s="42">
        <f aca="true" t="shared" si="54" ref="CN28:CW28">CN8+CN12+CN16+CN20+CN24</f>
        <v>80.185204</v>
      </c>
      <c r="CO28" s="42">
        <f t="shared" si="54"/>
        <v>67.53676399999999</v>
      </c>
      <c r="CP28" s="42">
        <f t="shared" si="54"/>
        <v>65.591277</v>
      </c>
      <c r="CQ28" s="42">
        <f t="shared" si="54"/>
        <v>72.24216100000001</v>
      </c>
      <c r="CR28" s="42">
        <f t="shared" si="54"/>
        <v>81.97312500000001</v>
      </c>
      <c r="CS28" s="42">
        <f t="shared" si="54"/>
        <v>77.888733</v>
      </c>
      <c r="CT28" s="42">
        <f t="shared" si="54"/>
        <v>83.784942</v>
      </c>
      <c r="CU28" s="42">
        <f t="shared" si="54"/>
        <v>0</v>
      </c>
      <c r="CV28" s="42">
        <f t="shared" si="54"/>
        <v>0</v>
      </c>
      <c r="CW28" s="42">
        <f t="shared" si="54"/>
        <v>0</v>
      </c>
      <c r="CX28" s="123"/>
      <c r="CY28" s="168"/>
    </row>
    <row r="29" spans="2:103" ht="13.5" thickBot="1">
      <c r="B29" s="48" t="s">
        <v>4</v>
      </c>
      <c r="C29" s="50">
        <f t="shared" si="34"/>
        <v>1.2490860000000001</v>
      </c>
      <c r="D29" s="50">
        <f t="shared" si="34"/>
        <v>3.9379630000000003</v>
      </c>
      <c r="E29" s="50">
        <f t="shared" si="34"/>
        <v>2.766161</v>
      </c>
      <c r="F29" s="50">
        <f t="shared" si="34"/>
        <v>2.251439</v>
      </c>
      <c r="G29" s="50">
        <f t="shared" si="34"/>
        <v>2.238631</v>
      </c>
      <c r="H29" s="50">
        <f t="shared" si="35"/>
        <v>2.48015</v>
      </c>
      <c r="I29" s="50">
        <f t="shared" si="35"/>
        <v>3.874433</v>
      </c>
      <c r="J29" s="50">
        <f t="shared" si="35"/>
        <v>5.111543</v>
      </c>
      <c r="K29" s="50">
        <f t="shared" si="35"/>
        <v>7.410457</v>
      </c>
      <c r="L29" s="49">
        <f t="shared" si="35"/>
        <v>6.095557</v>
      </c>
      <c r="M29" s="49">
        <f t="shared" si="35"/>
        <v>7.837429</v>
      </c>
      <c r="N29" s="49">
        <f t="shared" si="35"/>
        <v>14.302489999999999</v>
      </c>
      <c r="O29" s="49">
        <f t="shared" si="35"/>
        <v>13.201609999999999</v>
      </c>
      <c r="P29" s="49">
        <f t="shared" si="36"/>
        <v>13.455182</v>
      </c>
      <c r="Q29" s="49">
        <f t="shared" si="36"/>
        <v>14.620604</v>
      </c>
      <c r="R29" s="49">
        <f t="shared" si="37"/>
        <v>14.788851</v>
      </c>
      <c r="S29" s="49">
        <f t="shared" si="37"/>
        <v>13.177171999999999</v>
      </c>
      <c r="T29" s="49">
        <f>T9+T13+T17+T21+T25</f>
        <v>13.846502999999998</v>
      </c>
      <c r="U29" s="49">
        <f aca="true" t="shared" si="55" ref="U29:Z29">U9+U13+U17+U21+U25</f>
        <v>25.775973000000004</v>
      </c>
      <c r="V29" s="49">
        <f t="shared" si="55"/>
        <v>23.003439999999998</v>
      </c>
      <c r="W29" s="49">
        <f t="shared" si="55"/>
        <v>23.655450999999996</v>
      </c>
      <c r="X29" s="49">
        <f t="shared" si="55"/>
        <v>0</v>
      </c>
      <c r="Y29" s="49">
        <f t="shared" si="55"/>
        <v>0</v>
      </c>
      <c r="Z29" s="49">
        <f t="shared" si="55"/>
        <v>0</v>
      </c>
      <c r="AA29" s="124"/>
      <c r="AB29" s="52">
        <f t="shared" si="39"/>
        <v>15.246133</v>
      </c>
      <c r="AC29" s="49">
        <f t="shared" si="39"/>
        <v>10.189891000000001</v>
      </c>
      <c r="AD29" s="49">
        <f t="shared" si="39"/>
        <v>12.86608</v>
      </c>
      <c r="AE29" s="49">
        <f t="shared" si="39"/>
        <v>23.263155</v>
      </c>
      <c r="AF29" s="49">
        <f aca="true" t="shared" si="56" ref="AF29:AN29">AF9+AF13+AF17+AF21+AF25</f>
        <v>10.819485</v>
      </c>
      <c r="AG29" s="49">
        <f t="shared" si="56"/>
        <v>7.787268</v>
      </c>
      <c r="AH29" s="49">
        <f t="shared" si="56"/>
        <v>9.971836</v>
      </c>
      <c r="AI29" s="49">
        <f t="shared" si="56"/>
        <v>20.355115</v>
      </c>
      <c r="AJ29" s="49">
        <f t="shared" si="56"/>
        <v>30.836542</v>
      </c>
      <c r="AK29" s="50">
        <f t="shared" si="56"/>
        <v>38.334694999999996</v>
      </c>
      <c r="AL29" s="50">
        <f t="shared" si="56"/>
        <v>36.722372</v>
      </c>
      <c r="AM29" s="50">
        <f t="shared" si="56"/>
        <v>37.926404000000005</v>
      </c>
      <c r="AN29" s="50">
        <f t="shared" si="56"/>
        <v>45.323854999999995</v>
      </c>
      <c r="AO29" s="50">
        <f>AO9+AO13+AO17+AO21+AO25</f>
        <v>47.800633</v>
      </c>
      <c r="AP29" s="50">
        <f aca="true" t="shared" si="57" ref="AP29:AY29">AP9+AP13+AP17+AP21+AP25</f>
        <v>44.076184</v>
      </c>
      <c r="AQ29" s="50">
        <f t="shared" si="57"/>
        <v>42.506631</v>
      </c>
      <c r="AR29" s="50">
        <f t="shared" si="57"/>
        <v>41.192744000000005</v>
      </c>
      <c r="AS29" s="50">
        <f t="shared" si="57"/>
        <v>41.871062</v>
      </c>
      <c r="AT29" s="50">
        <f t="shared" si="57"/>
        <v>47.207131000000004</v>
      </c>
      <c r="AU29" s="50">
        <f t="shared" si="57"/>
        <v>47.380015</v>
      </c>
      <c r="AV29" s="50">
        <f t="shared" si="57"/>
        <v>47.90029499999999</v>
      </c>
      <c r="AW29" s="50">
        <f t="shared" si="57"/>
        <v>0</v>
      </c>
      <c r="AX29" s="50">
        <f t="shared" si="57"/>
        <v>0</v>
      </c>
      <c r="AY29" s="50">
        <f t="shared" si="57"/>
        <v>0</v>
      </c>
      <c r="AZ29" s="187"/>
      <c r="BA29" s="143">
        <f t="shared" si="42"/>
        <v>0.021823000000000002</v>
      </c>
      <c r="BB29" s="53">
        <f t="shared" si="42"/>
        <v>0.023010000000000003</v>
      </c>
      <c r="BC29" s="53">
        <f t="shared" si="42"/>
        <v>0.018884</v>
      </c>
      <c r="BD29" s="157">
        <f t="shared" si="42"/>
        <v>0.018884</v>
      </c>
      <c r="BE29" s="143">
        <f aca="true" t="shared" si="58" ref="BE29:BM29">BE9+BE13+BE17+BE21+BE25</f>
        <v>0</v>
      </c>
      <c r="BF29" s="53">
        <f t="shared" si="58"/>
        <v>0.072365</v>
      </c>
      <c r="BG29" s="53">
        <f t="shared" si="58"/>
        <v>0.072365</v>
      </c>
      <c r="BH29" s="53">
        <f t="shared" si="58"/>
        <v>0</v>
      </c>
      <c r="BI29" s="179">
        <f t="shared" si="58"/>
        <v>0</v>
      </c>
      <c r="BJ29" s="52">
        <f t="shared" si="58"/>
        <v>0</v>
      </c>
      <c r="BK29" s="49">
        <f t="shared" si="58"/>
        <v>0</v>
      </c>
      <c r="BL29" s="49">
        <f t="shared" si="58"/>
        <v>0</v>
      </c>
      <c r="BM29" s="49">
        <f t="shared" si="58"/>
        <v>0</v>
      </c>
      <c r="BN29" s="49">
        <f t="shared" si="44"/>
        <v>0</v>
      </c>
      <c r="BO29" s="49">
        <f t="shared" si="44"/>
        <v>0</v>
      </c>
      <c r="BP29" s="49">
        <f t="shared" si="45"/>
        <v>0</v>
      </c>
      <c r="BQ29" s="49">
        <f t="shared" si="45"/>
        <v>0</v>
      </c>
      <c r="BR29" s="49">
        <f t="shared" si="46"/>
        <v>0</v>
      </c>
      <c r="BS29" s="49">
        <f t="shared" si="46"/>
        <v>0</v>
      </c>
      <c r="BT29" s="49">
        <f>BT9+BT13+BT17+BT21+BT25</f>
        <v>0</v>
      </c>
      <c r="BU29" s="49">
        <f>BU9+BU13+BU17+BU21+BU25</f>
        <v>0</v>
      </c>
      <c r="BV29" s="49"/>
      <c r="BW29" s="49"/>
      <c r="BX29" s="49"/>
      <c r="BY29" s="187"/>
      <c r="BZ29" s="52">
        <f t="shared" si="47"/>
        <v>16.517042</v>
      </c>
      <c r="CA29" s="49">
        <f t="shared" si="47"/>
        <v>14.150864000000002</v>
      </c>
      <c r="CB29" s="49">
        <f t="shared" si="47"/>
        <v>15.651125</v>
      </c>
      <c r="CC29" s="51">
        <f t="shared" si="47"/>
        <v>25.533478000000002</v>
      </c>
      <c r="CD29" s="52">
        <f t="shared" si="47"/>
        <v>13.058116</v>
      </c>
      <c r="CE29" s="49">
        <f t="shared" si="48"/>
        <v>10.339782999999999</v>
      </c>
      <c r="CF29" s="49">
        <f t="shared" si="48"/>
        <v>13.918633999999999</v>
      </c>
      <c r="CG29" s="49">
        <f t="shared" si="48"/>
        <v>25.466658000000002</v>
      </c>
      <c r="CH29" s="51">
        <f t="shared" si="48"/>
        <v>38.246999</v>
      </c>
      <c r="CI29" s="52">
        <f t="shared" si="48"/>
        <v>44.430251999999996</v>
      </c>
      <c r="CJ29" s="49">
        <f t="shared" si="48"/>
        <v>44.55980099999999</v>
      </c>
      <c r="CK29" s="49">
        <f t="shared" si="48"/>
        <v>52.228894</v>
      </c>
      <c r="CL29" s="49">
        <f t="shared" si="48"/>
        <v>58.52546499999999</v>
      </c>
      <c r="CM29" s="49">
        <f>CM9+CM13+CM17+CM21+CM25</f>
        <v>61.25581499999999</v>
      </c>
      <c r="CN29" s="49">
        <f aca="true" t="shared" si="59" ref="CN29:CW29">CN9+CN13+CN17+CN21+CN25</f>
        <v>58.696788</v>
      </c>
      <c r="CO29" s="49">
        <f t="shared" si="59"/>
        <v>57.295482</v>
      </c>
      <c r="CP29" s="49">
        <f t="shared" si="59"/>
        <v>54.369916</v>
      </c>
      <c r="CQ29" s="49">
        <f t="shared" si="59"/>
        <v>55.717565</v>
      </c>
      <c r="CR29" s="49">
        <f t="shared" si="59"/>
        <v>72.983104</v>
      </c>
      <c r="CS29" s="49">
        <f t="shared" si="59"/>
        <v>70.38345500000001</v>
      </c>
      <c r="CT29" s="49">
        <f t="shared" si="59"/>
        <v>71.555746</v>
      </c>
      <c r="CU29" s="49">
        <f t="shared" si="59"/>
        <v>0</v>
      </c>
      <c r="CV29" s="49">
        <f t="shared" si="59"/>
        <v>0</v>
      </c>
      <c r="CW29" s="49">
        <f t="shared" si="59"/>
        <v>0</v>
      </c>
      <c r="CX29" s="180"/>
      <c r="CY29" s="168"/>
    </row>
    <row r="30" spans="2:90" ht="12" customHeight="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52"/>
      <c r="CJ30" s="152"/>
      <c r="CK30" s="152"/>
      <c r="CL30" s="152"/>
    </row>
    <row r="31" spans="2:77" ht="12.75">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159"/>
      <c r="AL32" s="159"/>
      <c r="AM32" s="159"/>
      <c r="AN32" s="159"/>
      <c r="AO32" s="159"/>
      <c r="AP32" s="159"/>
      <c r="AQ32" s="159"/>
      <c r="AR32" s="159"/>
      <c r="AS32" s="159"/>
      <c r="AT32" s="159"/>
      <c r="AU32" s="159"/>
      <c r="AV32" s="159"/>
      <c r="AW32" s="159"/>
      <c r="AX32" s="159"/>
      <c r="AY32" s="159"/>
      <c r="AZ32" s="159"/>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8"/>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32:AJ32"/>
    <mergeCell ref="B31:AJ31"/>
    <mergeCell ref="B4:B5"/>
    <mergeCell ref="CA3:CD3"/>
    <mergeCell ref="C4:AA4"/>
    <mergeCell ref="B30:CH30"/>
    <mergeCell ref="CE3:CH3"/>
    <mergeCell ref="AB4:AZ4"/>
    <mergeCell ref="BA4:BY4"/>
    <mergeCell ref="B2:R2"/>
    <mergeCell ref="BZ4:CX4"/>
    <mergeCell ref="CM3:CX3"/>
  </mergeCells>
  <printOptions horizontalCentered="1" verticalCentered="1"/>
  <pageMargins left="0" right="0" top="0.3937007874015748" bottom="0.3937007874015748" header="0" footer="0.4724409448818898"/>
  <pageSetup horizontalDpi="600" verticalDpi="600" orientation="landscape" paperSize="9" scale="95"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7" t="s">
        <v>14</v>
      </c>
      <c r="C1" s="207"/>
      <c r="D1" s="207"/>
      <c r="E1" s="207"/>
      <c r="F1" s="207"/>
      <c r="G1" s="207"/>
      <c r="H1" s="207"/>
      <c r="I1" s="207"/>
      <c r="J1" s="207"/>
      <c r="K1" s="207"/>
      <c r="L1" s="207"/>
      <c r="M1" s="207"/>
    </row>
    <row r="2" spans="2:13" ht="13.5">
      <c r="B2" s="117"/>
      <c r="C2" s="117"/>
      <c r="D2" s="117"/>
      <c r="E2" s="117"/>
      <c r="F2" s="117"/>
      <c r="G2" s="117"/>
      <c r="H2" s="117"/>
      <c r="I2" s="117"/>
      <c r="J2" s="117"/>
      <c r="K2" s="117"/>
      <c r="L2" s="117"/>
      <c r="M2" s="117"/>
    </row>
    <row r="3" spans="6:8" ht="12.75">
      <c r="F3" s="119"/>
      <c r="H3" s="119" t="s">
        <v>16</v>
      </c>
    </row>
    <row r="4" spans="2:8" ht="12.75">
      <c r="B4" s="208" t="s">
        <v>1</v>
      </c>
      <c r="C4" s="208"/>
      <c r="D4" s="208"/>
      <c r="E4" s="208"/>
      <c r="F4" s="208"/>
      <c r="G4" s="208"/>
      <c r="H4" s="208"/>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206" t="s">
        <v>15</v>
      </c>
      <c r="B9" s="206"/>
      <c r="C9" s="206"/>
      <c r="D9" s="206"/>
      <c r="E9" s="206"/>
      <c r="F9" s="206"/>
      <c r="G9" s="206"/>
      <c r="H9" s="206"/>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2018-09-24T11:44:39Z</cp:lastPrinted>
  <dcterms:created xsi:type="dcterms:W3CDTF">2011-07-14T08:04:14Z</dcterms:created>
  <dcterms:modified xsi:type="dcterms:W3CDTF">2018-09-24T11:44:44Z</dcterms:modified>
  <cp:category/>
  <cp:version/>
  <cp:contentType/>
  <cp:contentStatus/>
</cp:coreProperties>
</file>