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88" windowWidth="8196" windowHeight="7836" activeTab="0"/>
  </bookViews>
  <sheets>
    <sheet name="IANUARIE 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_xlnm.Print_Area" localSheetId="0">'IANUARIE '!$B$2:$BF$29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<sst xmlns="http://schemas.openxmlformats.org/spreadsheetml/2006/main" count="86" uniqueCount="28">
  <si>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</si>
  <si>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</si>
  <si>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</si>
  <si>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</si>
  <si>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</si>
  <si>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</si>
  <si>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</si>
  <si>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</si>
  <si>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</si>
  <si>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</si>
  <si>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</si>
  <si>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>Bugetul de Stat şi Autonome</t>
  </si>
  <si>
    <t xml:space="preserve">Arierate ale Bugetului General Consolidat </t>
  </si>
  <si>
    <t>Dec
2018</t>
  </si>
  <si>
    <t>Dec
2019</t>
  </si>
  <si>
    <t>Bugetele Asigurărilor Sociale 
(fără spitale)</t>
  </si>
  <si>
    <t>Ian 
2020</t>
  </si>
  <si>
    <t>Febr
2020</t>
  </si>
  <si>
    <t>Mart
2020</t>
  </si>
  <si>
    <t>Apr
2020</t>
  </si>
  <si>
    <t>Mai
2020</t>
  </si>
  <si>
    <t>Iunie
2020</t>
  </si>
  <si>
    <t>Iulie
2020</t>
  </si>
  <si>
    <t>Aug
2020</t>
  </si>
  <si>
    <t>Sept
2020</t>
  </si>
  <si>
    <t>Oct
2020</t>
  </si>
  <si>
    <t>Nov
2020</t>
  </si>
  <si>
    <t>Dec
2020</t>
  </si>
</sst>
</file>

<file path=xl/styles.xml><?xml version="1.0" encoding="utf-8"?>
<styleSheet xmlns="http://schemas.openxmlformats.org/spreadsheetml/2006/main">
  <numFmts count="4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omic Sans MS"/>
      <family val="4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0"/>
      <color indexed="62"/>
      <name val="Arial"/>
      <family val="2"/>
    </font>
    <font>
      <sz val="10"/>
      <name val="Comic Sans MS"/>
      <family val="4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 horizontal="center"/>
    </xf>
    <xf numFmtId="191" fontId="0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0" fontId="0" fillId="0" borderId="11" xfId="0" applyFont="1" applyFill="1" applyBorder="1" applyAlignment="1">
      <alignment horizontal="left" indent="3"/>
    </xf>
    <xf numFmtId="172" fontId="0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2" fontId="0" fillId="0" borderId="13" xfId="0" applyNumberFormat="1" applyFont="1" applyFill="1" applyBorder="1" applyAlignment="1">
      <alignment horizontal="right"/>
    </xf>
    <xf numFmtId="172" fontId="0" fillId="0" borderId="12" xfId="0" applyNumberFormat="1" applyFont="1" applyFill="1" applyBorder="1" applyAlignment="1">
      <alignment horizontal="right"/>
    </xf>
    <xf numFmtId="172" fontId="0" fillId="0" borderId="14" xfId="0" applyNumberFormat="1" applyFont="1" applyFill="1" applyBorder="1" applyAlignment="1">
      <alignment/>
    </xf>
    <xf numFmtId="172" fontId="20" fillId="0" borderId="15" xfId="0" applyNumberFormat="1" applyFont="1" applyFill="1" applyBorder="1" applyAlignment="1">
      <alignment horizontal="center"/>
    </xf>
    <xf numFmtId="172" fontId="20" fillId="0" borderId="16" xfId="0" applyNumberFormat="1" applyFont="1" applyFill="1" applyBorder="1" applyAlignment="1">
      <alignment wrapText="1"/>
    </xf>
    <xf numFmtId="172" fontId="20" fillId="0" borderId="17" xfId="0" applyNumberFormat="1" applyFont="1" applyFill="1" applyBorder="1" applyAlignment="1">
      <alignment wrapText="1"/>
    </xf>
    <xf numFmtId="4" fontId="20" fillId="0" borderId="16" xfId="0" applyNumberFormat="1" applyFont="1" applyFill="1" applyBorder="1" applyAlignment="1">
      <alignment wrapText="1"/>
    </xf>
    <xf numFmtId="172" fontId="20" fillId="0" borderId="12" xfId="0" applyNumberFormat="1" applyFont="1" applyFill="1" applyBorder="1" applyAlignment="1">
      <alignment horizontal="right" wrapText="1"/>
    </xf>
    <xf numFmtId="172" fontId="20" fillId="0" borderId="13" xfId="0" applyNumberFormat="1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horizontal="right" wrapText="1"/>
    </xf>
    <xf numFmtId="0" fontId="0" fillId="0" borderId="18" xfId="0" applyFont="1" applyFill="1" applyBorder="1" applyAlignment="1">
      <alignment horizontal="left" indent="3"/>
    </xf>
    <xf numFmtId="172" fontId="20" fillId="0" borderId="14" xfId="0" applyNumberFormat="1" applyFont="1" applyFill="1" applyBorder="1" applyAlignment="1">
      <alignment horizontal="right" wrapText="1"/>
    </xf>
    <xf numFmtId="172" fontId="20" fillId="0" borderId="19" xfId="0" applyNumberFormat="1" applyFont="1" applyFill="1" applyBorder="1" applyAlignment="1">
      <alignment horizontal="right"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/>
    </xf>
    <xf numFmtId="172" fontId="20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right" wrapText="1"/>
    </xf>
    <xf numFmtId="172" fontId="20" fillId="0" borderId="0" xfId="0" applyNumberFormat="1" applyFont="1" applyFill="1" applyBorder="1" applyAlignment="1">
      <alignment vertical="center" wrapText="1"/>
    </xf>
    <xf numFmtId="172" fontId="20" fillId="0" borderId="0" xfId="0" applyNumberFormat="1" applyFont="1" applyFill="1" applyBorder="1" applyAlignment="1">
      <alignment horizontal="right" vertical="center" wrapText="1"/>
    </xf>
    <xf numFmtId="172" fontId="20" fillId="0" borderId="0" xfId="0" applyNumberFormat="1" applyFont="1" applyFill="1" applyBorder="1" applyAlignment="1">
      <alignment horizontal="center" vertical="center" wrapText="1"/>
    </xf>
    <xf numFmtId="172" fontId="20" fillId="0" borderId="0" xfId="0" applyNumberFormat="1" applyFont="1" applyFill="1" applyBorder="1" applyAlignment="1">
      <alignment vertical="center"/>
    </xf>
    <xf numFmtId="172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 applyAlignment="1">
      <alignment/>
    </xf>
    <xf numFmtId="172" fontId="25" fillId="0" borderId="0" xfId="0" applyNumberFormat="1" applyFont="1" applyFill="1" applyBorder="1" applyAlignment="1">
      <alignment/>
    </xf>
    <xf numFmtId="172" fontId="24" fillId="0" borderId="0" xfId="0" applyNumberFormat="1" applyFont="1" applyFill="1" applyBorder="1" applyAlignment="1">
      <alignment/>
    </xf>
    <xf numFmtId="172" fontId="2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25" fillId="0" borderId="0" xfId="0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2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72" fontId="2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2" fontId="29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172" fontId="30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172" fontId="20" fillId="0" borderId="20" xfId="0" applyNumberFormat="1" applyFont="1" applyFill="1" applyBorder="1" applyAlignment="1">
      <alignment horizontal="right" wrapText="1"/>
    </xf>
    <xf numFmtId="172" fontId="20" fillId="0" borderId="21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172" fontId="20" fillId="0" borderId="12" xfId="0" applyNumberFormat="1" applyFont="1" applyFill="1" applyBorder="1" applyAlignment="1">
      <alignment horizontal="right" vertical="center"/>
    </xf>
    <xf numFmtId="172" fontId="20" fillId="0" borderId="23" xfId="0" applyNumberFormat="1" applyFont="1" applyFill="1" applyBorder="1" applyAlignment="1">
      <alignment horizontal="right" vertical="center"/>
    </xf>
    <xf numFmtId="172" fontId="20" fillId="0" borderId="13" xfId="0" applyNumberFormat="1" applyFont="1" applyFill="1" applyBorder="1" applyAlignment="1">
      <alignment horizontal="right" vertical="center"/>
    </xf>
    <xf numFmtId="4" fontId="20" fillId="0" borderId="12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172" fontId="20" fillId="0" borderId="20" xfId="0" applyNumberFormat="1" applyFont="1" applyFill="1" applyBorder="1" applyAlignment="1">
      <alignment horizontal="right" vertical="center"/>
    </xf>
    <xf numFmtId="172" fontId="20" fillId="0" borderId="24" xfId="0" applyNumberFormat="1" applyFont="1" applyFill="1" applyBorder="1" applyAlignment="1">
      <alignment horizontal="right" vertical="center"/>
    </xf>
    <xf numFmtId="172" fontId="0" fillId="0" borderId="20" xfId="0" applyNumberFormat="1" applyFont="1" applyFill="1" applyBorder="1" applyAlignment="1">
      <alignment horizontal="right"/>
    </xf>
    <xf numFmtId="4" fontId="20" fillId="0" borderId="13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/>
    </xf>
    <xf numFmtId="172" fontId="0" fillId="0" borderId="19" xfId="0" applyNumberFormat="1" applyFont="1" applyFill="1" applyBorder="1" applyAlignment="1">
      <alignment/>
    </xf>
    <xf numFmtId="172" fontId="0" fillId="0" borderId="20" xfId="0" applyNumberFormat="1" applyFont="1" applyFill="1" applyBorder="1" applyAlignment="1">
      <alignment/>
    </xf>
    <xf numFmtId="0" fontId="0" fillId="24" borderId="0" xfId="0" applyFont="1" applyFill="1" applyBorder="1" applyAlignment="1">
      <alignment vertical="center"/>
    </xf>
    <xf numFmtId="172" fontId="0" fillId="0" borderId="21" xfId="0" applyNumberFormat="1" applyFont="1" applyFill="1" applyBorder="1" applyAlignment="1">
      <alignment/>
    </xf>
    <xf numFmtId="4" fontId="22" fillId="0" borderId="0" xfId="0" applyNumberFormat="1" applyFont="1" applyFill="1" applyBorder="1" applyAlignment="1">
      <alignment vertical="center" wrapText="1"/>
    </xf>
    <xf numFmtId="4" fontId="32" fillId="0" borderId="0" xfId="0" applyNumberFormat="1" applyFont="1" applyFill="1" applyBorder="1" applyAlignment="1">
      <alignment vertical="center" wrapText="1"/>
    </xf>
    <xf numFmtId="172" fontId="20" fillId="0" borderId="25" xfId="0" applyNumberFormat="1" applyFont="1" applyFill="1" applyBorder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49" fontId="33" fillId="0" borderId="26" xfId="0" applyNumberFormat="1" applyFont="1" applyFill="1" applyBorder="1" applyAlignment="1">
      <alignment horizontal="center" vertical="center" wrapText="1"/>
    </xf>
    <xf numFmtId="4" fontId="20" fillId="0" borderId="25" xfId="0" applyNumberFormat="1" applyFont="1" applyFill="1" applyBorder="1" applyAlignment="1">
      <alignment wrapText="1"/>
    </xf>
    <xf numFmtId="4" fontId="20" fillId="0" borderId="20" xfId="0" applyNumberFormat="1" applyFont="1" applyFill="1" applyBorder="1" applyAlignment="1">
      <alignment horizontal="right" vertical="center"/>
    </xf>
    <xf numFmtId="172" fontId="20" fillId="0" borderId="27" xfId="0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 horizontal="right"/>
    </xf>
    <xf numFmtId="172" fontId="34" fillId="0" borderId="13" xfId="0" applyNumberFormat="1" applyFont="1" applyFill="1" applyBorder="1" applyAlignment="1">
      <alignment horizontal="right" wrapText="1"/>
    </xf>
    <xf numFmtId="172" fontId="34" fillId="0" borderId="19" xfId="0" applyNumberFormat="1" applyFont="1" applyFill="1" applyBorder="1" applyAlignment="1">
      <alignment horizontal="right" wrapText="1"/>
    </xf>
    <xf numFmtId="4" fontId="34" fillId="0" borderId="16" xfId="0" applyNumberFormat="1" applyFont="1" applyFill="1" applyBorder="1" applyAlignment="1">
      <alignment wrapText="1"/>
    </xf>
    <xf numFmtId="172" fontId="34" fillId="0" borderId="12" xfId="0" applyNumberFormat="1" applyFont="1" applyFill="1" applyBorder="1" applyAlignment="1">
      <alignment horizontal="right" wrapText="1"/>
    </xf>
    <xf numFmtId="172" fontId="34" fillId="0" borderId="14" xfId="0" applyNumberFormat="1" applyFont="1" applyFill="1" applyBorder="1" applyAlignment="1">
      <alignment horizontal="right" wrapText="1"/>
    </xf>
    <xf numFmtId="4" fontId="34" fillId="0" borderId="17" xfId="0" applyNumberFormat="1" applyFont="1" applyFill="1" applyBorder="1" applyAlignment="1">
      <alignment wrapText="1"/>
    </xf>
    <xf numFmtId="172" fontId="34" fillId="0" borderId="16" xfId="0" applyNumberFormat="1" applyFont="1" applyFill="1" applyBorder="1" applyAlignment="1">
      <alignment wrapText="1"/>
    </xf>
    <xf numFmtId="4" fontId="0" fillId="0" borderId="14" xfId="0" applyNumberFormat="1" applyFont="1" applyFill="1" applyBorder="1" applyAlignment="1">
      <alignment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29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_plrestit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F416"/>
  <sheetViews>
    <sheetView tabSelected="1" view="pageBreakPreview" zoomScale="90" zoomScaleNormal="80" zoomScaleSheetLayoutView="90" zoomScalePageLayoutView="0" workbookViewId="0" topLeftCell="A1">
      <pane xSplit="2" ySplit="6" topLeftCell="C34" activePane="bottomRight" state="frozen"/>
      <selection pane="topLeft" activeCell="A1" sqref="A1"/>
      <selection pane="topRight" activeCell="J1" sqref="J1"/>
      <selection pane="bottomLeft" activeCell="A7" sqref="A7"/>
      <selection pane="bottomRight" activeCell="B51" sqref="B51"/>
    </sheetView>
  </sheetViews>
  <sheetFormatPr defaultColWidth="25.140625" defaultRowHeight="12.75" outlineLevelCol="1"/>
  <cols>
    <col min="1" max="1" width="3.8515625" style="1" customWidth="1"/>
    <col min="2" max="2" width="26.8515625" style="1" customWidth="1"/>
    <col min="3" max="3" width="5.57421875" style="4" bestFit="1" customWidth="1"/>
    <col min="4" max="5" width="5.8515625" style="4" customWidth="1"/>
    <col min="6" max="7" width="5.00390625" style="4" bestFit="1" customWidth="1"/>
    <col min="8" max="15" width="6.28125" style="4" hidden="1" customWidth="1" outlineLevel="1"/>
    <col min="16" max="16" width="5.00390625" style="4" bestFit="1" customWidth="1" collapsed="1"/>
    <col min="17" max="17" width="5.57421875" style="1" bestFit="1" customWidth="1"/>
    <col min="18" max="18" width="5.57421875" style="1" customWidth="1"/>
    <col min="19" max="19" width="6.57421875" style="1" customWidth="1"/>
    <col min="20" max="21" width="5.00390625" style="1" bestFit="1" customWidth="1"/>
    <col min="22" max="29" width="6.57421875" style="1" hidden="1" customWidth="1" outlineLevel="1"/>
    <col min="30" max="30" width="5.00390625" style="1" bestFit="1" customWidth="1" collapsed="1"/>
    <col min="31" max="35" width="5.28125" style="1" customWidth="1"/>
    <col min="36" max="43" width="5.28125" style="1" hidden="1" customWidth="1" outlineLevel="1"/>
    <col min="44" max="44" width="5.28125" style="1" customWidth="1" collapsed="1"/>
    <col min="45" max="45" width="6.57421875" style="1" bestFit="1" customWidth="1"/>
    <col min="46" max="46" width="6.57421875" style="1" customWidth="1"/>
    <col min="47" max="47" width="6.57421875" style="1" bestFit="1" customWidth="1"/>
    <col min="48" max="49" width="5.00390625" style="1" bestFit="1" customWidth="1"/>
    <col min="50" max="57" width="5.00390625" style="1" hidden="1" customWidth="1" outlineLevel="1"/>
    <col min="58" max="58" width="5.00390625" style="1" bestFit="1" customWidth="1" collapsed="1"/>
    <col min="59" max="59" width="15.57421875" style="1" customWidth="1"/>
    <col min="60" max="16384" width="25.140625" style="1" customWidth="1"/>
  </cols>
  <sheetData>
    <row r="1" spans="3:16" ht="12.75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44" ht="27.75" customHeight="1">
      <c r="B2" s="71" t="s">
        <v>12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</row>
    <row r="3" spans="2:44" ht="15" customHeight="1" thickBot="1">
      <c r="B3" s="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2:58" s="89" customFormat="1" ht="36.75" customHeight="1" thickBot="1">
      <c r="B4" s="110" t="s">
        <v>0</v>
      </c>
      <c r="C4" s="108" t="s">
        <v>11</v>
      </c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9"/>
      <c r="Q4" s="108" t="s">
        <v>1</v>
      </c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9"/>
      <c r="AE4" s="108" t="s">
        <v>15</v>
      </c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9"/>
      <c r="AS4" s="108" t="s">
        <v>7</v>
      </c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9"/>
    </row>
    <row r="5" spans="2:58" ht="36" customHeight="1" thickBot="1">
      <c r="B5" s="111"/>
      <c r="C5" s="10" t="s">
        <v>13</v>
      </c>
      <c r="D5" s="10" t="s">
        <v>14</v>
      </c>
      <c r="E5" s="94" t="s">
        <v>16</v>
      </c>
      <c r="F5" s="94" t="s">
        <v>17</v>
      </c>
      <c r="G5" s="94" t="s">
        <v>18</v>
      </c>
      <c r="H5" s="94" t="s">
        <v>19</v>
      </c>
      <c r="I5" s="94" t="s">
        <v>20</v>
      </c>
      <c r="J5" s="94" t="s">
        <v>21</v>
      </c>
      <c r="K5" s="94" t="s">
        <v>22</v>
      </c>
      <c r="L5" s="94" t="s">
        <v>23</v>
      </c>
      <c r="M5" s="94" t="s">
        <v>24</v>
      </c>
      <c r="N5" s="94" t="s">
        <v>25</v>
      </c>
      <c r="O5" s="94" t="s">
        <v>26</v>
      </c>
      <c r="P5" s="95" t="s">
        <v>27</v>
      </c>
      <c r="Q5" s="10" t="s">
        <v>13</v>
      </c>
      <c r="R5" s="10" t="s">
        <v>14</v>
      </c>
      <c r="S5" s="94" t="s">
        <v>16</v>
      </c>
      <c r="T5" s="94" t="s">
        <v>17</v>
      </c>
      <c r="U5" s="94" t="s">
        <v>18</v>
      </c>
      <c r="V5" s="94" t="s">
        <v>19</v>
      </c>
      <c r="W5" s="94" t="s">
        <v>20</v>
      </c>
      <c r="X5" s="94" t="s">
        <v>21</v>
      </c>
      <c r="Y5" s="94" t="s">
        <v>22</v>
      </c>
      <c r="Z5" s="94" t="s">
        <v>23</v>
      </c>
      <c r="AA5" s="94" t="s">
        <v>24</v>
      </c>
      <c r="AB5" s="94" t="s">
        <v>25</v>
      </c>
      <c r="AC5" s="94" t="s">
        <v>26</v>
      </c>
      <c r="AD5" s="95" t="s">
        <v>27</v>
      </c>
      <c r="AE5" s="10" t="s">
        <v>13</v>
      </c>
      <c r="AF5" s="10" t="s">
        <v>14</v>
      </c>
      <c r="AG5" s="94" t="s">
        <v>16</v>
      </c>
      <c r="AH5" s="94" t="s">
        <v>17</v>
      </c>
      <c r="AI5" s="94" t="s">
        <v>18</v>
      </c>
      <c r="AJ5" s="94" t="s">
        <v>19</v>
      </c>
      <c r="AK5" s="94" t="s">
        <v>20</v>
      </c>
      <c r="AL5" s="94" t="s">
        <v>21</v>
      </c>
      <c r="AM5" s="94" t="s">
        <v>22</v>
      </c>
      <c r="AN5" s="94" t="s">
        <v>23</v>
      </c>
      <c r="AO5" s="94" t="s">
        <v>24</v>
      </c>
      <c r="AP5" s="94" t="s">
        <v>25</v>
      </c>
      <c r="AQ5" s="94" t="s">
        <v>26</v>
      </c>
      <c r="AR5" s="95" t="s">
        <v>27</v>
      </c>
      <c r="AS5" s="10" t="s">
        <v>13</v>
      </c>
      <c r="AT5" s="10" t="s">
        <v>14</v>
      </c>
      <c r="AU5" s="94" t="s">
        <v>16</v>
      </c>
      <c r="AV5" s="94" t="s">
        <v>17</v>
      </c>
      <c r="AW5" s="94" t="s">
        <v>18</v>
      </c>
      <c r="AX5" s="94" t="s">
        <v>19</v>
      </c>
      <c r="AY5" s="94" t="s">
        <v>20</v>
      </c>
      <c r="AZ5" s="94" t="s">
        <v>21</v>
      </c>
      <c r="BA5" s="94" t="s">
        <v>22</v>
      </c>
      <c r="BB5" s="94" t="s">
        <v>23</v>
      </c>
      <c r="BC5" s="94" t="s">
        <v>24</v>
      </c>
      <c r="BD5" s="94" t="s">
        <v>25</v>
      </c>
      <c r="BE5" s="94" t="s">
        <v>26</v>
      </c>
      <c r="BF5" s="95" t="s">
        <v>27</v>
      </c>
    </row>
    <row r="6" spans="2:58" s="74" customFormat="1" ht="29.25" customHeight="1">
      <c r="B6" s="76" t="s">
        <v>9</v>
      </c>
      <c r="C6" s="78">
        <f>SUM(C7:C9)</f>
        <v>18.603161</v>
      </c>
      <c r="D6" s="78">
        <f>SUM(D7:D9)</f>
        <v>22.82261593</v>
      </c>
      <c r="E6" s="78">
        <f>SUM(E7:E9)</f>
        <v>25.913799</v>
      </c>
      <c r="F6" s="78"/>
      <c r="G6" s="78"/>
      <c r="H6" s="78"/>
      <c r="I6" s="78"/>
      <c r="J6" s="78"/>
      <c r="K6" s="78"/>
      <c r="L6" s="78"/>
      <c r="M6" s="78"/>
      <c r="N6" s="78"/>
      <c r="O6" s="78"/>
      <c r="P6" s="83"/>
      <c r="Q6" s="78">
        <f>SUM(Q7:Q9)</f>
        <v>169.28134</v>
      </c>
      <c r="R6" s="78">
        <v>110.326124</v>
      </c>
      <c r="S6" s="78">
        <f>SUM(S7:S9)</f>
        <v>122.337669</v>
      </c>
      <c r="T6" s="78"/>
      <c r="U6" s="78"/>
      <c r="V6" s="78"/>
      <c r="W6" s="78"/>
      <c r="X6" s="78"/>
      <c r="Y6" s="78"/>
      <c r="Z6" s="78"/>
      <c r="AA6" s="78"/>
      <c r="AB6" s="78"/>
      <c r="AC6" s="78"/>
      <c r="AD6" s="83"/>
      <c r="AE6" s="81">
        <f>SUM(AE7:AE9)</f>
        <v>0</v>
      </c>
      <c r="AF6" s="81">
        <f>SUM(AF7:AF9)</f>
        <v>0</v>
      </c>
      <c r="AG6" s="81">
        <f>SUM(AG7:AG9)</f>
        <v>0</v>
      </c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83"/>
      <c r="AS6" s="78">
        <f>SUM(AS7:AS9)</f>
        <v>187.884501</v>
      </c>
      <c r="AT6" s="78">
        <f>SUM(AT7:AT9)</f>
        <v>133.14873993</v>
      </c>
      <c r="AU6" s="78">
        <f>SUM(AU7:AU9)</f>
        <v>148.251468</v>
      </c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83"/>
    </row>
    <row r="7" spans="1:58" ht="12.75">
      <c r="A7" s="12"/>
      <c r="B7" s="13" t="s">
        <v>2</v>
      </c>
      <c r="C7" s="14">
        <v>1.740925</v>
      </c>
      <c r="D7" s="14">
        <v>5.977584</v>
      </c>
      <c r="E7" s="14">
        <v>5.675238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88"/>
      <c r="Q7" s="14">
        <v>70.412379</v>
      </c>
      <c r="R7" s="14">
        <v>38.554325</v>
      </c>
      <c r="S7" s="14">
        <v>49.561256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88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88"/>
      <c r="AS7" s="14">
        <f aca="true" t="shared" si="0" ref="AS7:AU9">C7+Q7+AE7</f>
        <v>72.153304</v>
      </c>
      <c r="AT7" s="14">
        <f t="shared" si="0"/>
        <v>44.531909</v>
      </c>
      <c r="AU7" s="14">
        <f t="shared" si="0"/>
        <v>55.236494</v>
      </c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88"/>
    </row>
    <row r="8" spans="1:58" ht="12.75">
      <c r="A8" s="12"/>
      <c r="B8" s="13" t="s">
        <v>3</v>
      </c>
      <c r="C8" s="14">
        <v>5.592994</v>
      </c>
      <c r="D8" s="14">
        <v>6.24897293</v>
      </c>
      <c r="E8" s="14">
        <v>9.433215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88"/>
      <c r="Q8" s="14">
        <v>69.018026</v>
      </c>
      <c r="R8" s="14">
        <v>34.125523</v>
      </c>
      <c r="S8" s="14">
        <v>33.96951</v>
      </c>
      <c r="T8" s="14"/>
      <c r="U8" s="14"/>
      <c r="V8" s="14"/>
      <c r="W8" s="14"/>
      <c r="X8" s="14"/>
      <c r="Y8" s="14"/>
      <c r="Z8" s="14"/>
      <c r="AA8" s="14"/>
      <c r="AB8" s="14"/>
      <c r="AC8" s="14"/>
      <c r="AD8" s="88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88"/>
      <c r="AS8" s="14">
        <f t="shared" si="0"/>
        <v>74.61102000000001</v>
      </c>
      <c r="AT8" s="14">
        <f t="shared" si="0"/>
        <v>40.37449593</v>
      </c>
      <c r="AU8" s="14">
        <f t="shared" si="0"/>
        <v>43.402725000000004</v>
      </c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88"/>
    </row>
    <row r="9" spans="1:58" ht="12.75">
      <c r="A9" s="12"/>
      <c r="B9" s="13" t="s">
        <v>4</v>
      </c>
      <c r="C9" s="14">
        <v>11.269242</v>
      </c>
      <c r="D9" s="14">
        <v>10.596059</v>
      </c>
      <c r="E9" s="14">
        <v>10.805346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88"/>
      <c r="Q9" s="14">
        <v>29.850935</v>
      </c>
      <c r="R9" s="14">
        <v>37.646276</v>
      </c>
      <c r="S9" s="14">
        <v>38.806903</v>
      </c>
      <c r="T9" s="14"/>
      <c r="U9" s="14"/>
      <c r="V9" s="14"/>
      <c r="W9" s="14"/>
      <c r="X9" s="14"/>
      <c r="Y9" s="14"/>
      <c r="Z9" s="14"/>
      <c r="AA9" s="14"/>
      <c r="AB9" s="14"/>
      <c r="AC9" s="14"/>
      <c r="AD9" s="88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88"/>
      <c r="AS9" s="14">
        <f t="shared" si="0"/>
        <v>41.120177</v>
      </c>
      <c r="AT9" s="14">
        <f t="shared" si="0"/>
        <v>48.242335</v>
      </c>
      <c r="AU9" s="14">
        <f t="shared" si="0"/>
        <v>49.612249</v>
      </c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88"/>
    </row>
    <row r="10" spans="2:58" s="74" customFormat="1" ht="26.25">
      <c r="B10" s="75" t="s">
        <v>5</v>
      </c>
      <c r="C10" s="77">
        <f>SUM(C11:C13)</f>
        <v>2.368551</v>
      </c>
      <c r="D10" s="77">
        <f>SUM(D11:D13)</f>
        <v>2.7174110000000002</v>
      </c>
      <c r="E10" s="77">
        <f>SUM(E11:E13)</f>
        <v>3.166946</v>
      </c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82"/>
      <c r="Q10" s="80">
        <f>SUM(Q11:Q13)</f>
        <v>0.965434</v>
      </c>
      <c r="R10" s="80">
        <v>0.162271</v>
      </c>
      <c r="S10" s="80">
        <f>SUM(S11:S13)</f>
        <v>0.28062699999999996</v>
      </c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97"/>
      <c r="AE10" s="77"/>
      <c r="AF10" s="77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97"/>
      <c r="AS10" s="77">
        <f>SUM(AS11:AS13)</f>
        <v>3.333985</v>
      </c>
      <c r="AT10" s="77">
        <f>SUM(AT11:AT13)</f>
        <v>2.879682</v>
      </c>
      <c r="AU10" s="77">
        <f>SUM(AU11:AU13)</f>
        <v>3.4475729999999998</v>
      </c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97"/>
    </row>
    <row r="11" spans="2:58" ht="12.75">
      <c r="B11" s="13" t="s">
        <v>2</v>
      </c>
      <c r="C11" s="14">
        <v>0.469424</v>
      </c>
      <c r="D11" s="14">
        <v>0.241741</v>
      </c>
      <c r="E11" s="14">
        <v>0.571654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88"/>
      <c r="Q11" s="86">
        <v>0.146465</v>
      </c>
      <c r="R11" s="86">
        <v>0.077245</v>
      </c>
      <c r="S11" s="86">
        <v>0.129159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8"/>
      <c r="AE11" s="14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8"/>
      <c r="AS11" s="14">
        <f aca="true" t="shared" si="1" ref="AS11:AU13">C11+Q11+AE11</f>
        <v>0.615889</v>
      </c>
      <c r="AT11" s="14">
        <f t="shared" si="1"/>
        <v>0.318986</v>
      </c>
      <c r="AU11" s="14">
        <f t="shared" si="1"/>
        <v>0.700813</v>
      </c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8"/>
    </row>
    <row r="12" spans="2:58" ht="12.75">
      <c r="B12" s="13" t="s">
        <v>3</v>
      </c>
      <c r="C12" s="14">
        <v>0.551283</v>
      </c>
      <c r="D12" s="14">
        <v>0.903377</v>
      </c>
      <c r="E12" s="14">
        <v>1.016281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88"/>
      <c r="Q12" s="86">
        <v>0.304171</v>
      </c>
      <c r="R12" s="86">
        <v>0.063519</v>
      </c>
      <c r="S12" s="86">
        <v>0.122792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8"/>
      <c r="AE12" s="14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8"/>
      <c r="AS12" s="14">
        <f t="shared" si="1"/>
        <v>0.8554539999999999</v>
      </c>
      <c r="AT12" s="14">
        <f t="shared" si="1"/>
        <v>0.966896</v>
      </c>
      <c r="AU12" s="14">
        <f t="shared" si="1"/>
        <v>1.139073</v>
      </c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8"/>
    </row>
    <row r="13" spans="2:58" ht="12.75">
      <c r="B13" s="13" t="s">
        <v>4</v>
      </c>
      <c r="C13" s="14">
        <v>1.347844</v>
      </c>
      <c r="D13" s="14">
        <v>1.572293</v>
      </c>
      <c r="E13" s="14">
        <v>1.579011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88"/>
      <c r="Q13" s="86">
        <v>0.514798</v>
      </c>
      <c r="R13" s="86">
        <v>0.021507</v>
      </c>
      <c r="S13" s="86">
        <v>0.028676</v>
      </c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8"/>
      <c r="AE13" s="14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8"/>
      <c r="AS13" s="14">
        <f t="shared" si="1"/>
        <v>1.8626420000000001</v>
      </c>
      <c r="AT13" s="14">
        <f t="shared" si="1"/>
        <v>1.5937999999999999</v>
      </c>
      <c r="AU13" s="14">
        <f t="shared" si="1"/>
        <v>1.6076869999999999</v>
      </c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8"/>
    </row>
    <row r="14" spans="2:58" s="74" customFormat="1" ht="26.25">
      <c r="B14" s="75" t="s">
        <v>8</v>
      </c>
      <c r="C14" s="77"/>
      <c r="D14" s="77">
        <v>0</v>
      </c>
      <c r="E14" s="77">
        <f>SUM(E15:E17)</f>
        <v>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82"/>
      <c r="Q14" s="80">
        <f>SUM(Q15:Q17)</f>
        <v>0.764879</v>
      </c>
      <c r="R14" s="80">
        <v>0.336565</v>
      </c>
      <c r="S14" s="80">
        <f>SUM(S15:S17)</f>
        <v>0.281565</v>
      </c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97"/>
      <c r="AE14" s="77"/>
      <c r="AF14" s="77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97"/>
      <c r="AS14" s="77">
        <f>SUM(AS15:AS17)</f>
        <v>0.764879</v>
      </c>
      <c r="AT14" s="77">
        <f>SUM(AT15:AT17)</f>
        <v>0.336565</v>
      </c>
      <c r="AU14" s="77">
        <f>SUM(AU15:AU17)</f>
        <v>0.281565</v>
      </c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97"/>
    </row>
    <row r="15" spans="2:58" ht="12.75">
      <c r="B15" s="13" t="s">
        <v>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88"/>
      <c r="Q15" s="86">
        <v>0.068314</v>
      </c>
      <c r="R15" s="86">
        <v>0.055</v>
      </c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8"/>
      <c r="AE15" s="14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8"/>
      <c r="AS15" s="14">
        <f aca="true" t="shared" si="2" ref="AS15:AU17">C15+Q15+AE15</f>
        <v>0.068314</v>
      </c>
      <c r="AT15" s="14">
        <f t="shared" si="2"/>
        <v>0.055</v>
      </c>
      <c r="AU15" s="14">
        <f t="shared" si="2"/>
        <v>0</v>
      </c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8"/>
    </row>
    <row r="16" spans="2:58" ht="12.75">
      <c r="B16" s="13" t="s">
        <v>3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84"/>
      <c r="Q16" s="18">
        <v>0.696565</v>
      </c>
      <c r="R16" s="18">
        <v>0.173776</v>
      </c>
      <c r="S16" s="18">
        <v>0.173776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84"/>
      <c r="AE16" s="18"/>
      <c r="AF16" s="17"/>
      <c r="AG16" s="17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84"/>
      <c r="AS16" s="18">
        <f t="shared" si="2"/>
        <v>0.696565</v>
      </c>
      <c r="AT16" s="18">
        <f t="shared" si="2"/>
        <v>0.173776</v>
      </c>
      <c r="AU16" s="18">
        <f t="shared" si="2"/>
        <v>0.173776</v>
      </c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84"/>
    </row>
    <row r="17" spans="2:58" ht="12.75">
      <c r="B17" s="13" t="s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84"/>
      <c r="Q17" s="18"/>
      <c r="R17" s="18">
        <v>0.107789</v>
      </c>
      <c r="S17" s="18">
        <v>0.107789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84"/>
      <c r="AE17" s="18"/>
      <c r="AF17" s="17"/>
      <c r="AG17" s="17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84"/>
      <c r="AS17" s="18">
        <f t="shared" si="2"/>
        <v>0</v>
      </c>
      <c r="AT17" s="18">
        <f t="shared" si="2"/>
        <v>0.107789</v>
      </c>
      <c r="AU17" s="18">
        <f t="shared" si="2"/>
        <v>0.107789</v>
      </c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84"/>
    </row>
    <row r="18" spans="2:58" s="74" customFormat="1" ht="23.25" customHeight="1">
      <c r="B18" s="75" t="s">
        <v>6</v>
      </c>
      <c r="C18" s="77"/>
      <c r="D18" s="77">
        <v>0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82"/>
      <c r="Q18" s="80">
        <f>SUM(Q19:Q21)</f>
        <v>0.309748</v>
      </c>
      <c r="R18" s="80"/>
      <c r="S18" s="80">
        <f>SUM(S19:S21)</f>
        <v>0</v>
      </c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97"/>
      <c r="AE18" s="77"/>
      <c r="AF18" s="79"/>
      <c r="AG18" s="85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97"/>
      <c r="AS18" s="77">
        <f>SUM(AS19:AS21)</f>
        <v>0.309748</v>
      </c>
      <c r="AT18" s="77">
        <f>SUM(AT19:AT21)</f>
        <v>0</v>
      </c>
      <c r="AU18" s="77">
        <f>SUM(AU19:AU21)</f>
        <v>0</v>
      </c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97"/>
    </row>
    <row r="19" spans="2:58" ht="12.75">
      <c r="B19" s="13" t="s">
        <v>2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84"/>
      <c r="Q19" s="18">
        <v>0.25</v>
      </c>
      <c r="R19" s="18"/>
      <c r="S19" s="99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84"/>
      <c r="AE19" s="18"/>
      <c r="AF19" s="17"/>
      <c r="AG19" s="17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84"/>
      <c r="AS19" s="18">
        <f aca="true" t="shared" si="3" ref="AS19:AU21">C19+Q19+AE19</f>
        <v>0.25</v>
      </c>
      <c r="AT19" s="18">
        <f t="shared" si="3"/>
        <v>0</v>
      </c>
      <c r="AU19" s="18">
        <f t="shared" si="3"/>
        <v>0</v>
      </c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84"/>
    </row>
    <row r="20" spans="2:58" ht="12.75">
      <c r="B20" s="13" t="s">
        <v>3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84"/>
      <c r="Q20" s="18"/>
      <c r="R20" s="18"/>
      <c r="S20" s="99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84"/>
      <c r="AE20" s="18"/>
      <c r="AF20" s="17"/>
      <c r="AG20" s="17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84"/>
      <c r="AS20" s="18">
        <f t="shared" si="3"/>
        <v>0</v>
      </c>
      <c r="AT20" s="18">
        <f t="shared" si="3"/>
        <v>0</v>
      </c>
      <c r="AU20" s="18">
        <f t="shared" si="3"/>
        <v>0</v>
      </c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84"/>
    </row>
    <row r="21" spans="2:58" ht="12.75">
      <c r="B21" s="13" t="s">
        <v>4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4"/>
      <c r="Q21" s="18">
        <v>0.059748</v>
      </c>
      <c r="R21" s="18"/>
      <c r="S21" s="99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84"/>
      <c r="AE21" s="18"/>
      <c r="AF21" s="17"/>
      <c r="AG21" s="17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84"/>
      <c r="AS21" s="18">
        <f t="shared" si="3"/>
        <v>0.059748</v>
      </c>
      <c r="AT21" s="18">
        <f t="shared" si="3"/>
        <v>0</v>
      </c>
      <c r="AU21" s="18">
        <f t="shared" si="3"/>
        <v>0</v>
      </c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84"/>
    </row>
    <row r="22" spans="2:58" s="74" customFormat="1" ht="26.25">
      <c r="B22" s="75" t="s">
        <v>10</v>
      </c>
      <c r="C22" s="77">
        <f>C23+C24+C25</f>
        <v>0.312089</v>
      </c>
      <c r="D22" s="77">
        <v>0.04184</v>
      </c>
      <c r="E22" s="80">
        <f>E23+E24+E25</f>
        <v>0.04184</v>
      </c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82"/>
      <c r="Q22" s="77">
        <f>SUM(Q23:Q25)</f>
        <v>0.014218</v>
      </c>
      <c r="R22" s="77"/>
      <c r="S22" s="77">
        <f>SUM(S23:S25)</f>
        <v>0.0059</v>
      </c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82"/>
      <c r="AE22" s="77"/>
      <c r="AF22" s="79"/>
      <c r="AG22" s="79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82"/>
      <c r="AS22" s="77">
        <f>SUM(AS23:AS25)</f>
        <v>0.326307</v>
      </c>
      <c r="AT22" s="77">
        <f>SUM(AT23:AT25)</f>
        <v>0.04184</v>
      </c>
      <c r="AU22" s="77">
        <f>SUM(AU23:AU25)</f>
        <v>0.047740000000000005</v>
      </c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82"/>
    </row>
    <row r="23" spans="2:58" ht="12.75">
      <c r="B23" s="13" t="s">
        <v>2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88"/>
      <c r="Q23" s="14"/>
      <c r="R23" s="14"/>
      <c r="S23" s="15">
        <v>0.0059</v>
      </c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88"/>
      <c r="AE23" s="14"/>
      <c r="AF23" s="86"/>
      <c r="AG23" s="86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88"/>
      <c r="AS23" s="14">
        <f aca="true" t="shared" si="4" ref="AS23:AU25">C23+Q23+AE23</f>
        <v>0</v>
      </c>
      <c r="AT23" s="14">
        <f t="shared" si="4"/>
        <v>0</v>
      </c>
      <c r="AU23" s="14">
        <f t="shared" si="4"/>
        <v>0.0059</v>
      </c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88"/>
    </row>
    <row r="24" spans="2:58" ht="12.75">
      <c r="B24" s="13" t="s">
        <v>3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88"/>
      <c r="Q24" s="14">
        <v>0.014218</v>
      </c>
      <c r="R24" s="14"/>
      <c r="S24" s="15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88"/>
      <c r="AE24" s="14"/>
      <c r="AF24" s="86"/>
      <c r="AG24" s="86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88"/>
      <c r="AS24" s="14">
        <f t="shared" si="4"/>
        <v>0.014218</v>
      </c>
      <c r="AT24" s="14">
        <f t="shared" si="4"/>
        <v>0</v>
      </c>
      <c r="AU24" s="14">
        <f t="shared" si="4"/>
        <v>0</v>
      </c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88"/>
    </row>
    <row r="25" spans="2:58" ht="13.5" thickBot="1">
      <c r="B25" s="13" t="s">
        <v>4</v>
      </c>
      <c r="C25" s="19">
        <v>0.312089</v>
      </c>
      <c r="D25" s="19">
        <v>0.04184</v>
      </c>
      <c r="E25" s="107">
        <v>0.04184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90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90"/>
      <c r="AE25" s="19"/>
      <c r="AF25" s="87"/>
      <c r="AG25" s="87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90"/>
      <c r="AS25" s="19">
        <f t="shared" si="4"/>
        <v>0.312089</v>
      </c>
      <c r="AT25" s="19">
        <f t="shared" si="4"/>
        <v>0.04184</v>
      </c>
      <c r="AU25" s="19">
        <f t="shared" si="4"/>
        <v>0.04184</v>
      </c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90"/>
    </row>
    <row r="26" spans="2:58" ht="15.75" customHeight="1">
      <c r="B26" s="20" t="s">
        <v>7</v>
      </c>
      <c r="C26" s="23">
        <f>SUM(C27:C29)</f>
        <v>21.283801</v>
      </c>
      <c r="D26" s="23">
        <f>SUM(D27:D29)</f>
        <v>25.581866930000004</v>
      </c>
      <c r="E26" s="102">
        <f>SUM(E27:E29)</f>
        <v>29.122585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96"/>
      <c r="Q26" s="22">
        <f>SUM(Q27:Q29)</f>
        <v>171.335619</v>
      </c>
      <c r="R26" s="22">
        <f>SUM(R27:R29)</f>
        <v>110.82495999999999</v>
      </c>
      <c r="S26" s="105">
        <f>SUM(S27:S29)</f>
        <v>122.90576099999998</v>
      </c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93"/>
      <c r="AE26" s="21">
        <f>SUM(AE27:AE29)</f>
        <v>0</v>
      </c>
      <c r="AF26" s="21">
        <f>SUM(AF27:AF29)</f>
        <v>0</v>
      </c>
      <c r="AG26" s="106">
        <f>SUM(AG27:AG29)</f>
        <v>0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93"/>
      <c r="AS26" s="23">
        <f>SUM(AS27:AS29)</f>
        <v>192.61942000000002</v>
      </c>
      <c r="AT26" s="23">
        <f>SUM(AT27:AT29)</f>
        <v>136.40682693</v>
      </c>
      <c r="AU26" s="102">
        <f>SUM(AU27:AU29)</f>
        <v>152.028346</v>
      </c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93"/>
    </row>
    <row r="27" spans="2:58" ht="12.75">
      <c r="B27" s="13" t="s">
        <v>2</v>
      </c>
      <c r="C27" s="24">
        <f aca="true" t="shared" si="5" ref="C27:E29">C7+C11+C15+C19+C23</f>
        <v>2.210349</v>
      </c>
      <c r="D27" s="24">
        <f>D7+D11+D15+D19+D23</f>
        <v>6.219325</v>
      </c>
      <c r="E27" s="103">
        <f t="shared" si="5"/>
        <v>6.246892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72"/>
      <c r="Q27" s="25">
        <f aca="true" t="shared" si="6" ref="Q27:S29">Q7+Q11+Q15+Q19+Q23</f>
        <v>70.87715800000001</v>
      </c>
      <c r="R27" s="25">
        <f>R7+R11+R15+R19+R23</f>
        <v>38.686569999999996</v>
      </c>
      <c r="S27" s="100">
        <f t="shared" si="6"/>
        <v>49.696315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72"/>
      <c r="AE27" s="24">
        <f aca="true" t="shared" si="7" ref="AE27:AG29">AE7+AE11+AE15+AE19+AE23</f>
        <v>0</v>
      </c>
      <c r="AF27" s="24">
        <f t="shared" si="7"/>
        <v>0</v>
      </c>
      <c r="AG27" s="103">
        <f t="shared" si="7"/>
        <v>0</v>
      </c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98"/>
      <c r="AS27" s="24">
        <f aca="true" t="shared" si="8" ref="AS27:AU29">AS7+AS11+AS15+AS19+AS23</f>
        <v>73.087507</v>
      </c>
      <c r="AT27" s="24">
        <f t="shared" si="8"/>
        <v>44.905895</v>
      </c>
      <c r="AU27" s="103">
        <f t="shared" si="8"/>
        <v>55.943206999999994</v>
      </c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72"/>
    </row>
    <row r="28" spans="2:58" ht="12.75">
      <c r="B28" s="13" t="s">
        <v>3</v>
      </c>
      <c r="C28" s="24">
        <f t="shared" si="5"/>
        <v>6.144277</v>
      </c>
      <c r="D28" s="24">
        <f>D8+D12+D16+D20+D24</f>
        <v>7.15234993</v>
      </c>
      <c r="E28" s="103">
        <f t="shared" si="5"/>
        <v>10.449496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72"/>
      <c r="Q28" s="25">
        <f t="shared" si="6"/>
        <v>70.03298000000001</v>
      </c>
      <c r="R28" s="25">
        <f>R8+R12+R16+R20+R24</f>
        <v>34.362818</v>
      </c>
      <c r="S28" s="100">
        <f t="shared" si="6"/>
        <v>34.26607799999999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72"/>
      <c r="AE28" s="24">
        <f t="shared" si="7"/>
        <v>0</v>
      </c>
      <c r="AF28" s="24">
        <f t="shared" si="7"/>
        <v>0</v>
      </c>
      <c r="AG28" s="103">
        <f t="shared" si="7"/>
        <v>0</v>
      </c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72"/>
      <c r="AS28" s="24">
        <f t="shared" si="8"/>
        <v>76.17725700000001</v>
      </c>
      <c r="AT28" s="24">
        <f t="shared" si="8"/>
        <v>41.51516793</v>
      </c>
      <c r="AU28" s="103">
        <f t="shared" si="8"/>
        <v>44.715574000000004</v>
      </c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72"/>
    </row>
    <row r="29" spans="2:58" ht="13.5" thickBot="1">
      <c r="B29" s="27" t="s">
        <v>4</v>
      </c>
      <c r="C29" s="28">
        <f t="shared" si="5"/>
        <v>12.929175</v>
      </c>
      <c r="D29" s="28">
        <f>D9+D13+D17+D21+D25</f>
        <v>12.210192000000001</v>
      </c>
      <c r="E29" s="104">
        <f t="shared" si="5"/>
        <v>12.426197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73"/>
      <c r="Q29" s="29">
        <f t="shared" si="6"/>
        <v>30.425480999999998</v>
      </c>
      <c r="R29" s="29">
        <f>R9+R13+R17+R21+R25</f>
        <v>37.775572</v>
      </c>
      <c r="S29" s="101">
        <f t="shared" si="6"/>
        <v>38.94336799999999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73"/>
      <c r="AE29" s="28">
        <f t="shared" si="7"/>
        <v>0</v>
      </c>
      <c r="AF29" s="28">
        <f t="shared" si="7"/>
        <v>0</v>
      </c>
      <c r="AG29" s="104">
        <f t="shared" si="7"/>
        <v>0</v>
      </c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73"/>
      <c r="AS29" s="28">
        <f t="shared" si="8"/>
        <v>43.354656</v>
      </c>
      <c r="AT29" s="28">
        <f t="shared" si="8"/>
        <v>49.985763999999996</v>
      </c>
      <c r="AU29" s="104">
        <f t="shared" si="8"/>
        <v>51.369564999999994</v>
      </c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73"/>
    </row>
    <row r="30" spans="2:44" ht="12.75">
      <c r="B30" s="3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</row>
    <row r="31" spans="2:44" ht="15" customHeight="1">
      <c r="B31" s="34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</row>
    <row r="32" spans="2:44" ht="12.75">
      <c r="B32" s="34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44" ht="12.75">
      <c r="B33" s="3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44" ht="12.75">
      <c r="B34" s="3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44" ht="12.75">
      <c r="B35" s="3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44" ht="12.75">
      <c r="B36" s="3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44" ht="12.75">
      <c r="B37" s="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</row>
    <row r="38" spans="2:44" ht="18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spans="2:44" ht="12.75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ht="12.75">
      <c r="B40" s="30"/>
    </row>
    <row r="41" ht="12.75">
      <c r="B41" s="39"/>
    </row>
    <row r="42" ht="12.75">
      <c r="B42" s="8"/>
    </row>
    <row r="43" spans="2:44" ht="12.75"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</row>
    <row r="44" spans="2:44" ht="12.75">
      <c r="B44" s="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</row>
    <row r="45" spans="2:44" ht="12.75">
      <c r="B45" s="4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</row>
    <row r="46" spans="1:44" ht="12.75">
      <c r="A46" s="48"/>
      <c r="B46" s="4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ht="12.75">
      <c r="A47" s="48"/>
      <c r="B47" s="40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ht="21" customHeight="1">
      <c r="A48" s="48"/>
      <c r="B48" s="4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21" customHeight="1">
      <c r="A49" s="48"/>
      <c r="B49" s="4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26.25" customHeight="1">
      <c r="A50" s="48"/>
      <c r="B50" s="40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27" customHeight="1">
      <c r="A51" s="48"/>
      <c r="B51" s="40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27" customHeight="1">
      <c r="A52" s="48"/>
      <c r="B52" s="40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27" customHeight="1">
      <c r="A53" s="48"/>
      <c r="B53" s="4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27" customHeight="1">
      <c r="A54" s="48"/>
      <c r="B54" s="4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27" customHeight="1">
      <c r="A55" s="48"/>
      <c r="B55" s="4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27" customHeight="1">
      <c r="A56" s="48"/>
      <c r="B56" s="40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27" customHeight="1">
      <c r="A57" s="48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27" customHeight="1">
      <c r="A58" s="48"/>
      <c r="B58" s="4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27" customHeight="1">
      <c r="A59" s="48"/>
      <c r="B59" s="4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27" customHeight="1">
      <c r="A60" s="48"/>
      <c r="B60" s="40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27" customHeight="1">
      <c r="A61" s="48"/>
      <c r="B61" s="40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27" customHeight="1">
      <c r="A62" s="48"/>
      <c r="B62" s="40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27" customHeight="1">
      <c r="A63" s="48"/>
      <c r="B63" s="40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30" ht="24" customHeight="1">
      <c r="A64" s="50"/>
      <c r="B64" s="51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  <row r="65" spans="1:44" ht="27" customHeight="1">
      <c r="A65" s="48"/>
      <c r="B65" s="40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ht="27" customHeight="1">
      <c r="A66" s="48"/>
      <c r="B66" s="40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ht="27" customHeight="1">
      <c r="A67" s="48"/>
      <c r="B67" s="40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ht="27" customHeight="1">
      <c r="A68" s="48"/>
      <c r="B68" s="40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ht="27" customHeight="1">
      <c r="A69" s="48"/>
      <c r="B69" s="40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ht="23.25" customHeight="1">
      <c r="A70" s="48"/>
      <c r="B70" s="40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ht="21" customHeight="1">
      <c r="A71" s="48"/>
      <c r="B71" s="40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ht="27" customHeight="1">
      <c r="A72" s="48"/>
      <c r="B72" s="4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ht="27.75" customHeight="1">
      <c r="A73" s="48"/>
      <c r="B73" s="40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32.25" customHeight="1">
      <c r="A74" s="48"/>
      <c r="B74" s="40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48"/>
      <c r="B75" s="40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48"/>
      <c r="B76" s="5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</row>
    <row r="77" spans="1:44" ht="12.75">
      <c r="A77" s="48"/>
      <c r="B77" s="5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ht="12.75">
      <c r="A78" s="48"/>
      <c r="B78" s="5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ht="12.75">
      <c r="A79" s="48"/>
      <c r="B79" s="40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ht="12.75">
      <c r="A80" s="54"/>
      <c r="B80" s="5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ht="12.75">
      <c r="A81" s="54"/>
      <c r="B81" s="5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2" ht="12.75">
      <c r="A82" s="54"/>
      <c r="B82" s="52"/>
    </row>
    <row r="83" spans="1:44" ht="12.75">
      <c r="A83" s="54"/>
      <c r="B83" s="5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ht="12.75">
      <c r="A84" s="54"/>
      <c r="B84" s="55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ht="12.75">
      <c r="A85" s="54"/>
      <c r="B85" s="5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ht="12.75">
      <c r="A86" s="54"/>
      <c r="B86" s="5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ht="12.75">
      <c r="A87" s="54"/>
      <c r="B87" s="5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ht="12.75">
      <c r="A88" s="54"/>
      <c r="B88" s="52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ht="12.75">
      <c r="A89" s="54"/>
      <c r="B89" s="52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ht="12.75">
      <c r="A90" s="54"/>
      <c r="B90" s="52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ht="12.75">
      <c r="A91" s="54"/>
      <c r="B91" s="52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ht="12.75">
      <c r="A92" s="54"/>
      <c r="B92" s="52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ht="12.75">
      <c r="A93" s="54"/>
      <c r="B93" s="52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ht="12.75">
      <c r="A94" s="54"/>
      <c r="B94" s="52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ht="12.75">
      <c r="A95" s="54"/>
      <c r="B95" s="52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ht="12.75">
      <c r="A96" s="54"/>
      <c r="B96" s="52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ht="12.75">
      <c r="A97" s="54"/>
      <c r="B97" s="52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ht="12.75">
      <c r="A98" s="54"/>
      <c r="B98" s="52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ht="12.75">
      <c r="A99" s="54"/>
      <c r="B99" s="52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ht="12.75">
      <c r="A100" s="54"/>
      <c r="B100" s="52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ht="12.75">
      <c r="A101" s="54"/>
      <c r="B101" s="52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ht="12.75">
      <c r="A102" s="54"/>
      <c r="B102" s="52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ht="12.75">
      <c r="A103" s="50"/>
      <c r="B103" s="51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ht="12.75">
      <c r="A104" s="54"/>
      <c r="B104" s="5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54"/>
      <c r="B105" s="5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54"/>
      <c r="B106" s="5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2" ht="12.75">
      <c r="A107" s="54"/>
      <c r="B107" s="52"/>
    </row>
    <row r="108" spans="1:44" ht="12.75">
      <c r="A108" s="54"/>
      <c r="B108" s="5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>
      <c r="A109" s="54"/>
      <c r="B109" s="5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>
      <c r="A110" s="54"/>
      <c r="B110" s="5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54"/>
      <c r="B111" s="5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ht="12.75">
      <c r="B112" s="40"/>
    </row>
    <row r="113" ht="18" customHeight="1"/>
    <row r="114" spans="17:30" ht="21.75" customHeight="1"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ht="12" customHeight="1"/>
    <row r="116" ht="18" customHeight="1"/>
    <row r="117" ht="18" customHeight="1"/>
    <row r="118" spans="31:44" ht="18" customHeight="1"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</row>
    <row r="119" spans="2:44" ht="18" customHeight="1">
      <c r="B119" s="55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7:44" ht="18" customHeight="1"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7:44" ht="18" customHeight="1"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7:44" ht="18" customHeight="1"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7:44" ht="18" customHeight="1"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7:44" ht="18" customHeight="1"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7:44" ht="18" customHeight="1"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7:44" ht="18" customHeight="1"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7:44" ht="18" customHeight="1"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7:44" ht="18" customHeight="1"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7:44" ht="18" customHeight="1"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7:44" ht="18" customHeight="1"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7:44" ht="18" customHeight="1"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7:44" ht="18" customHeight="1"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7:44" ht="18" customHeight="1"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7:44" ht="18" customHeight="1"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7:30" ht="18" customHeight="1"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7:30" ht="18" customHeight="1"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7:44" ht="12.75"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7:44" ht="12.75"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7:44" ht="12.75"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7:44" ht="12.75"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7:44" ht="12.75"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7:44" ht="12.75"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7:30" ht="12.75"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7:44" ht="12.75"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6" spans="17:44" ht="12.75"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ht="11.25" customHeight="1"/>
    <row r="149" spans="31:44" ht="12.75"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31:44" ht="12.75"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7:44" ht="12.75"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7:44" ht="12.75"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7:44" ht="12.75"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7:44" ht="12.75"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7:44" ht="12.75"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7:44" ht="12.75"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7:44" ht="12.75"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7:44" ht="12.75"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7:44" ht="12.75"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7:44" ht="12.75"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7:44" ht="12.75"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7:44" ht="12.75"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7:44" ht="12.75"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7:44" ht="12.75"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7:44" ht="12.75"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7:44" ht="12.75"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7:44" ht="12.75"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7:44" ht="12.75"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7:44" ht="12.75"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7:44" ht="12.75"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7:30" ht="12.75"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7:30" ht="12.75"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7:30" ht="12.75"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7:30" ht="12.75"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ht="8.25" customHeight="1"/>
    <row r="178" spans="17:30" ht="12.75"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7:30" ht="12.75"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7:30" ht="12.75"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7:30" ht="12.75"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7:30" ht="12.75"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7:30" ht="12.75"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7:30" ht="12.75"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7:30" ht="12.75"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7:30" ht="12.75"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7:30" ht="12.75"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7:30" ht="12.75"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7:30" ht="12.75"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7:30" ht="12.75"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7:30" ht="12.75"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7:30" ht="12.75"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7:30" ht="12.75"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7:30" ht="12.75"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7:44" ht="12.75"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17:30" ht="12.75"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7:30" ht="12.75"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200" spans="2:44" ht="12.75">
      <c r="B200" s="56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</row>
    <row r="201" spans="2:44" ht="12.75">
      <c r="B201" s="56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</row>
    <row r="202" spans="2:44" ht="12.75">
      <c r="B202" s="56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</row>
    <row r="203" spans="2:44" ht="12.75">
      <c r="B203" s="56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</row>
    <row r="204" spans="1:44" ht="12.75">
      <c r="A204" s="56"/>
      <c r="B204" s="56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</row>
    <row r="205" spans="1:44" ht="12.75">
      <c r="A205" s="56"/>
      <c r="B205" s="56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</row>
    <row r="206" spans="1:44" ht="12.75">
      <c r="A206" s="56"/>
      <c r="B206" s="56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</row>
    <row r="207" spans="1:44" ht="12.75">
      <c r="A207" s="56"/>
      <c r="B207" s="56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</row>
    <row r="208" spans="1:44" ht="12.75">
      <c r="A208" s="56"/>
      <c r="B208" s="56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</row>
    <row r="209" spans="1:44" ht="12.75">
      <c r="A209" s="56"/>
      <c r="B209" s="56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</row>
    <row r="210" spans="1:44" ht="12.75">
      <c r="A210" s="56"/>
      <c r="B210" s="56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</row>
    <row r="211" spans="1:44" ht="12.75">
      <c r="A211" s="56"/>
      <c r="B211" s="56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</row>
    <row r="212" spans="1:44" ht="12.75">
      <c r="A212" s="56"/>
      <c r="B212" s="56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</row>
    <row r="213" spans="1:44" ht="12.75">
      <c r="A213" s="56"/>
      <c r="B213" s="56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</row>
    <row r="214" spans="17:44" ht="12.75"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</row>
    <row r="215" spans="17:44" ht="12.75"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</row>
    <row r="216" spans="1:44" ht="12.75">
      <c r="A216" s="56"/>
      <c r="B216" s="56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</row>
    <row r="217" spans="1:44" ht="12.75">
      <c r="A217" s="56"/>
      <c r="B217" s="56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</row>
    <row r="218" spans="1:44" ht="12.75">
      <c r="A218" s="56"/>
      <c r="B218" s="56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</row>
    <row r="219" spans="1:44" ht="12.75">
      <c r="A219" s="56"/>
      <c r="B219" s="56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</row>
    <row r="220" spans="1:44" ht="12.75">
      <c r="A220" s="56"/>
      <c r="B220" s="56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</row>
    <row r="221" spans="1:44" ht="12.75">
      <c r="A221" s="56"/>
      <c r="B221" s="56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</row>
    <row r="222" spans="1:44" ht="12.75">
      <c r="A222" s="56"/>
      <c r="B222" s="56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</row>
    <row r="223" spans="1:44" ht="12.75">
      <c r="A223" s="56"/>
      <c r="B223" s="56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</row>
    <row r="224" spans="1:44" ht="12.75">
      <c r="A224" s="56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</row>
    <row r="225" spans="1:44" ht="12.75">
      <c r="A225" s="50"/>
      <c r="B225" s="51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</row>
    <row r="226" spans="1:44" ht="12.75">
      <c r="A226" s="56"/>
      <c r="B226" s="56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</row>
    <row r="227" spans="1:44" ht="12.75">
      <c r="A227" s="56"/>
      <c r="B227" s="56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</row>
    <row r="228" spans="1:44" ht="12.75">
      <c r="A228" s="56"/>
      <c r="B228" s="56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</row>
    <row r="229" spans="1:44" ht="12.75">
      <c r="A229" s="56"/>
      <c r="B229" s="56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</row>
    <row r="230" spans="1:44" ht="12.75">
      <c r="A230" s="56"/>
      <c r="B230" s="56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</row>
    <row r="231" spans="1:44" ht="12.75">
      <c r="A231" s="56"/>
      <c r="B231" s="56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</row>
    <row r="232" spans="1:44" ht="12.75">
      <c r="A232" s="56"/>
      <c r="B232" s="56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</row>
    <row r="233" spans="1:44" ht="12.75">
      <c r="A233" s="56"/>
      <c r="B233" s="56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</row>
    <row r="234" spans="1:44" ht="12.75">
      <c r="A234" s="56"/>
      <c r="B234" s="56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</row>
    <row r="235" spans="1:2" ht="12.75">
      <c r="A235" s="34"/>
      <c r="B235" s="34"/>
    </row>
    <row r="237" spans="17:44" ht="12.75"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31:44" ht="12.75"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40" spans="17:44" ht="12.75"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17:44" ht="12.75"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17:44" ht="12.75"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17:44" ht="12.75"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17:44" ht="12.75"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17:44" ht="12.75"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17:44" ht="12.75"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17:44" ht="12.75"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17:44" ht="12.75"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17:30" ht="12.75"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</row>
    <row r="250" spans="17:44" ht="12.75"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17:44" ht="12.75"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17:44" ht="12.75"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17:44" ht="12.75"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17:44" ht="12.75"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1:30" ht="12.75">
      <c r="A255" s="50"/>
      <c r="B255" s="51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</row>
    <row r="256" spans="17:44" ht="12.75"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17:44" ht="12.75"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17:44" ht="12.75"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17:30" ht="12.75"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7:30" ht="12.75"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7:44" ht="12.75"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4" spans="17:30" ht="12.75"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</row>
    <row r="265" spans="17:44" ht="12.75"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17:30" ht="12.75"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</row>
    <row r="267" spans="17:30" ht="12.75"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</row>
    <row r="268" spans="17:30" ht="12.75"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</row>
    <row r="269" spans="17:30" ht="12.75"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7:30" ht="12.75"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7:30" ht="12.75"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30" ht="12.75">
      <c r="A272" s="60"/>
      <c r="B272" s="60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7:30" ht="12.75"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7:30" ht="12.75"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7:30" ht="12.75"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7:30" ht="12.75"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30" ht="12.75">
      <c r="A277" s="50"/>
      <c r="B277" s="51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7:44" ht="12.75"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</row>
    <row r="279" spans="2:44" ht="12.75">
      <c r="B279" s="55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</row>
    <row r="280" spans="17:30" ht="12.75"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7:30" ht="12.75"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7:30" ht="12.75"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</row>
    <row r="283" spans="17:30" ht="12.75"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</row>
    <row r="284" spans="17:30" ht="12.75"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</row>
    <row r="285" spans="17:30" ht="12.75"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</row>
    <row r="286" spans="17:30" ht="12.75"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</row>
    <row r="288" spans="17:30" ht="12.75"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</row>
    <row r="289" spans="17:30" ht="12.75"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</row>
    <row r="290" spans="17:30" ht="12.75"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</row>
    <row r="291" spans="17:30" ht="12.75"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</row>
    <row r="292" spans="17:30" ht="12.75"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</row>
    <row r="293" spans="17:30" ht="12.75"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</row>
    <row r="294" spans="17:30" ht="12.75"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</row>
    <row r="295" spans="17:30" ht="12.75"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</row>
    <row r="296" spans="17:30" ht="12.75"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</row>
    <row r="297" spans="17:30" ht="12.75"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</row>
    <row r="298" spans="17:30" ht="12.75"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</row>
    <row r="299" spans="17:30" ht="12.75"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</row>
    <row r="300" spans="1:30" ht="12.75">
      <c r="A300" s="60"/>
      <c r="B300" s="60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</row>
    <row r="301" spans="17:30" ht="12.75"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</row>
    <row r="302" spans="17:30" ht="12.75"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</row>
    <row r="303" spans="17:30" ht="12.75"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</row>
    <row r="304" spans="17:30" ht="12.75"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</row>
    <row r="305" spans="1:30" ht="12.75">
      <c r="A305" s="50"/>
      <c r="B305" s="51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</row>
    <row r="306" spans="17:44" ht="12.75"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spans="17:44" ht="12.75"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spans="17:44" ht="12.75"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spans="17:44" ht="12.75"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3" spans="2:44" ht="23.25" customHeight="1">
      <c r="B313" s="62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</row>
    <row r="314" ht="12.75">
      <c r="B314" s="62"/>
    </row>
    <row r="315" spans="2:44" ht="12.75">
      <c r="B315" s="6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</row>
    <row r="316" spans="2:44" ht="12.75">
      <c r="B316" s="62"/>
      <c r="AE316" s="62"/>
      <c r="AF316" s="62"/>
      <c r="AG316" s="62"/>
      <c r="AH316" s="62"/>
      <c r="AI316" s="62"/>
      <c r="AJ316" s="62"/>
      <c r="AK316" s="62"/>
      <c r="AL316" s="62"/>
      <c r="AM316" s="62"/>
      <c r="AN316" s="62"/>
      <c r="AO316" s="62"/>
      <c r="AP316" s="62"/>
      <c r="AQ316" s="62"/>
      <c r="AR316" s="62"/>
    </row>
    <row r="317" spans="2:44" ht="12.75">
      <c r="B317" s="6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</row>
    <row r="318" spans="17:44" ht="12.75"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</row>
    <row r="319" spans="17:44" ht="12.75"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</row>
    <row r="320" spans="2:44" ht="12.75">
      <c r="B320" s="6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</row>
    <row r="321" spans="1:44" ht="12.75">
      <c r="A321" s="62"/>
      <c r="B321" s="62"/>
      <c r="AE321" s="62"/>
      <c r="AF321" s="62"/>
      <c r="AG321" s="62"/>
      <c r="AH321" s="62"/>
      <c r="AI321" s="62"/>
      <c r="AJ321" s="62"/>
      <c r="AK321" s="62"/>
      <c r="AL321" s="62"/>
      <c r="AM321" s="62"/>
      <c r="AN321" s="62"/>
      <c r="AO321" s="62"/>
      <c r="AP321" s="62"/>
      <c r="AQ321" s="62"/>
      <c r="AR321" s="62"/>
    </row>
    <row r="322" spans="1:44" ht="12.75">
      <c r="A322" s="62"/>
      <c r="B322" s="6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</row>
    <row r="323" spans="1:44" ht="12.75">
      <c r="A323" s="62"/>
      <c r="B323" s="62"/>
      <c r="AE323" s="62"/>
      <c r="AF323" s="62"/>
      <c r="AG323" s="62"/>
      <c r="AH323" s="62"/>
      <c r="AI323" s="62"/>
      <c r="AJ323" s="62"/>
      <c r="AK323" s="62"/>
      <c r="AL323" s="62"/>
      <c r="AM323" s="62"/>
      <c r="AN323" s="62"/>
      <c r="AO323" s="62"/>
      <c r="AP323" s="62"/>
      <c r="AQ323" s="62"/>
      <c r="AR323" s="62"/>
    </row>
    <row r="324" spans="1:44" ht="12.75">
      <c r="A324" s="62"/>
      <c r="B324" s="6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</row>
    <row r="325" spans="17:44" ht="12.75"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</row>
    <row r="326" spans="1:44" ht="12.75">
      <c r="A326" s="62"/>
      <c r="B326" s="6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</row>
    <row r="327" spans="1:44" ht="12.75">
      <c r="A327" s="62"/>
      <c r="B327" s="6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</row>
    <row r="328" spans="17:44" ht="12.75"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</row>
    <row r="329" spans="17:44" ht="12.75"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</row>
    <row r="330" spans="1:44" ht="12.75">
      <c r="A330" s="50"/>
      <c r="B330" s="51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</row>
    <row r="331" spans="1:44" ht="12.75">
      <c r="A331" s="62"/>
      <c r="B331" s="6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</row>
    <row r="332" spans="1:44" ht="12.75">
      <c r="A332" s="62"/>
      <c r="B332" s="6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</row>
    <row r="333" spans="1:44" ht="12.75">
      <c r="A333" s="62"/>
      <c r="B333" s="62"/>
      <c r="AE333" s="62"/>
      <c r="AF333" s="62"/>
      <c r="AG333" s="62"/>
      <c r="AH333" s="62"/>
      <c r="AI333" s="62"/>
      <c r="AJ333" s="62"/>
      <c r="AK333" s="62"/>
      <c r="AL333" s="62"/>
      <c r="AM333" s="62"/>
      <c r="AN333" s="62"/>
      <c r="AO333" s="62"/>
      <c r="AP333" s="62"/>
      <c r="AQ333" s="62"/>
      <c r="AR333" s="62"/>
    </row>
    <row r="334" spans="1:44" ht="12.75">
      <c r="A334" s="62"/>
      <c r="B334" s="6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</row>
    <row r="335" spans="1:44" ht="12.75">
      <c r="A335" s="62"/>
      <c r="B335" s="6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</row>
    <row r="336" ht="12.75">
      <c r="B336" s="62"/>
    </row>
    <row r="337" spans="17:30" ht="12.75"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</row>
    <row r="338" spans="17:30" ht="12.75"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</row>
    <row r="339" spans="17:30" ht="12.75"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</row>
    <row r="340" spans="17:30" ht="12.75"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</row>
    <row r="341" spans="17:30" ht="12.75"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</row>
    <row r="342" spans="17:30" ht="12.75"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</row>
    <row r="343" spans="17:30" ht="12.75"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</row>
    <row r="344" spans="17:30" ht="12.75"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</row>
    <row r="345" spans="17:30" ht="12.75"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</row>
    <row r="346" spans="17:30" ht="12.75"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</row>
    <row r="347" spans="17:30" ht="12.75"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</row>
    <row r="348" spans="1:30" ht="12.75">
      <c r="A348" s="50"/>
      <c r="B348" s="51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</row>
    <row r="349" spans="17:30" ht="12.75"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</row>
    <row r="350" spans="2:30" ht="12.75">
      <c r="B350" s="55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</row>
    <row r="351" spans="17:30" ht="12.75"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</row>
    <row r="352" spans="17:30" ht="12.75"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</row>
    <row r="353" spans="17:30" ht="12.75"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</row>
    <row r="354" spans="17:30" ht="12.75"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</row>
    <row r="355" spans="17:30" ht="12.75"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</row>
    <row r="356" spans="17:30" ht="12.75"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</row>
    <row r="357" spans="17:30" ht="12.75"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</row>
    <row r="358" spans="17:30" ht="12.75"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</row>
    <row r="359" spans="17:30" ht="12.75"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</row>
    <row r="360" spans="17:44" ht="12.75"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spans="17:44" ht="12.75"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spans="17:44" ht="12.75"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spans="1:30" ht="12.75">
      <c r="A363" s="50"/>
      <c r="B363" s="51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</row>
    <row r="364" spans="17:30" ht="12.75"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</row>
    <row r="365" spans="17:30" ht="12.75"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</row>
    <row r="366" spans="17:30" ht="12.75"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</row>
    <row r="367" spans="17:30" ht="12.75"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</row>
    <row r="368" spans="17:30" ht="12.75"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</row>
    <row r="369" spans="17:30" ht="12.75"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</row>
    <row r="370" spans="17:30" ht="12.75"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</row>
    <row r="371" spans="17:30" ht="12.75"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</row>
    <row r="372" spans="17:30" ht="12.75"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</row>
    <row r="373" spans="17:30" ht="12.75"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</row>
    <row r="374" spans="17:30" ht="12.75"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</row>
    <row r="375" spans="17:30" ht="12.75"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</row>
    <row r="376" spans="17:30" ht="12.75"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</row>
    <row r="377" spans="17:30" ht="12.75"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</row>
    <row r="378" spans="17:30" ht="12.75"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</row>
    <row r="379" spans="1:30" ht="12.75">
      <c r="A379" s="50"/>
      <c r="B379" s="51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</row>
    <row r="380" spans="17:44" ht="12.75"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spans="17:44" ht="12.75"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spans="17:30" ht="12.75"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</row>
    <row r="383" spans="2:30" ht="12.75">
      <c r="B383" s="6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</row>
    <row r="384" spans="1:44" ht="12.75">
      <c r="A384" s="64"/>
      <c r="B384" s="64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70"/>
      <c r="AF384" s="70"/>
      <c r="AG384" s="70"/>
      <c r="AH384" s="70"/>
      <c r="AI384" s="70"/>
      <c r="AJ384" s="70"/>
      <c r="AK384" s="70"/>
      <c r="AL384" s="70"/>
      <c r="AM384" s="70"/>
      <c r="AN384" s="70"/>
      <c r="AO384" s="70"/>
      <c r="AP384" s="70"/>
      <c r="AQ384" s="70"/>
      <c r="AR384" s="70"/>
    </row>
    <row r="385" spans="1:2" ht="12.75">
      <c r="A385" s="64"/>
      <c r="B385" s="64"/>
    </row>
    <row r="386" spans="1:44" ht="12.75">
      <c r="A386" s="64"/>
      <c r="B386" s="64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spans="1:2" ht="12.75">
      <c r="A387" s="64"/>
      <c r="B387" s="64"/>
    </row>
    <row r="388" spans="1:2" ht="12.75">
      <c r="A388" s="64"/>
      <c r="B388" s="64"/>
    </row>
    <row r="389" spans="1:44" ht="12.75">
      <c r="A389" s="64"/>
      <c r="B389" s="64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spans="1:2" ht="12.75">
      <c r="A390" s="64"/>
      <c r="B390" s="64"/>
    </row>
    <row r="391" spans="1:44" ht="12.75">
      <c r="A391" s="64"/>
      <c r="B391" s="64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spans="1:30" ht="12.75">
      <c r="A392" s="62"/>
      <c r="B392" s="6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</row>
    <row r="393" spans="17:30" ht="12.75"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</row>
    <row r="394" spans="17:30" ht="12.75"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</row>
    <row r="395" spans="17:30" ht="12.75"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</row>
    <row r="396" spans="17:30" ht="12.75"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</row>
    <row r="397" spans="17:30" ht="12.75"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</row>
    <row r="398" spans="17:30" ht="12.75"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</row>
    <row r="399" spans="17:30" ht="12.75"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</row>
    <row r="400" spans="17:30" ht="12.75"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</row>
    <row r="401" spans="17:30" ht="12.75"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</row>
    <row r="402" spans="2:30" ht="12.75">
      <c r="B402" s="6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</row>
    <row r="403" spans="2:30" ht="12.75">
      <c r="B403" s="6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</row>
    <row r="404" spans="2:44" ht="12.75">
      <c r="B404" s="65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</row>
    <row r="405" spans="2:30" ht="12.75">
      <c r="B405" s="65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</row>
    <row r="406" spans="2:30" ht="12.75">
      <c r="B406" s="65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</row>
    <row r="407" spans="2:30" ht="12" customHeight="1">
      <c r="B407" s="65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</row>
    <row r="408" spans="1:30" ht="12.75">
      <c r="A408" s="65"/>
      <c r="B408" s="65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</row>
    <row r="409" spans="1:44" ht="12.75">
      <c r="A409" s="65"/>
      <c r="B409" s="65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</row>
    <row r="410" spans="2:30" ht="12.75">
      <c r="B410" s="6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</row>
    <row r="411" spans="17:30" ht="12.75"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</row>
    <row r="412" spans="17:44" ht="12.75"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spans="17:30" ht="12.75"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</row>
    <row r="414" spans="17:44" ht="12.75"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spans="17:30" ht="12.75"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</row>
    <row r="416" spans="17:30" ht="12.75"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</row>
  </sheetData>
  <sheetProtection/>
  <mergeCells count="5">
    <mergeCell ref="C4:P4"/>
    <mergeCell ref="Q4:AD4"/>
    <mergeCell ref="AE4:AR4"/>
    <mergeCell ref="B4:B5"/>
    <mergeCell ref="AS4:BF4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93" r:id="rId1"/>
  <headerFooter alignWithMargins="0">
    <oddFooter>&amp;L&amp;8&amp;D
&amp;T&amp;C&amp;8&amp;F&amp;R&amp;8&amp;A</oddFooter>
  </headerFooter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DANIELA STOIAN</cp:lastModifiedBy>
  <cp:lastPrinted>2020-02-21T12:11:36Z</cp:lastPrinted>
  <dcterms:created xsi:type="dcterms:W3CDTF">2011-07-14T08:04:14Z</dcterms:created>
  <dcterms:modified xsi:type="dcterms:W3CDTF">2020-02-24T07:30:49Z</dcterms:modified>
  <cp:category/>
  <cp:version/>
  <cp:contentType/>
  <cp:contentStatus/>
</cp:coreProperties>
</file>