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7395" windowHeight="7755" activeTab="0"/>
  </bookViews>
  <sheets>
    <sheet name="MAI 2015" sheetId="1" r:id="rId1"/>
    <sheet name="Sheet1" sheetId="2" r:id="rId2"/>
  </sheets>
  <externalReferences>
    <externalReference r:id="rId5"/>
    <externalReference r:id="rId6"/>
  </externalReferences>
  <definedNames>
    <definedName name="_xlfn.BAHTTEXT" hidden="1">#NAME?</definedName>
    <definedName name="COVER">#REF!</definedName>
    <definedName name="_xlnm.Print_Area" localSheetId="0">'MAI 2015'!$B$2:$FV$30</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<sst xmlns="http://schemas.openxmlformats.org/spreadsheetml/2006/main" count="215" uniqueCount="107">
  <si>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</si>
  <si>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</si>
  <si>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</si>
  <si>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</si>
  <si>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</si>
  <si>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</si>
  <si>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</si>
  <si>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</si>
  <si>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</si>
  <si>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</si>
  <si>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</si>
  <si>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</si>
  <si>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</si>
  <si>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</si>
  <si>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</si>
  <si>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</si>
  <si>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</si>
  <si>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</si>
  <si>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</si>
  <si>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</si>
  <si>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</si>
  <si>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</si>
  <si>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</si>
  <si>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</si>
  <si>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</si>
  <si>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</si>
  <si>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</si>
  <si>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</si>
  <si>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</si>
  <si>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</si>
  <si>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</si>
  <si>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</si>
  <si>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</si>
  <si>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</si>
  <si>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</si>
  <si>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</si>
  <si>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</si>
  <si>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</si>
  <si>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</si>
  <si>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</si>
  <si>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</si>
  <si>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</si>
  <si>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</si>
  <si>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</si>
  <si>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</si>
  <si>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</si>
  <si>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</si>
  <si>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</si>
  <si>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</si>
  <si>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</si>
  <si>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</si>
  <si>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</si>
  <si>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</si>
  <si>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</si>
  <si>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</si>
  <si>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</si>
  <si>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</si>
  <si>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</si>
  <si>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</si>
  <si>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</si>
  <si>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</si>
  <si>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</si>
  <si>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</si>
  <si>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</si>
  <si>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</si>
  <si>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</si>
  <si>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</si>
  <si>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</si>
  <si>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</si>
  <si>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</si>
  <si>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</si>
  <si>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</si>
  <si>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</si>
  <si>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</si>
  <si>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</si>
  <si>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</si>
  <si>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</si>
  <si>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</si>
  <si>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</si>
  <si>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</si>
  <si>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</si>
  <si>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</si>
  <si>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</si>
  <si>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</si>
  <si>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</si>
  <si>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</si>
  <si>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</si>
  <si>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</si>
  <si>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</si>
  <si>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</si>
  <si>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mil lei</t>
  </si>
  <si>
    <t>2013 *)</t>
  </si>
  <si>
    <t>total</t>
  </si>
  <si>
    <t>anii</t>
  </si>
  <si>
    <t>Ian 
2015</t>
  </si>
  <si>
    <t>Febr 
2015</t>
  </si>
  <si>
    <t>Mart 
2015</t>
  </si>
  <si>
    <t>Apr 
2015</t>
  </si>
  <si>
    <t>Mai 
2015</t>
  </si>
  <si>
    <t>Iunie 
2015</t>
  </si>
  <si>
    <t>Iulie 
2015</t>
  </si>
  <si>
    <t>Aug 
2015</t>
  </si>
  <si>
    <t>Sept 2015</t>
  </si>
  <si>
    <t>Oct 
2015</t>
  </si>
  <si>
    <t>Nov 
2015</t>
  </si>
  <si>
    <t>Dec 2015</t>
  </si>
  <si>
    <t>Sept 
2015</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</si>
</sst>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color indexed="63"/>
      </bottom>
    </border>
    <border>
      <left style="thin"/>
      <right style="thin"/>
      <top>
        <color indexed="63"/>
      </top>
      <bottom style="thin"/>
    </border>
    <border>
      <left>
        <color indexed="63"/>
      </left>
      <right style="medium"/>
      <top style="medium"/>
      <bottom style="thin"/>
    </border>
    <border>
      <left>
        <color indexed="63"/>
      </left>
      <right style="thin"/>
      <top style="thin"/>
      <bottom>
        <color indexed="63"/>
      </bottom>
    </border>
    <border>
      <left style="thin"/>
      <right style="medium"/>
      <top style="medium"/>
      <bottom>
        <color indexed="63"/>
      </bottom>
    </border>
    <border>
      <left>
        <color indexed="63"/>
      </left>
      <right style="medium"/>
      <top style="medium"/>
      <bottom style="medium"/>
    </border>
    <border>
      <left style="medium"/>
      <right style="medium"/>
      <top style="medium"/>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96">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41"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4" fontId="20" fillId="0" borderId="37" xfId="0" applyNumberFormat="1" applyFont="1" applyFill="1" applyBorder="1" applyAlignment="1">
      <alignment wrapText="1"/>
    </xf>
    <xf numFmtId="4" fontId="20" fillId="0" borderId="31" xfId="0" applyNumberFormat="1" applyFont="1" applyFill="1" applyBorder="1" applyAlignment="1">
      <alignment horizontal="right" wrapText="1"/>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20" fillId="0" borderId="43" xfId="0" applyNumberFormat="1" applyFont="1" applyFill="1" applyBorder="1" applyAlignment="1">
      <alignment wrapText="1"/>
    </xf>
    <xf numFmtId="172" fontId="20" fillId="0" borderId="30"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45" xfId="0" applyFont="1" applyFill="1" applyBorder="1" applyAlignment="1">
      <alignment/>
    </xf>
    <xf numFmtId="0" fontId="0" fillId="0" borderId="29" xfId="0" applyFont="1" applyFill="1" applyBorder="1" applyAlignment="1">
      <alignment/>
    </xf>
    <xf numFmtId="172" fontId="0" fillId="0" borderId="29" xfId="0" applyNumberFormat="1" applyFont="1" applyFill="1" applyBorder="1" applyAlignment="1">
      <alignment wrapText="1"/>
    </xf>
    <xf numFmtId="172" fontId="0" fillId="0" borderId="29" xfId="0" applyNumberFormat="1" applyFont="1" applyFill="1" applyBorder="1" applyAlignment="1">
      <alignment/>
    </xf>
    <xf numFmtId="172" fontId="20" fillId="0" borderId="29" xfId="0" applyNumberFormat="1" applyFont="1" applyFill="1" applyBorder="1" applyAlignment="1">
      <alignment horizontal="right" wrapText="1"/>
    </xf>
    <xf numFmtId="4" fontId="20" fillId="0" borderId="42" xfId="0" applyNumberFormat="1" applyFont="1" applyFill="1" applyBorder="1" applyAlignment="1">
      <alignment horizontal="right" wrapText="1"/>
    </xf>
    <xf numFmtId="4" fontId="20" fillId="0" borderId="38" xfId="0" applyNumberFormat="1" applyFont="1" applyFill="1" applyBorder="1" applyAlignment="1">
      <alignment wrapText="1"/>
    </xf>
    <xf numFmtId="172" fontId="20" fillId="0" borderId="46" xfId="0" applyNumberFormat="1" applyFont="1" applyFill="1" applyBorder="1" applyAlignment="1">
      <alignment horizontal="right"/>
    </xf>
    <xf numFmtId="4" fontId="20" fillId="0" borderId="47" xfId="0" applyNumberFormat="1" applyFont="1" applyFill="1" applyBorder="1" applyAlignment="1">
      <alignment wrapText="1"/>
    </xf>
    <xf numFmtId="172" fontId="0" fillId="0" borderId="48" xfId="0" applyNumberFormat="1" applyFont="1" applyFill="1" applyBorder="1" applyAlignment="1">
      <alignment/>
    </xf>
    <xf numFmtId="0" fontId="0" fillId="0" borderId="30" xfId="0" applyFont="1" applyFill="1" applyBorder="1" applyAlignment="1">
      <alignment/>
    </xf>
    <xf numFmtId="0" fontId="0" fillId="0" borderId="44" xfId="0" applyFont="1" applyFill="1" applyBorder="1" applyAlignment="1">
      <alignment/>
    </xf>
    <xf numFmtId="0" fontId="0" fillId="0" borderId="43"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172" fontId="20" fillId="0" borderId="49" xfId="0" applyNumberFormat="1" applyFont="1" applyFill="1" applyBorder="1" applyAlignment="1">
      <alignment horizontal="right"/>
    </xf>
    <xf numFmtId="0" fontId="22" fillId="0" borderId="0" xfId="0" applyFont="1" applyFill="1" applyBorder="1" applyAlignment="1">
      <alignment horizontal="left" vertical="center" wrapText="1"/>
    </xf>
    <xf numFmtId="49" fontId="0" fillId="0" borderId="0" xfId="0" applyNumberFormat="1" applyFont="1" applyFill="1" applyBorder="1" applyAlignment="1">
      <alignment horizontal="center"/>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50"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50"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51"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xf numFmtId="0" fontId="0" fillId="0" borderId="0" xfId="0" applyFont="1" applyFill="1" applyBorder="1" applyAlignment="1">
      <alignment horizontal="center" vertical="center" wrapText="1"/>
    </xf>
    <xf numFmtId="0" fontId="20" fillId="24" borderId="52"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J22" activePane="bottomRight" state="frozen"/>
      <selection pane="topLeft" activeCell="A1" sqref="A1"/>
      <selection pane="topRight" activeCell="J1" sqref="J1"/>
      <selection pane="bottomLeft" activeCell="A7" sqref="A7"/>
      <selection pane="bottomRight" activeCell="AM35" sqref="AM35"/>
    </sheetView>
  </sheetViews>
  <sheetFormatPr defaultColWidth="25.140625" defaultRowHeight="12.75" outlineLevelCol="1"/>
  <cols>
    <col min="1" max="1" width="3.8515625" style="1" customWidth="1"/>
    <col min="2" max="2" width="26.14062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6" width="5.8515625" style="7" hidden="1" customWidth="1" outlineLevel="1"/>
    <col min="37" max="37" width="5.8515625" style="7" customWidth="1" collapsed="1"/>
    <col min="38" max="39" width="5.8515625" style="7" customWidth="1"/>
    <col min="40" max="45" width="5.8515625" style="7" hidden="1" customWidth="1" outlineLevel="1"/>
    <col min="46" max="46" width="5.85156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hidden="1" customWidth="1" outlineLevel="1"/>
    <col min="81" max="81" width="6.00390625" style="1" bestFit="1" customWidth="1" collapsed="1"/>
    <col min="82" max="83" width="6.00390625" style="1" customWidth="1"/>
    <col min="84"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hidden="1" customWidth="1" outlineLevel="1"/>
    <col min="124" max="124" width="5.57421875" style="1" hidden="1" customWidth="1" outlineLevel="1"/>
    <col min="125" max="125" width="5.28125" style="1" customWidth="1" collapsed="1"/>
    <col min="126" max="127" width="5.28125" style="1" customWidth="1"/>
    <col min="128" max="133" width="5.28125" style="1" hidden="1" customWidth="1" outlineLevel="1"/>
    <col min="134" max="134" width="5.28125" style="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customWidth="1" collapsed="1"/>
    <col min="167" max="168" width="6.00390625" style="1" hidden="1" customWidth="1" outlineLevel="1"/>
    <col min="169" max="169" width="6.00390625" style="1" bestFit="1" customWidth="1" collapsed="1"/>
    <col min="170" max="171" width="6.00390625" style="1" bestFit="1" customWidth="1"/>
    <col min="172"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76" t="s">
        <v>79</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54"/>
      <c r="EM3" s="254"/>
      <c r="EN3" s="254"/>
      <c r="EO3" s="254"/>
      <c r="EP3" s="254"/>
      <c r="EQ3" s="254"/>
      <c r="ER3" s="254"/>
      <c r="ES3" s="277"/>
      <c r="ET3" s="277"/>
      <c r="EU3" s="277"/>
      <c r="EV3" s="277"/>
      <c r="EW3" s="277"/>
      <c r="EX3" s="277"/>
      <c r="FE3" s="277"/>
      <c r="FF3" s="277"/>
      <c r="FG3" s="277"/>
      <c r="FH3" s="277"/>
      <c r="FI3" s="277"/>
      <c r="FJ3" s="277"/>
      <c r="FK3" s="149"/>
      <c r="FL3" s="293" t="s">
        <v>24</v>
      </c>
      <c r="FM3" s="293"/>
      <c r="FN3" s="293"/>
      <c r="FO3" s="293"/>
      <c r="FP3" s="293"/>
      <c r="FQ3" s="293"/>
      <c r="FR3" s="293"/>
      <c r="FS3" s="293"/>
      <c r="FT3" s="293"/>
      <c r="FU3" s="293"/>
      <c r="FV3" s="293"/>
      <c r="FW3" s="149"/>
      <c r="FX3" s="149"/>
      <c r="FY3" s="149"/>
      <c r="FZ3" s="149"/>
      <c r="GA3" s="149"/>
    </row>
    <row r="4" spans="2:178" s="274" customFormat="1" ht="44.25" customHeight="1" thickBot="1">
      <c r="B4" s="290" t="s">
        <v>0</v>
      </c>
      <c r="C4" s="278" t="s">
        <v>41</v>
      </c>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80"/>
      <c r="AU4" s="281" t="s">
        <v>1</v>
      </c>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3"/>
      <c r="CM4" s="15"/>
      <c r="CN4" s="278" t="s">
        <v>77</v>
      </c>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80"/>
      <c r="EE4" s="284" t="s">
        <v>9</v>
      </c>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6"/>
    </row>
    <row r="5" spans="2:178" ht="45" customHeight="1" thickBot="1">
      <c r="B5" s="291"/>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94</v>
      </c>
      <c r="AJ5" s="19" t="s">
        <v>95</v>
      </c>
      <c r="AK5" s="17" t="s">
        <v>96</v>
      </c>
      <c r="AL5" s="17" t="s">
        <v>97</v>
      </c>
      <c r="AM5" s="17" t="s">
        <v>98</v>
      </c>
      <c r="AN5" s="18" t="s">
        <v>99</v>
      </c>
      <c r="AO5" s="20" t="s">
        <v>100</v>
      </c>
      <c r="AP5" s="17" t="s">
        <v>101</v>
      </c>
      <c r="AQ5" s="21" t="s">
        <v>102</v>
      </c>
      <c r="AR5" s="17" t="s">
        <v>103</v>
      </c>
      <c r="AS5" s="17" t="s">
        <v>104</v>
      </c>
      <c r="AT5" s="22" t="s">
        <v>105</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17" t="s">
        <v>73</v>
      </c>
      <c r="CA5" s="17" t="s">
        <v>94</v>
      </c>
      <c r="CB5" s="19" t="s">
        <v>95</v>
      </c>
      <c r="CC5" s="17" t="s">
        <v>96</v>
      </c>
      <c r="CD5" s="17" t="s">
        <v>97</v>
      </c>
      <c r="CE5" s="17" t="s">
        <v>98</v>
      </c>
      <c r="CF5" s="18" t="s">
        <v>99</v>
      </c>
      <c r="CG5" s="20" t="s">
        <v>100</v>
      </c>
      <c r="CH5" s="17" t="s">
        <v>101</v>
      </c>
      <c r="CI5" s="21" t="s">
        <v>102</v>
      </c>
      <c r="CJ5" s="17" t="s">
        <v>103</v>
      </c>
      <c r="CK5" s="17" t="s">
        <v>104</v>
      </c>
      <c r="CL5" s="22" t="s">
        <v>105</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94</v>
      </c>
      <c r="DT5" s="19" t="s">
        <v>95</v>
      </c>
      <c r="DU5" s="17" t="s">
        <v>96</v>
      </c>
      <c r="DV5" s="17" t="s">
        <v>97</v>
      </c>
      <c r="DW5" s="17" t="s">
        <v>98</v>
      </c>
      <c r="DX5" s="18" t="s">
        <v>99</v>
      </c>
      <c r="DY5" s="20" t="s">
        <v>100</v>
      </c>
      <c r="DZ5" s="17" t="s">
        <v>101</v>
      </c>
      <c r="EA5" s="21" t="s">
        <v>102</v>
      </c>
      <c r="EB5" s="17" t="s">
        <v>103</v>
      </c>
      <c r="EC5" s="17" t="s">
        <v>104</v>
      </c>
      <c r="ED5" s="22" t="s">
        <v>105</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94</v>
      </c>
      <c r="FL5" s="19" t="s">
        <v>95</v>
      </c>
      <c r="FM5" s="17" t="s">
        <v>96</v>
      </c>
      <c r="FN5" s="17" t="s">
        <v>97</v>
      </c>
      <c r="FO5" s="17" t="s">
        <v>98</v>
      </c>
      <c r="FP5" s="18" t="s">
        <v>99</v>
      </c>
      <c r="FQ5" s="20" t="s">
        <v>100</v>
      </c>
      <c r="FR5" s="17" t="s">
        <v>101</v>
      </c>
      <c r="FS5" s="21" t="s">
        <v>106</v>
      </c>
      <c r="FT5" s="17" t="s">
        <v>103</v>
      </c>
      <c r="FU5" s="17" t="s">
        <v>104</v>
      </c>
      <c r="FV5" s="22" t="s">
        <v>105</v>
      </c>
    </row>
    <row r="6" spans="2:178" ht="25.5">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67.035498</v>
      </c>
      <c r="AM6" s="31">
        <f t="shared" si="1"/>
        <v>17.566663</v>
      </c>
      <c r="AN6" s="31">
        <f t="shared" si="1"/>
        <v>0</v>
      </c>
      <c r="AO6" s="31">
        <f t="shared" si="1"/>
        <v>0</v>
      </c>
      <c r="AP6" s="31">
        <f t="shared" si="1"/>
        <v>0</v>
      </c>
      <c r="AQ6" s="31">
        <f t="shared" si="1"/>
        <v>0</v>
      </c>
      <c r="AR6" s="31">
        <f t="shared" si="1"/>
        <v>0</v>
      </c>
      <c r="AS6" s="33">
        <f t="shared" si="1"/>
        <v>0</v>
      </c>
      <c r="AT6" s="34">
        <f t="shared" si="1"/>
        <v>0</v>
      </c>
      <c r="AU6" s="29">
        <f>AU7+AU8+AU9</f>
        <v>454.85</v>
      </c>
      <c r="AV6" s="30">
        <f>AV7+AV8+AV9</f>
        <v>915.4586489999999</v>
      </c>
      <c r="AW6" s="35">
        <f>AW7+AW8+AW9</f>
        <v>896.17611</v>
      </c>
      <c r="AX6" s="36">
        <f>AX7+AX8+AX9</f>
        <v>740.98705</v>
      </c>
      <c r="AY6" s="31">
        <f aca="true" t="shared" si="2" ref="AY6:CK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263.392592</v>
      </c>
      <c r="CE6" s="40">
        <f t="shared" si="2"/>
        <v>268.941178</v>
      </c>
      <c r="CF6" s="40">
        <f t="shared" si="2"/>
        <v>0</v>
      </c>
      <c r="CG6" s="40">
        <f t="shared" si="2"/>
        <v>0</v>
      </c>
      <c r="CH6" s="40">
        <f t="shared" si="2"/>
        <v>0</v>
      </c>
      <c r="CI6" s="40">
        <f t="shared" si="2"/>
        <v>0</v>
      </c>
      <c r="CJ6" s="40">
        <f t="shared" si="2"/>
        <v>0</v>
      </c>
      <c r="CK6" s="33">
        <f t="shared" si="2"/>
        <v>0</v>
      </c>
      <c r="CL6" s="275"/>
      <c r="CM6" s="29">
        <f>CM7+CM8+CM9</f>
        <v>1.317565</v>
      </c>
      <c r="CN6" s="30">
        <f>CN7+CN8+CN9</f>
        <v>5.59</v>
      </c>
      <c r="CO6" s="41">
        <f>CO7+CO8+CO9</f>
        <v>128.53033299999998</v>
      </c>
      <c r="CP6" s="36">
        <f>CP7+CP8+CP9</f>
        <v>0</v>
      </c>
      <c r="CQ6" s="31">
        <f aca="true" t="shared" si="3" ref="CQ6:DW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3">
        <f t="shared" si="3"/>
        <v>0.018884</v>
      </c>
      <c r="DW6" s="43">
        <f t="shared" si="3"/>
        <v>0.091249</v>
      </c>
      <c r="DX6" s="45"/>
      <c r="DY6" s="45"/>
      <c r="DZ6" s="45"/>
      <c r="EA6" s="45"/>
      <c r="EB6" s="45"/>
      <c r="EC6" s="45"/>
      <c r="ED6" s="45"/>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330.446974</v>
      </c>
      <c r="FO6" s="50">
        <f t="shared" si="4"/>
        <v>286.59909</v>
      </c>
      <c r="FP6" s="50">
        <f t="shared" si="4"/>
        <v>0</v>
      </c>
      <c r="FQ6" s="50">
        <f t="shared" si="4"/>
        <v>0</v>
      </c>
      <c r="FR6" s="50">
        <f t="shared" si="4"/>
        <v>0</v>
      </c>
      <c r="FS6" s="50">
        <f t="shared" si="4"/>
        <v>0</v>
      </c>
      <c r="FT6" s="50">
        <f t="shared" si="4"/>
        <v>0</v>
      </c>
      <c r="FU6" s="50">
        <f t="shared" si="4"/>
        <v>0</v>
      </c>
      <c r="FV6" s="260"/>
    </row>
    <row r="7" spans="1:178" ht="14.2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v>8.842665</v>
      </c>
      <c r="AM7" s="56">
        <v>5.876209</v>
      </c>
      <c r="AN7" s="56"/>
      <c r="AO7" s="56"/>
      <c r="AP7" s="56"/>
      <c r="AQ7" s="56"/>
      <c r="AR7" s="56"/>
      <c r="AS7" s="56"/>
      <c r="AT7" s="3"/>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56">
        <v>147.93456</v>
      </c>
      <c r="CD7" s="56">
        <v>146.128179</v>
      </c>
      <c r="CE7" s="56">
        <v>96.588303</v>
      </c>
      <c r="CF7" s="56"/>
      <c r="CG7" s="56"/>
      <c r="CH7" s="56"/>
      <c r="CI7" s="56"/>
      <c r="CJ7" s="56"/>
      <c r="CK7" s="56"/>
      <c r="CL7" s="58"/>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7"/>
      <c r="DY7" s="245"/>
      <c r="DZ7" s="63"/>
      <c r="EA7" s="65"/>
      <c r="EB7" s="67"/>
      <c r="EC7" s="67"/>
      <c r="ED7" s="67"/>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O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0">
        <f t="shared" si="8"/>
        <v>154.970844</v>
      </c>
      <c r="FO7" s="70">
        <f t="shared" si="8"/>
        <v>102.464512</v>
      </c>
      <c r="FP7" s="71"/>
      <c r="FQ7" s="71"/>
      <c r="FR7" s="71"/>
      <c r="FS7" s="71"/>
      <c r="FT7" s="71"/>
      <c r="FU7" s="273"/>
      <c r="FV7" s="261"/>
    </row>
    <row r="8" spans="1:178" ht="14.2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v>54.712573</v>
      </c>
      <c r="AM8" s="56">
        <v>8.04626</v>
      </c>
      <c r="AN8" s="56"/>
      <c r="AO8" s="56"/>
      <c r="AP8" s="56"/>
      <c r="AQ8" s="56"/>
      <c r="AR8" s="56"/>
      <c r="AS8" s="56"/>
      <c r="AT8" s="3"/>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56">
        <v>87.231062</v>
      </c>
      <c r="CD8" s="56">
        <v>107.015381</v>
      </c>
      <c r="CE8" s="56">
        <v>161.925098</v>
      </c>
      <c r="CF8" s="56"/>
      <c r="CG8" s="56"/>
      <c r="CH8" s="56"/>
      <c r="CI8" s="56"/>
      <c r="CJ8" s="56"/>
      <c r="CK8" s="56"/>
      <c r="CL8" s="58"/>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67"/>
      <c r="DY8" s="63"/>
      <c r="DZ8" s="63"/>
      <c r="EA8" s="65"/>
      <c r="EB8" s="67"/>
      <c r="EC8" s="67"/>
      <c r="ED8" s="67"/>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0">
        <f t="shared" si="8"/>
        <v>161.727954</v>
      </c>
      <c r="FO8" s="70">
        <f t="shared" si="8"/>
        <v>169.97135799999998</v>
      </c>
      <c r="FP8" s="71"/>
      <c r="FQ8" s="71"/>
      <c r="FR8" s="71"/>
      <c r="FS8" s="71"/>
      <c r="FT8" s="71"/>
      <c r="FU8" s="273"/>
      <c r="FV8" s="261"/>
    </row>
    <row r="9" spans="1:178" ht="14.2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v>3.48026</v>
      </c>
      <c r="AM9" s="56">
        <v>3.644194</v>
      </c>
      <c r="AN9" s="56"/>
      <c r="AO9" s="56"/>
      <c r="AP9" s="56"/>
      <c r="AQ9" s="56"/>
      <c r="AR9" s="56"/>
      <c r="AS9" s="56"/>
      <c r="AT9" s="3"/>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56">
        <v>10.178117</v>
      </c>
      <c r="CD9" s="56">
        <v>10.249032</v>
      </c>
      <c r="CE9" s="56">
        <v>10.427777</v>
      </c>
      <c r="CF9" s="56"/>
      <c r="CG9" s="56"/>
      <c r="CH9" s="56"/>
      <c r="CI9" s="56"/>
      <c r="CJ9" s="56"/>
      <c r="CK9" s="56"/>
      <c r="CL9" s="58"/>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73">
        <v>0.018884</v>
      </c>
      <c r="DW9" s="73">
        <v>0.091249</v>
      </c>
      <c r="DX9" s="75"/>
      <c r="DY9" s="73"/>
      <c r="DZ9" s="73"/>
      <c r="EA9" s="84"/>
      <c r="EB9" s="84"/>
      <c r="EC9" s="84"/>
      <c r="ED9" s="84"/>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0">
        <f t="shared" si="8"/>
        <v>13.748175999999999</v>
      </c>
      <c r="FO9" s="70">
        <f t="shared" si="8"/>
        <v>14.16322</v>
      </c>
      <c r="FP9" s="71"/>
      <c r="FQ9" s="71"/>
      <c r="FR9" s="71"/>
      <c r="FS9" s="71"/>
      <c r="FT9" s="71"/>
      <c r="FU9" s="273"/>
      <c r="FV9" s="261"/>
    </row>
    <row r="10" spans="2:178" ht="26.25" thickBot="1">
      <c r="B10" s="28" t="s">
        <v>7</v>
      </c>
      <c r="C10" s="76">
        <f>C11+C12+C13</f>
        <v>11.662458</v>
      </c>
      <c r="D10" s="77">
        <f>D11+D12+D13</f>
        <v>49.429941</v>
      </c>
      <c r="E10" s="77">
        <f>E11+E12+E13</f>
        <v>0.43899999999999995</v>
      </c>
      <c r="F10" s="31">
        <f>F11+F12+F13</f>
        <v>1.2252399999999999</v>
      </c>
      <c r="G10" s="32">
        <f aca="true" t="shared" si="9" ref="G10:BA10">SUM(G11:G13)</f>
        <v>17.002343</v>
      </c>
      <c r="H10" s="32">
        <f t="shared" si="9"/>
        <v>20.149859</v>
      </c>
      <c r="I10" s="32">
        <f t="shared" si="9"/>
        <v>13.369555</v>
      </c>
      <c r="J10" s="31">
        <f t="shared" si="9"/>
        <v>0.469349</v>
      </c>
      <c r="K10" s="31">
        <f t="shared" si="9"/>
        <v>1.510612</v>
      </c>
      <c r="L10" s="31">
        <f t="shared" si="9"/>
        <v>1.7513120000000002</v>
      </c>
      <c r="M10" s="31">
        <f t="shared" si="9"/>
        <v>2.409872</v>
      </c>
      <c r="N10" s="31">
        <f t="shared" si="9"/>
        <v>4.078163</v>
      </c>
      <c r="O10" s="31">
        <f t="shared" si="9"/>
        <v>0.5870650000000001</v>
      </c>
      <c r="P10" s="34">
        <f t="shared" si="9"/>
        <v>1.368567</v>
      </c>
      <c r="Q10" s="31">
        <f t="shared" si="9"/>
        <v>2.127319</v>
      </c>
      <c r="R10" s="31">
        <f t="shared" si="9"/>
        <v>1.398455</v>
      </c>
      <c r="S10" s="31">
        <f t="shared" si="9"/>
        <v>0.43233099999999997</v>
      </c>
      <c r="T10" s="31">
        <f t="shared" si="9"/>
        <v>0.7077979999999999</v>
      </c>
      <c r="U10" s="31">
        <f t="shared" si="9"/>
        <v>0.33761599999999997</v>
      </c>
      <c r="V10" s="31">
        <f t="shared" si="9"/>
        <v>0.593863</v>
      </c>
      <c r="W10" s="34">
        <f t="shared" si="9"/>
        <v>0.323869</v>
      </c>
      <c r="X10" s="31">
        <f t="shared" si="9"/>
        <v>0.32781699999999997</v>
      </c>
      <c r="Y10" s="31">
        <f t="shared" si="9"/>
        <v>0.222994</v>
      </c>
      <c r="Z10" s="31">
        <f t="shared" si="9"/>
        <v>0.32918499999999995</v>
      </c>
      <c r="AA10" s="34">
        <f t="shared" si="9"/>
        <v>0.330397</v>
      </c>
      <c r="AB10" s="34">
        <f t="shared" si="9"/>
        <v>0.330617</v>
      </c>
      <c r="AC10" s="31">
        <f t="shared" si="9"/>
        <v>0.112931</v>
      </c>
      <c r="AD10" s="34">
        <f t="shared" si="9"/>
        <v>0.33026900000000003</v>
      </c>
      <c r="AE10" s="34">
        <f t="shared" si="9"/>
        <v>0.33997700000000003</v>
      </c>
      <c r="AF10" s="31">
        <f t="shared" si="9"/>
        <v>0.31621699999999997</v>
      </c>
      <c r="AG10" s="31">
        <f t="shared" si="9"/>
        <v>0.34445400000000004</v>
      </c>
      <c r="AH10" s="31">
        <f t="shared" si="9"/>
        <v>0.33061700000000005</v>
      </c>
      <c r="AI10" s="31">
        <f t="shared" si="9"/>
        <v>0.31932699999999997</v>
      </c>
      <c r="AJ10" s="31">
        <f t="shared" si="9"/>
        <v>0.241529</v>
      </c>
      <c r="AK10" s="31">
        <f t="shared" si="9"/>
        <v>0.241529</v>
      </c>
      <c r="AL10" s="31">
        <f t="shared" si="9"/>
        <v>0.46110399999999996</v>
      </c>
      <c r="AM10" s="31">
        <f t="shared" si="9"/>
        <v>0.331829</v>
      </c>
      <c r="AN10" s="31">
        <f t="shared" si="9"/>
        <v>0</v>
      </c>
      <c r="AO10" s="31">
        <f t="shared" si="9"/>
        <v>0</v>
      </c>
      <c r="AP10" s="31">
        <f t="shared" si="9"/>
        <v>0</v>
      </c>
      <c r="AQ10" s="31">
        <f t="shared" si="9"/>
        <v>0</v>
      </c>
      <c r="AR10" s="31">
        <f t="shared" si="9"/>
        <v>0</v>
      </c>
      <c r="AS10" s="31">
        <f t="shared" si="9"/>
        <v>0</v>
      </c>
      <c r="AT10" s="79">
        <f t="shared" si="9"/>
        <v>0</v>
      </c>
      <c r="AU10" s="34">
        <f t="shared" si="9"/>
        <v>3.838856</v>
      </c>
      <c r="AV10" s="31">
        <f t="shared" si="9"/>
        <v>3.282006</v>
      </c>
      <c r="AW10" s="31">
        <f t="shared" si="9"/>
        <v>3.903741</v>
      </c>
      <c r="AX10" s="31">
        <f t="shared" si="9"/>
        <v>3.698155</v>
      </c>
      <c r="AY10" s="31">
        <f t="shared" si="9"/>
        <v>3.1248359999999997</v>
      </c>
      <c r="AZ10" s="31">
        <f t="shared" si="9"/>
        <v>4.3668569999999995</v>
      </c>
      <c r="BA10" s="37">
        <f t="shared" si="9"/>
        <v>5.911379999999999</v>
      </c>
      <c r="BB10" s="42">
        <f aca="true" t="shared" si="10" ref="BB10:DW10">SUM(BB11:BB13)</f>
        <v>1.694225</v>
      </c>
      <c r="BC10" s="31">
        <f t="shared" si="10"/>
        <v>1.3675869999999999</v>
      </c>
      <c r="BD10" s="31">
        <f t="shared" si="10"/>
        <v>1.242275</v>
      </c>
      <c r="BE10" s="31">
        <f t="shared" si="10"/>
        <v>1.023471</v>
      </c>
      <c r="BF10" s="31">
        <f t="shared" si="10"/>
        <v>0.6539409999999999</v>
      </c>
      <c r="BG10" s="31">
        <f t="shared" si="10"/>
        <v>0.466303</v>
      </c>
      <c r="BH10" s="34">
        <f t="shared" si="10"/>
        <v>0.539094</v>
      </c>
      <c r="BI10" s="31">
        <f t="shared" si="10"/>
        <v>0.523315</v>
      </c>
      <c r="BJ10" s="31">
        <f t="shared" si="10"/>
        <v>0.506661</v>
      </c>
      <c r="BK10" s="31">
        <f t="shared" si="10"/>
        <v>1.235631</v>
      </c>
      <c r="BL10" s="31">
        <f t="shared" si="10"/>
        <v>0.860897</v>
      </c>
      <c r="BM10" s="31">
        <f t="shared" si="10"/>
        <v>0.683235</v>
      </c>
      <c r="BN10" s="31">
        <f t="shared" si="10"/>
        <v>0.374474</v>
      </c>
      <c r="BO10" s="34">
        <f t="shared" si="10"/>
        <v>0.161693</v>
      </c>
      <c r="BP10" s="34">
        <f t="shared" si="10"/>
        <v>0.183488</v>
      </c>
      <c r="BQ10" s="34">
        <f t="shared" si="10"/>
        <v>0.175614</v>
      </c>
      <c r="BR10" s="31">
        <f t="shared" si="10"/>
        <v>0.18588</v>
      </c>
      <c r="BS10" s="31">
        <f t="shared" si="10"/>
        <v>0.271106</v>
      </c>
      <c r="BT10" s="31">
        <f t="shared" si="10"/>
        <v>0.183691</v>
      </c>
      <c r="BU10" s="31">
        <f t="shared" si="10"/>
        <v>0.19744499999999998</v>
      </c>
      <c r="BV10" s="34">
        <f t="shared" si="10"/>
        <v>0.24240899999999999</v>
      </c>
      <c r="BW10" s="34">
        <f t="shared" si="10"/>
        <v>0.235889</v>
      </c>
      <c r="BX10" s="34">
        <f t="shared" si="10"/>
        <v>0.738131</v>
      </c>
      <c r="BY10" s="37">
        <f t="shared" si="10"/>
        <v>1.2874919999999999</v>
      </c>
      <c r="BZ10" s="31">
        <f t="shared" si="10"/>
        <v>0.21292299999999997</v>
      </c>
      <c r="CA10" s="31">
        <f t="shared" si="10"/>
        <v>0.13969</v>
      </c>
      <c r="CB10" s="31">
        <f t="shared" si="10"/>
        <v>0.1243</v>
      </c>
      <c r="CC10" s="31">
        <f t="shared" si="10"/>
        <v>0.26857</v>
      </c>
      <c r="CD10" s="31">
        <f t="shared" si="10"/>
        <v>0.26048</v>
      </c>
      <c r="CE10" s="31">
        <f t="shared" si="10"/>
        <v>0.265712</v>
      </c>
      <c r="CF10" s="31"/>
      <c r="CG10" s="31"/>
      <c r="CH10" s="31"/>
      <c r="CI10" s="31"/>
      <c r="CJ10" s="31"/>
      <c r="CK10" s="31"/>
      <c r="CL10" s="79"/>
      <c r="CM10" s="79">
        <f t="shared" si="10"/>
        <v>52.249042</v>
      </c>
      <c r="CN10" s="78">
        <f t="shared" si="10"/>
        <v>0</v>
      </c>
      <c r="CO10" s="78">
        <f t="shared" si="10"/>
        <v>0</v>
      </c>
      <c r="CP10" s="78">
        <f t="shared" si="10"/>
        <v>0</v>
      </c>
      <c r="CQ10" s="78">
        <f t="shared" si="10"/>
        <v>0</v>
      </c>
      <c r="CR10" s="78">
        <f t="shared" si="10"/>
        <v>0</v>
      </c>
      <c r="CS10" s="78">
        <f t="shared" si="10"/>
        <v>0</v>
      </c>
      <c r="CT10" s="31">
        <f t="shared" si="10"/>
        <v>0</v>
      </c>
      <c r="CU10" s="79">
        <f t="shared" si="10"/>
        <v>0</v>
      </c>
      <c r="CV10" s="78">
        <f t="shared" si="10"/>
        <v>0</v>
      </c>
      <c r="CW10" s="78">
        <f t="shared" si="10"/>
        <v>0</v>
      </c>
      <c r="CX10" s="78">
        <f t="shared" si="10"/>
        <v>0</v>
      </c>
      <c r="CY10" s="78">
        <f t="shared" si="10"/>
        <v>0</v>
      </c>
      <c r="CZ10" s="78">
        <f t="shared" si="10"/>
        <v>0</v>
      </c>
      <c r="DA10" s="78">
        <f t="shared" si="10"/>
        <v>0</v>
      </c>
      <c r="DB10" s="78">
        <f t="shared" si="10"/>
        <v>0</v>
      </c>
      <c r="DC10" s="78">
        <f t="shared" si="10"/>
        <v>0</v>
      </c>
      <c r="DD10" s="78">
        <f t="shared" si="10"/>
        <v>0.015</v>
      </c>
      <c r="DE10" s="78">
        <f t="shared" si="10"/>
        <v>0.023706</v>
      </c>
      <c r="DF10" s="31">
        <f t="shared" si="10"/>
        <v>0.015813</v>
      </c>
      <c r="DG10" s="34">
        <f t="shared" si="10"/>
        <v>0.015813</v>
      </c>
      <c r="DH10" s="43">
        <f t="shared" si="10"/>
        <v>0.015804</v>
      </c>
      <c r="DI10" s="43">
        <f t="shared" si="10"/>
        <v>0.014429</v>
      </c>
      <c r="DJ10" s="31">
        <f t="shared" si="10"/>
        <v>0.006326</v>
      </c>
      <c r="DK10" s="31">
        <f t="shared" si="10"/>
        <v>0.006326</v>
      </c>
      <c r="DL10" s="31">
        <f t="shared" si="10"/>
        <v>0.006326</v>
      </c>
      <c r="DM10" s="31">
        <f t="shared" si="10"/>
        <v>0.006326</v>
      </c>
      <c r="DN10" s="43">
        <f t="shared" si="10"/>
        <v>0.006326</v>
      </c>
      <c r="DO10" s="43">
        <f t="shared" si="10"/>
        <v>0.006326</v>
      </c>
      <c r="DP10" s="43">
        <f t="shared" si="10"/>
        <v>0.006326</v>
      </c>
      <c r="DQ10" s="45">
        <f t="shared" si="10"/>
        <v>0.006326</v>
      </c>
      <c r="DR10" s="31">
        <f t="shared" si="10"/>
        <v>0.002939</v>
      </c>
      <c r="DS10" s="43">
        <f t="shared" si="10"/>
        <v>0.004126</v>
      </c>
      <c r="DT10" s="43">
        <f t="shared" si="10"/>
        <v>0.004126</v>
      </c>
      <c r="DU10" s="43">
        <f t="shared" si="10"/>
        <v>0.004126</v>
      </c>
      <c r="DV10" s="43">
        <f t="shared" si="10"/>
        <v>0.004126</v>
      </c>
      <c r="DW10" s="43">
        <f t="shared" si="10"/>
        <v>0.004126</v>
      </c>
      <c r="DX10" s="39"/>
      <c r="DY10" s="31"/>
      <c r="DZ10" s="31"/>
      <c r="EA10" s="34"/>
      <c r="EB10" s="34"/>
      <c r="EC10" s="34"/>
      <c r="ED10" s="34"/>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1" ref="EN10:FJ10">SUM(EN11:EN13)</f>
        <v>2.993587</v>
      </c>
      <c r="EO10" s="49">
        <f t="shared" si="11"/>
        <v>3.4333430000000003</v>
      </c>
      <c r="EP10" s="49">
        <f t="shared" si="11"/>
        <v>4.732104</v>
      </c>
      <c r="EQ10" s="49">
        <f t="shared" si="11"/>
        <v>1.0533679999999999</v>
      </c>
      <c r="ER10" s="49">
        <f t="shared" si="11"/>
        <v>1.907661</v>
      </c>
      <c r="ES10" s="49">
        <f t="shared" si="11"/>
        <v>2.650634</v>
      </c>
      <c r="ET10" s="49">
        <f t="shared" si="11"/>
        <v>1.9051159999999998</v>
      </c>
      <c r="EU10" s="49">
        <f t="shared" si="11"/>
        <v>1.667962</v>
      </c>
      <c r="EV10" s="49">
        <f t="shared" si="11"/>
        <v>1.583695</v>
      </c>
      <c r="EW10" s="49">
        <f t="shared" si="11"/>
        <v>1.044557</v>
      </c>
      <c r="EX10" s="49">
        <f t="shared" si="11"/>
        <v>0.98415</v>
      </c>
      <c r="EY10" s="47">
        <f t="shared" si="11"/>
        <v>0.5013750000000001</v>
      </c>
      <c r="EZ10" s="47">
        <f>SUM(EZ11:EZ13)</f>
        <v>0.5271089999999999</v>
      </c>
      <c r="FA10" s="47">
        <f>SUM(FA11:FA13)</f>
        <v>0.41303700000000004</v>
      </c>
      <c r="FB10" s="47">
        <f>SUM(FB11:FB13)</f>
        <v>0.5213909999999999</v>
      </c>
      <c r="FC10" s="47">
        <f>SUM(FC11:FC13)</f>
        <v>0.607829</v>
      </c>
      <c r="FD10" s="49">
        <f t="shared" si="11"/>
        <v>0.5206339999999999</v>
      </c>
      <c r="FE10" s="47">
        <f t="shared" si="11"/>
        <v>0.316702</v>
      </c>
      <c r="FF10" s="47">
        <f t="shared" si="11"/>
        <v>0.5790040000000001</v>
      </c>
      <c r="FG10" s="49">
        <f t="shared" si="11"/>
        <v>0.582192</v>
      </c>
      <c r="FH10" s="49">
        <f t="shared" si="11"/>
        <v>1.060674</v>
      </c>
      <c r="FI10" s="49">
        <f t="shared" si="11"/>
        <v>1.6382720000000002</v>
      </c>
      <c r="FJ10" s="49">
        <f t="shared" si="11"/>
        <v>0.546479</v>
      </c>
      <c r="FK10" s="49">
        <f aca="true" t="shared" si="12" ref="FK10:FU10">SUM(FK11:FK13)</f>
        <v>0.46314299999999997</v>
      </c>
      <c r="FL10" s="49">
        <f t="shared" si="12"/>
        <v>0.369955</v>
      </c>
      <c r="FM10" s="49">
        <f t="shared" si="12"/>
        <v>0.514225</v>
      </c>
      <c r="FN10" s="49">
        <f t="shared" si="12"/>
        <v>0.72571</v>
      </c>
      <c r="FO10" s="49">
        <f t="shared" si="12"/>
        <v>0.601667</v>
      </c>
      <c r="FP10" s="49">
        <f t="shared" si="12"/>
        <v>0</v>
      </c>
      <c r="FQ10" s="49">
        <f t="shared" si="12"/>
        <v>0</v>
      </c>
      <c r="FR10" s="49">
        <f t="shared" si="12"/>
        <v>0</v>
      </c>
      <c r="FS10" s="49">
        <f t="shared" si="12"/>
        <v>0</v>
      </c>
      <c r="FT10" s="49">
        <f t="shared" si="12"/>
        <v>0</v>
      </c>
      <c r="FU10" s="49">
        <f t="shared" si="12"/>
        <v>0</v>
      </c>
      <c r="FV10" s="261"/>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v>0.129275</v>
      </c>
      <c r="AM11" s="56">
        <v>0</v>
      </c>
      <c r="AN11" s="56"/>
      <c r="AO11" s="56"/>
      <c r="AP11" s="56"/>
      <c r="AQ11" s="56"/>
      <c r="AR11" s="56"/>
      <c r="AS11" s="56"/>
      <c r="AT11" s="3"/>
      <c r="AU11" s="54">
        <v>0.862488</v>
      </c>
      <c r="AV11" s="60">
        <v>1.194798</v>
      </c>
      <c r="AW11" s="55">
        <v>0.487397</v>
      </c>
      <c r="AX11" s="81">
        <v>0.321439</v>
      </c>
      <c r="AY11" s="56">
        <v>0.202785</v>
      </c>
      <c r="AZ11" s="82">
        <v>0.818227</v>
      </c>
      <c r="BA11" s="82">
        <v>2.064978</v>
      </c>
      <c r="BB11" s="255">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56">
        <v>0.152612</v>
      </c>
      <c r="CD11" s="59">
        <v>0.150522</v>
      </c>
      <c r="CE11" s="59">
        <v>0.156614</v>
      </c>
      <c r="CF11" s="59"/>
      <c r="CG11" s="59"/>
      <c r="CH11" s="59"/>
      <c r="CI11" s="59"/>
      <c r="CJ11" s="59"/>
      <c r="CK11" s="59"/>
      <c r="CL11" s="83"/>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85"/>
      <c r="DY11" s="55"/>
      <c r="DZ11" s="55"/>
      <c r="EA11" s="60"/>
      <c r="EB11" s="55"/>
      <c r="EC11" s="55"/>
      <c r="ED11" s="85"/>
      <c r="EE11" s="62">
        <f>C11+AU11+CM11</f>
        <v>3.759814</v>
      </c>
      <c r="EF11" s="55">
        <f aca="true" t="shared" si="13" ref="EF11:EH13">D11+CN11+AV11</f>
        <v>26.652919999999998</v>
      </c>
      <c r="EG11" s="60">
        <f t="shared" si="13"/>
        <v>0.578397</v>
      </c>
      <c r="EH11" s="68">
        <f t="shared" si="13"/>
        <v>0.594555</v>
      </c>
      <c r="EI11" s="69">
        <f aca="true" t="shared" si="14" ref="EI11:ER13">G11+AY11+CQ11</f>
        <v>15.960773</v>
      </c>
      <c r="EJ11" s="69">
        <f t="shared" si="14"/>
        <v>2.69767</v>
      </c>
      <c r="EK11" s="13">
        <f t="shared" si="14"/>
        <v>2.608965</v>
      </c>
      <c r="EL11" s="68">
        <f t="shared" si="14"/>
        <v>0.687625</v>
      </c>
      <c r="EM11" s="70">
        <f t="shared" si="14"/>
        <v>0.6630119999999999</v>
      </c>
      <c r="EN11" s="70">
        <f t="shared" si="14"/>
        <v>1.0492650000000001</v>
      </c>
      <c r="EO11" s="70">
        <f t="shared" si="14"/>
        <v>0.880159</v>
      </c>
      <c r="EP11" s="70">
        <f t="shared" si="14"/>
        <v>2.597566</v>
      </c>
      <c r="EQ11" s="70">
        <f t="shared" si="14"/>
        <v>0.462912</v>
      </c>
      <c r="ER11" s="70">
        <f t="shared" si="14"/>
        <v>1.380262</v>
      </c>
      <c r="ES11" s="70">
        <f aca="true" t="shared" si="15" ref="ES11:FB13">Q11+BI11+DA11</f>
        <v>1.44219</v>
      </c>
      <c r="ET11" s="70">
        <f t="shared" si="15"/>
        <v>0.732529</v>
      </c>
      <c r="EU11" s="70">
        <f t="shared" si="15"/>
        <v>0.845437</v>
      </c>
      <c r="EV11" s="70">
        <f t="shared" si="15"/>
        <v>0.9177649999999999</v>
      </c>
      <c r="EW11" s="70">
        <f t="shared" si="15"/>
        <v>0.505827</v>
      </c>
      <c r="EX11" s="70">
        <f t="shared" si="15"/>
        <v>0.411633</v>
      </c>
      <c r="EY11" s="69">
        <f t="shared" si="15"/>
        <v>0.13353700000000002</v>
      </c>
      <c r="EZ11" s="69">
        <f t="shared" si="15"/>
        <v>0.164868</v>
      </c>
      <c r="FA11" s="69">
        <f t="shared" si="15"/>
        <v>0.146419</v>
      </c>
      <c r="FB11" s="69">
        <f t="shared" si="15"/>
        <v>0.174585</v>
      </c>
      <c r="FC11" s="69">
        <f aca="true" t="shared" si="16" ref="FC11:FO13">AA11+BS11+DK11</f>
        <v>0.08652</v>
      </c>
      <c r="FD11" s="69">
        <f t="shared" si="16"/>
        <v>0.06572</v>
      </c>
      <c r="FE11" s="69">
        <f t="shared" si="16"/>
        <v>0.058582</v>
      </c>
      <c r="FF11" s="69">
        <f t="shared" si="16"/>
        <v>0.114488</v>
      </c>
      <c r="FG11" s="69">
        <f t="shared" si="16"/>
        <v>0.10638600000000001</v>
      </c>
      <c r="FH11" s="69">
        <f t="shared" si="16"/>
        <v>0.5884809999999999</v>
      </c>
      <c r="FI11" s="69">
        <f t="shared" si="16"/>
        <v>0.52515</v>
      </c>
      <c r="FJ11" s="70">
        <f t="shared" si="16"/>
        <v>0.206027</v>
      </c>
      <c r="FK11" s="70">
        <f t="shared" si="16"/>
        <v>0.017256</v>
      </c>
      <c r="FL11" s="70">
        <f t="shared" si="16"/>
        <v>0</v>
      </c>
      <c r="FM11" s="70">
        <f t="shared" si="16"/>
        <v>0.152612</v>
      </c>
      <c r="FN11" s="70">
        <f t="shared" si="16"/>
        <v>0.27979699999999996</v>
      </c>
      <c r="FO11" s="70">
        <f t="shared" si="16"/>
        <v>0.156614</v>
      </c>
      <c r="FP11" s="71"/>
      <c r="FQ11" s="71"/>
      <c r="FR11" s="71"/>
      <c r="FS11" s="71"/>
      <c r="FT11" s="71"/>
      <c r="FU11" s="273"/>
      <c r="FV11" s="261"/>
    </row>
    <row r="12" spans="2:178" ht="15.7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v>0</v>
      </c>
      <c r="AM12" s="56">
        <v>0</v>
      </c>
      <c r="AN12" s="56"/>
      <c r="AO12" s="56"/>
      <c r="AP12" s="56"/>
      <c r="AQ12" s="56"/>
      <c r="AR12" s="56"/>
      <c r="AS12" s="56"/>
      <c r="AT12" s="3"/>
      <c r="AU12" s="86">
        <v>1.221318</v>
      </c>
      <c r="AV12" s="87">
        <v>1.381653</v>
      </c>
      <c r="AW12" s="87">
        <v>1.399465</v>
      </c>
      <c r="AX12" s="59">
        <v>0.364655</v>
      </c>
      <c r="AY12" s="56">
        <v>0.61807</v>
      </c>
      <c r="AZ12" s="2">
        <v>0.71104</v>
      </c>
      <c r="BA12" s="82">
        <v>1.242549</v>
      </c>
      <c r="BB12" s="255">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v>0.109958</v>
      </c>
      <c r="CE12" s="59">
        <v>0.109098</v>
      </c>
      <c r="CF12" s="59"/>
      <c r="CG12" s="59"/>
      <c r="CH12" s="59"/>
      <c r="CI12" s="59"/>
      <c r="CJ12" s="59"/>
      <c r="CK12" s="59"/>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85"/>
      <c r="DY12" s="55"/>
      <c r="DZ12" s="55"/>
      <c r="EA12" s="60"/>
      <c r="EB12" s="55"/>
      <c r="EC12" s="55"/>
      <c r="ED12" s="85"/>
      <c r="EE12" s="62">
        <f>C12+AU12+CM12</f>
        <v>12.496061000000001</v>
      </c>
      <c r="EF12" s="55">
        <f t="shared" si="13"/>
        <v>25.149796</v>
      </c>
      <c r="EG12" s="60">
        <f t="shared" si="13"/>
        <v>1.747465</v>
      </c>
      <c r="EH12" s="68">
        <f t="shared" si="13"/>
        <v>1.017112</v>
      </c>
      <c r="EI12" s="69">
        <f t="shared" si="14"/>
        <v>1.1265070000000001</v>
      </c>
      <c r="EJ12" s="69">
        <f t="shared" si="14"/>
        <v>18.314561</v>
      </c>
      <c r="EK12" s="13">
        <f t="shared" si="14"/>
        <v>13.509253000000001</v>
      </c>
      <c r="EL12" s="68">
        <f t="shared" si="14"/>
        <v>0.28736</v>
      </c>
      <c r="EM12" s="70">
        <f t="shared" si="14"/>
        <v>1.0534</v>
      </c>
      <c r="EN12" s="70">
        <f t="shared" si="14"/>
        <v>1.090014</v>
      </c>
      <c r="EO12" s="70">
        <f t="shared" si="14"/>
        <v>1.778224</v>
      </c>
      <c r="EP12" s="70">
        <f t="shared" si="14"/>
        <v>1.745581</v>
      </c>
      <c r="EQ12" s="70">
        <f t="shared" si="14"/>
        <v>0.09123200000000001</v>
      </c>
      <c r="ER12" s="70">
        <f t="shared" si="14"/>
        <v>0.134209</v>
      </c>
      <c r="ES12" s="70">
        <f t="shared" si="15"/>
        <v>0.8688760000000001</v>
      </c>
      <c r="ET12" s="70">
        <f t="shared" si="15"/>
        <v>0.8330609999999999</v>
      </c>
      <c r="EU12" s="70">
        <f t="shared" si="15"/>
        <v>0.456729</v>
      </c>
      <c r="EV12" s="70">
        <f t="shared" si="15"/>
        <v>0.311625</v>
      </c>
      <c r="EW12" s="70">
        <f t="shared" si="15"/>
        <v>0.183612</v>
      </c>
      <c r="EX12" s="70">
        <f t="shared" si="15"/>
        <v>0.018161999999999998</v>
      </c>
      <c r="EY12" s="69">
        <f t="shared" si="15"/>
        <v>0.0034790000000000003</v>
      </c>
      <c r="EZ12" s="69">
        <f t="shared" si="15"/>
        <v>0.001563</v>
      </c>
      <c r="FA12" s="69">
        <f t="shared" si="15"/>
        <v>0.000551</v>
      </c>
      <c r="FB12" s="69">
        <f t="shared" si="15"/>
        <v>0.001112</v>
      </c>
      <c r="FC12" s="69">
        <f t="shared" si="16"/>
        <v>0.10857</v>
      </c>
      <c r="FD12" s="69">
        <f t="shared" si="16"/>
        <v>0.10928299999999999</v>
      </c>
      <c r="FE12" s="69">
        <f t="shared" si="16"/>
        <v>0.100517</v>
      </c>
      <c r="FF12" s="69">
        <f t="shared" si="16"/>
        <v>0.100517</v>
      </c>
      <c r="FG12" s="69">
        <f t="shared" si="16"/>
        <v>0.11180699999999999</v>
      </c>
      <c r="FH12" s="69">
        <f t="shared" si="16"/>
        <v>0.123929</v>
      </c>
      <c r="FI12" s="69">
        <f t="shared" si="16"/>
        <v>0.06967</v>
      </c>
      <c r="FJ12" s="69">
        <f t="shared" si="16"/>
        <v>0.018186</v>
      </c>
      <c r="FK12" s="69">
        <f t="shared" si="16"/>
        <v>0.140802</v>
      </c>
      <c r="FL12" s="69">
        <f t="shared" si="16"/>
        <v>0.12914799999999999</v>
      </c>
      <c r="FM12" s="69">
        <f t="shared" si="16"/>
        <v>0.11717000000000001</v>
      </c>
      <c r="FN12" s="69">
        <f t="shared" si="16"/>
        <v>0.109958</v>
      </c>
      <c r="FO12" s="69">
        <f t="shared" si="16"/>
        <v>0.109098</v>
      </c>
      <c r="FP12" s="71"/>
      <c r="FQ12" s="71"/>
      <c r="FR12" s="71"/>
      <c r="FS12" s="71"/>
      <c r="FT12" s="71"/>
      <c r="FU12" s="273"/>
      <c r="FV12" s="261"/>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v>0.331829</v>
      </c>
      <c r="AM13" s="56">
        <v>0.331829</v>
      </c>
      <c r="AN13" s="56"/>
      <c r="AO13" s="56"/>
      <c r="AP13" s="56"/>
      <c r="AQ13" s="56"/>
      <c r="AR13" s="56"/>
      <c r="AS13" s="56"/>
      <c r="AT13" s="3"/>
      <c r="AU13" s="60">
        <v>1.75505</v>
      </c>
      <c r="AV13" s="60">
        <v>0.705555</v>
      </c>
      <c r="AW13" s="60">
        <v>2.016879</v>
      </c>
      <c r="AX13" s="81">
        <v>3.012061</v>
      </c>
      <c r="AY13" s="56">
        <v>2.303981</v>
      </c>
      <c r="AZ13" s="2">
        <v>2.83759</v>
      </c>
      <c r="BA13" s="82">
        <v>2.603853</v>
      </c>
      <c r="BB13" s="255">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v>0</v>
      </c>
      <c r="CF13" s="59"/>
      <c r="CG13" s="59"/>
      <c r="CH13" s="59"/>
      <c r="CI13" s="59"/>
      <c r="CJ13" s="59"/>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73">
        <v>0.004126</v>
      </c>
      <c r="DW13" s="73">
        <v>0.004126</v>
      </c>
      <c r="DX13" s="75"/>
      <c r="DY13" s="73"/>
      <c r="DZ13" s="73"/>
      <c r="EA13" s="84"/>
      <c r="EB13" s="73"/>
      <c r="EC13" s="73"/>
      <c r="ED13" s="75"/>
      <c r="EE13" s="62">
        <f>C13+AU13+CM13</f>
        <v>51.494481</v>
      </c>
      <c r="EF13" s="55">
        <f t="shared" si="13"/>
        <v>0.909231</v>
      </c>
      <c r="EG13" s="60">
        <f t="shared" si="13"/>
        <v>2.016879</v>
      </c>
      <c r="EH13" s="68">
        <f t="shared" si="13"/>
        <v>3.311728</v>
      </c>
      <c r="EI13" s="69">
        <f t="shared" si="14"/>
        <v>3.0398989999999997</v>
      </c>
      <c r="EJ13" s="69">
        <f t="shared" si="14"/>
        <v>3.504485</v>
      </c>
      <c r="EK13" s="13">
        <f t="shared" si="14"/>
        <v>3.162717</v>
      </c>
      <c r="EL13" s="68">
        <f t="shared" si="14"/>
        <v>1.188589</v>
      </c>
      <c r="EM13" s="70">
        <f t="shared" si="14"/>
        <v>1.161787</v>
      </c>
      <c r="EN13" s="70">
        <f t="shared" si="14"/>
        <v>0.8543080000000001</v>
      </c>
      <c r="EO13" s="70">
        <f t="shared" si="14"/>
        <v>0.77496</v>
      </c>
      <c r="EP13" s="70">
        <f t="shared" si="14"/>
        <v>0.388957</v>
      </c>
      <c r="EQ13" s="70">
        <f t="shared" si="14"/>
        <v>0.499224</v>
      </c>
      <c r="ER13" s="70">
        <f t="shared" si="14"/>
        <v>0.39319</v>
      </c>
      <c r="ES13" s="70">
        <f t="shared" si="15"/>
        <v>0.33956800000000004</v>
      </c>
      <c r="ET13" s="70">
        <f t="shared" si="15"/>
        <v>0.339526</v>
      </c>
      <c r="EU13" s="70">
        <f t="shared" si="15"/>
        <v>0.365796</v>
      </c>
      <c r="EV13" s="70">
        <f t="shared" si="15"/>
        <v>0.354305</v>
      </c>
      <c r="EW13" s="70">
        <f t="shared" si="15"/>
        <v>0.355118</v>
      </c>
      <c r="EX13" s="70">
        <f t="shared" si="15"/>
        <v>0.5543549999999999</v>
      </c>
      <c r="EY13" s="69">
        <f t="shared" si="15"/>
        <v>0.36435900000000004</v>
      </c>
      <c r="EZ13" s="69">
        <f t="shared" si="15"/>
        <v>0.36067799999999994</v>
      </c>
      <c r="FA13" s="69">
        <f t="shared" si="15"/>
        <v>0.26606700000000005</v>
      </c>
      <c r="FB13" s="69">
        <f t="shared" si="15"/>
        <v>0.345694</v>
      </c>
      <c r="FC13" s="69">
        <f t="shared" si="16"/>
        <v>0.41273899999999997</v>
      </c>
      <c r="FD13" s="69">
        <f t="shared" si="16"/>
        <v>0.34563099999999997</v>
      </c>
      <c r="FE13" s="69">
        <f t="shared" si="16"/>
        <v>0.157603</v>
      </c>
      <c r="FF13" s="69">
        <f t="shared" si="16"/>
        <v>0.363999</v>
      </c>
      <c r="FG13" s="69">
        <f t="shared" si="16"/>
        <v>0.363999</v>
      </c>
      <c r="FH13" s="69">
        <f t="shared" si="16"/>
        <v>0.34826399999999996</v>
      </c>
      <c r="FI13" s="69">
        <f t="shared" si="16"/>
        <v>1.043452</v>
      </c>
      <c r="FJ13" s="69">
        <f t="shared" si="16"/>
        <v>0.32226600000000005</v>
      </c>
      <c r="FK13" s="69">
        <f t="shared" si="16"/>
        <v>0.305085</v>
      </c>
      <c r="FL13" s="69">
        <f t="shared" si="16"/>
        <v>0.240807</v>
      </c>
      <c r="FM13" s="69">
        <f t="shared" si="16"/>
        <v>0.244443</v>
      </c>
      <c r="FN13" s="69">
        <f t="shared" si="16"/>
        <v>0.335955</v>
      </c>
      <c r="FO13" s="69">
        <f t="shared" si="16"/>
        <v>0.335955</v>
      </c>
      <c r="FP13" s="71"/>
      <c r="FQ13" s="71"/>
      <c r="FR13" s="71"/>
      <c r="FS13" s="71"/>
      <c r="FT13" s="71"/>
      <c r="FU13" s="273"/>
      <c r="FV13" s="261"/>
    </row>
    <row r="14" spans="2:178" ht="25.5">
      <c r="B14" s="28" t="s">
        <v>19</v>
      </c>
      <c r="C14" s="29">
        <f>C15+C16+C17</f>
        <v>2.4625</v>
      </c>
      <c r="D14" s="30">
        <f>D15+D16+D17</f>
        <v>2.305284</v>
      </c>
      <c r="E14" s="30">
        <f>E15+E16+E17</f>
        <v>1.206</v>
      </c>
      <c r="F14" s="30">
        <f aca="true" t="shared" si="17" ref="F14:CO14">SUM(F15:F17)</f>
        <v>2.417716</v>
      </c>
      <c r="G14" s="32">
        <f t="shared" si="17"/>
        <v>2.874475</v>
      </c>
      <c r="H14" s="32">
        <f t="shared" si="17"/>
        <v>2.7723709999999997</v>
      </c>
      <c r="I14" s="32">
        <f t="shared" si="17"/>
        <v>1.725552</v>
      </c>
      <c r="J14" s="31">
        <f t="shared" si="17"/>
        <v>0</v>
      </c>
      <c r="K14" s="31">
        <f t="shared" si="17"/>
        <v>0</v>
      </c>
      <c r="L14" s="31">
        <f t="shared" si="17"/>
        <v>0</v>
      </c>
      <c r="M14" s="31">
        <f t="shared" si="17"/>
        <v>0</v>
      </c>
      <c r="N14" s="31">
        <f t="shared" si="17"/>
        <v>0</v>
      </c>
      <c r="O14" s="31">
        <f t="shared" si="17"/>
        <v>0</v>
      </c>
      <c r="P14" s="34">
        <f t="shared" si="17"/>
        <v>0</v>
      </c>
      <c r="Q14" s="31">
        <f t="shared" si="17"/>
        <v>0</v>
      </c>
      <c r="R14" s="31">
        <f t="shared" si="17"/>
        <v>0</v>
      </c>
      <c r="S14" s="31">
        <f t="shared" si="17"/>
        <v>0</v>
      </c>
      <c r="T14" s="31">
        <f t="shared" si="17"/>
        <v>0</v>
      </c>
      <c r="U14" s="31">
        <f t="shared" si="17"/>
        <v>0</v>
      </c>
      <c r="V14" s="31">
        <f t="shared" si="17"/>
        <v>0</v>
      </c>
      <c r="W14" s="34">
        <f t="shared" si="17"/>
        <v>0</v>
      </c>
      <c r="X14" s="34">
        <f t="shared" si="17"/>
        <v>0</v>
      </c>
      <c r="Y14" s="34">
        <f t="shared" si="17"/>
        <v>0</v>
      </c>
      <c r="Z14" s="31">
        <f t="shared" si="17"/>
        <v>0</v>
      </c>
      <c r="AA14" s="34">
        <f t="shared" si="17"/>
        <v>0</v>
      </c>
      <c r="AB14" s="34">
        <f t="shared" si="17"/>
        <v>0</v>
      </c>
      <c r="AC14" s="31">
        <f t="shared" si="17"/>
        <v>0</v>
      </c>
      <c r="AD14" s="34">
        <f t="shared" si="17"/>
        <v>0</v>
      </c>
      <c r="AE14" s="34">
        <f t="shared" si="17"/>
        <v>0</v>
      </c>
      <c r="AF14" s="31">
        <f t="shared" si="17"/>
        <v>0</v>
      </c>
      <c r="AG14" s="31">
        <f t="shared" si="17"/>
        <v>0</v>
      </c>
      <c r="AH14" s="31">
        <f t="shared" si="17"/>
        <v>0</v>
      </c>
      <c r="AI14" s="31">
        <f t="shared" si="17"/>
        <v>0</v>
      </c>
      <c r="AJ14" s="31">
        <f t="shared" si="17"/>
        <v>0</v>
      </c>
      <c r="AK14" s="31">
        <f t="shared" si="17"/>
        <v>0</v>
      </c>
      <c r="AL14" s="31">
        <f t="shared" si="17"/>
        <v>0</v>
      </c>
      <c r="AM14" s="31">
        <f t="shared" si="17"/>
        <v>0</v>
      </c>
      <c r="AN14" s="31">
        <f t="shared" si="17"/>
        <v>0</v>
      </c>
      <c r="AO14" s="31">
        <f t="shared" si="17"/>
        <v>0</v>
      </c>
      <c r="AP14" s="31">
        <f t="shared" si="17"/>
        <v>0</v>
      </c>
      <c r="AQ14" s="31">
        <f t="shared" si="17"/>
        <v>0</v>
      </c>
      <c r="AR14" s="31">
        <f t="shared" si="17"/>
        <v>0</v>
      </c>
      <c r="AS14" s="31">
        <f t="shared" si="17"/>
        <v>0</v>
      </c>
      <c r="AT14" s="34">
        <f t="shared" si="17"/>
        <v>0</v>
      </c>
      <c r="AU14" s="31">
        <f t="shared" si="17"/>
        <v>270.693519</v>
      </c>
      <c r="AV14" s="31">
        <f t="shared" si="17"/>
        <v>4.084898</v>
      </c>
      <c r="AW14" s="31">
        <f t="shared" si="17"/>
        <v>5.9795180000000006</v>
      </c>
      <c r="AX14" s="31">
        <f t="shared" si="17"/>
        <v>5.655297</v>
      </c>
      <c r="AY14" s="31">
        <f t="shared" si="17"/>
        <v>5.924227</v>
      </c>
      <c r="AZ14" s="31">
        <f t="shared" si="17"/>
        <v>8.184301</v>
      </c>
      <c r="BA14" s="37">
        <f t="shared" si="17"/>
        <v>11.769605</v>
      </c>
      <c r="BB14" s="42">
        <f t="shared" si="17"/>
        <v>7.224278999999999</v>
      </c>
      <c r="BC14" s="31">
        <f t="shared" si="17"/>
        <v>7.530271</v>
      </c>
      <c r="BD14" s="31">
        <f t="shared" si="17"/>
        <v>4.439599</v>
      </c>
      <c r="BE14" s="31">
        <f t="shared" si="17"/>
        <v>5.119156</v>
      </c>
      <c r="BF14" s="31">
        <f t="shared" si="17"/>
        <v>5.1584319999999995</v>
      </c>
      <c r="BG14" s="31">
        <f t="shared" si="17"/>
        <v>4.496047</v>
      </c>
      <c r="BH14" s="31">
        <f t="shared" si="17"/>
        <v>4.8136969999999994</v>
      </c>
      <c r="BI14" s="31">
        <f t="shared" si="17"/>
        <v>4.711746</v>
      </c>
      <c r="BJ14" s="31">
        <f t="shared" si="17"/>
        <v>4.689977</v>
      </c>
      <c r="BK14" s="31">
        <f t="shared" si="17"/>
        <v>4.933152</v>
      </c>
      <c r="BL14" s="31">
        <f t="shared" si="17"/>
        <v>2.155847</v>
      </c>
      <c r="BM14" s="31">
        <f t="shared" si="17"/>
        <v>2.224921</v>
      </c>
      <c r="BN14" s="31">
        <f t="shared" si="17"/>
        <v>2.284708</v>
      </c>
      <c r="BO14" s="34">
        <f t="shared" si="17"/>
        <v>2.0255739999999998</v>
      </c>
      <c r="BP14" s="34">
        <f t="shared" si="17"/>
        <v>2.6945360000000003</v>
      </c>
      <c r="BQ14" s="34">
        <f t="shared" si="17"/>
        <v>4.228421</v>
      </c>
      <c r="BR14" s="31">
        <f t="shared" si="17"/>
        <v>2.757653</v>
      </c>
      <c r="BS14" s="31">
        <f t="shared" si="17"/>
        <v>2.9737020000000003</v>
      </c>
      <c r="BT14" s="34">
        <f t="shared" si="17"/>
        <v>3.569069</v>
      </c>
      <c r="BU14" s="31">
        <f t="shared" si="17"/>
        <v>4.391908</v>
      </c>
      <c r="BV14" s="34">
        <f t="shared" si="17"/>
        <v>5.237429000000001</v>
      </c>
      <c r="BW14" s="34">
        <f t="shared" si="17"/>
        <v>6.062723999999999</v>
      </c>
      <c r="BX14" s="31">
        <f t="shared" si="17"/>
        <v>2.59305</v>
      </c>
      <c r="BY14" s="31">
        <f t="shared" si="17"/>
        <v>6.956789</v>
      </c>
      <c r="BZ14" s="31">
        <f t="shared" si="17"/>
        <v>5.367579</v>
      </c>
      <c r="CA14" s="31">
        <f t="shared" si="17"/>
        <v>6.490786</v>
      </c>
      <c r="CB14" s="31">
        <f t="shared" si="17"/>
        <v>6.459282</v>
      </c>
      <c r="CC14" s="31">
        <f t="shared" si="17"/>
        <v>6.695279</v>
      </c>
      <c r="CD14" s="31">
        <f t="shared" si="17"/>
        <v>6.363713</v>
      </c>
      <c r="CE14" s="31">
        <f t="shared" si="17"/>
        <v>6.576348</v>
      </c>
      <c r="CF14" s="31"/>
      <c r="CG14" s="31"/>
      <c r="CH14" s="31"/>
      <c r="CI14" s="31"/>
      <c r="CJ14" s="31"/>
      <c r="CK14" s="31"/>
      <c r="CL14" s="79"/>
      <c r="CM14" s="34">
        <f t="shared" si="17"/>
        <v>0</v>
      </c>
      <c r="CN14" s="31">
        <f t="shared" si="17"/>
        <v>0</v>
      </c>
      <c r="CO14" s="31">
        <f t="shared" si="17"/>
        <v>0</v>
      </c>
      <c r="CP14" s="31">
        <f aca="true" t="shared" si="18" ref="CP14:EC14">SUM(CP15:CP17)</f>
        <v>0</v>
      </c>
      <c r="CQ14" s="31">
        <f t="shared" si="18"/>
        <v>0</v>
      </c>
      <c r="CR14" s="31">
        <f t="shared" si="18"/>
        <v>0</v>
      </c>
      <c r="CS14" s="31">
        <f t="shared" si="18"/>
        <v>0</v>
      </c>
      <c r="CT14" s="31">
        <f t="shared" si="18"/>
        <v>0</v>
      </c>
      <c r="CU14" s="34">
        <f t="shared" si="18"/>
        <v>0</v>
      </c>
      <c r="CV14" s="31">
        <f t="shared" si="18"/>
        <v>0</v>
      </c>
      <c r="CW14" s="31">
        <f t="shared" si="18"/>
        <v>0</v>
      </c>
      <c r="CX14" s="31">
        <f t="shared" si="18"/>
        <v>0</v>
      </c>
      <c r="CY14" s="31">
        <f t="shared" si="18"/>
        <v>0</v>
      </c>
      <c r="CZ14" s="31">
        <f t="shared" si="18"/>
        <v>0</v>
      </c>
      <c r="DA14" s="31">
        <f t="shared" si="18"/>
        <v>0</v>
      </c>
      <c r="DB14" s="31">
        <f t="shared" si="18"/>
        <v>0</v>
      </c>
      <c r="DC14" s="31">
        <f t="shared" si="18"/>
        <v>0</v>
      </c>
      <c r="DD14" s="31">
        <f t="shared" si="18"/>
        <v>0</v>
      </c>
      <c r="DE14" s="31">
        <f t="shared" si="18"/>
        <v>0</v>
      </c>
      <c r="DF14" s="31">
        <f t="shared" si="18"/>
        <v>0</v>
      </c>
      <c r="DG14" s="34">
        <f t="shared" si="18"/>
        <v>0</v>
      </c>
      <c r="DH14" s="34">
        <f t="shared" si="18"/>
        <v>0</v>
      </c>
      <c r="DI14" s="31">
        <f t="shared" si="18"/>
        <v>0</v>
      </c>
      <c r="DJ14" s="31">
        <f t="shared" si="18"/>
        <v>0</v>
      </c>
      <c r="DK14" s="31">
        <f t="shared" si="18"/>
        <v>0</v>
      </c>
      <c r="DL14" s="31">
        <f t="shared" si="18"/>
        <v>0</v>
      </c>
      <c r="DM14" s="31">
        <f t="shared" si="18"/>
        <v>0</v>
      </c>
      <c r="DN14" s="31">
        <f t="shared" si="18"/>
        <v>0</v>
      </c>
      <c r="DO14" s="34">
        <f t="shared" si="18"/>
        <v>0</v>
      </c>
      <c r="DP14" s="31">
        <f t="shared" si="18"/>
        <v>0</v>
      </c>
      <c r="DQ14" s="34">
        <f t="shared" si="18"/>
        <v>0</v>
      </c>
      <c r="DR14" s="31">
        <f t="shared" si="18"/>
        <v>0</v>
      </c>
      <c r="DS14" s="31">
        <f t="shared" si="18"/>
        <v>0</v>
      </c>
      <c r="DT14" s="31">
        <f t="shared" si="18"/>
        <v>0</v>
      </c>
      <c r="DU14" s="31">
        <f t="shared" si="18"/>
        <v>0</v>
      </c>
      <c r="DV14" s="31">
        <f t="shared" si="18"/>
        <v>0</v>
      </c>
      <c r="DW14" s="31">
        <f t="shared" si="18"/>
        <v>0</v>
      </c>
      <c r="DX14" s="31">
        <f t="shared" si="18"/>
        <v>0</v>
      </c>
      <c r="DY14" s="31">
        <f t="shared" si="18"/>
        <v>0</v>
      </c>
      <c r="DZ14" s="31">
        <f t="shared" si="18"/>
        <v>0</v>
      </c>
      <c r="EA14" s="31">
        <f t="shared" si="18"/>
        <v>0</v>
      </c>
      <c r="EB14" s="31">
        <f t="shared" si="18"/>
        <v>0</v>
      </c>
      <c r="EC14" s="31">
        <f t="shared" si="18"/>
        <v>0</v>
      </c>
      <c r="ED14" s="34"/>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19" ref="EN14:FJ14">SUM(EN15:EN17)</f>
        <v>4.439599</v>
      </c>
      <c r="EO14" s="49">
        <f t="shared" si="19"/>
        <v>5.119156</v>
      </c>
      <c r="EP14" s="49">
        <f t="shared" si="19"/>
        <v>5.1584319999999995</v>
      </c>
      <c r="EQ14" s="49">
        <f t="shared" si="19"/>
        <v>4.496047</v>
      </c>
      <c r="ER14" s="49">
        <f t="shared" si="19"/>
        <v>4.8136969999999994</v>
      </c>
      <c r="ES14" s="49">
        <f t="shared" si="19"/>
        <v>4.711746</v>
      </c>
      <c r="ET14" s="49">
        <f t="shared" si="19"/>
        <v>4.689977</v>
      </c>
      <c r="EU14" s="49">
        <f t="shared" si="19"/>
        <v>4.933152</v>
      </c>
      <c r="EV14" s="49">
        <f t="shared" si="19"/>
        <v>2.155847</v>
      </c>
      <c r="EW14" s="49">
        <f t="shared" si="19"/>
        <v>2.224921</v>
      </c>
      <c r="EX14" s="49">
        <f t="shared" si="19"/>
        <v>2.284708</v>
      </c>
      <c r="EY14" s="47">
        <f t="shared" si="19"/>
        <v>2.0255739999999998</v>
      </c>
      <c r="EZ14" s="47">
        <f>SUM(EZ15:EZ17)</f>
        <v>2.6945360000000003</v>
      </c>
      <c r="FA14" s="47">
        <f>SUM(FA15:FA17)</f>
        <v>4.228421</v>
      </c>
      <c r="FB14" s="47">
        <f>SUM(FB15:FB17)</f>
        <v>2.757653</v>
      </c>
      <c r="FC14" s="47">
        <f>SUM(FC15:FC17)</f>
        <v>2.9737020000000003</v>
      </c>
      <c r="FD14" s="49">
        <f t="shared" si="19"/>
        <v>3.569069</v>
      </c>
      <c r="FE14" s="47">
        <f t="shared" si="19"/>
        <v>4.391908</v>
      </c>
      <c r="FF14" s="49">
        <f t="shared" si="19"/>
        <v>5.237429000000001</v>
      </c>
      <c r="FG14" s="49">
        <f t="shared" si="19"/>
        <v>6.062723999999999</v>
      </c>
      <c r="FH14" s="49">
        <f t="shared" si="19"/>
        <v>2.59305</v>
      </c>
      <c r="FI14" s="47">
        <f t="shared" si="19"/>
        <v>6.956789</v>
      </c>
      <c r="FJ14" s="49">
        <f t="shared" si="19"/>
        <v>5.367579</v>
      </c>
      <c r="FK14" s="49">
        <f>SUM(FK15:FK17)</f>
        <v>6.490786</v>
      </c>
      <c r="FL14" s="49">
        <f>SUM(FL15:FL17)</f>
        <v>6.459282</v>
      </c>
      <c r="FM14" s="49">
        <f>SUM(FM15:FM17)</f>
        <v>6.695279</v>
      </c>
      <c r="FN14" s="49">
        <f>SUM(FN15:FN17)</f>
        <v>6.363713</v>
      </c>
      <c r="FO14" s="71"/>
      <c r="FP14" s="71"/>
      <c r="FQ14" s="71"/>
      <c r="FR14" s="71"/>
      <c r="FS14" s="71"/>
      <c r="FT14" s="71"/>
      <c r="FU14" s="273"/>
      <c r="FV14" s="261"/>
    </row>
    <row r="15" spans="2:178" ht="12.7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55">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56">
        <v>0.297651</v>
      </c>
      <c r="CD15" s="59">
        <v>0.228901</v>
      </c>
      <c r="CE15" s="59">
        <v>0.690025</v>
      </c>
      <c r="CF15" s="59"/>
      <c r="CG15" s="59"/>
      <c r="CH15" s="59"/>
      <c r="CI15" s="59"/>
      <c r="CJ15" s="59"/>
      <c r="CK15" s="59"/>
      <c r="CL15" s="83"/>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2"/>
      <c r="DY15" s="90"/>
      <c r="DZ15" s="90"/>
      <c r="EA15" s="91"/>
      <c r="EB15" s="90"/>
      <c r="EC15" s="90"/>
      <c r="ED15" s="92"/>
      <c r="EE15" s="62">
        <f>C15+AU15+CM15</f>
        <v>0</v>
      </c>
      <c r="EF15" s="55">
        <f aca="true" t="shared" si="20" ref="EF15:EH17">D15+CN15+AV15</f>
        <v>0.106515</v>
      </c>
      <c r="EG15" s="60">
        <f t="shared" si="20"/>
        <v>0.447604</v>
      </c>
      <c r="EH15" s="68">
        <f t="shared" si="20"/>
        <v>0.010458</v>
      </c>
      <c r="EI15" s="69">
        <f aca="true" t="shared" si="21" ref="EI15:ER17">G15+AY15+CQ15</f>
        <v>0.181435</v>
      </c>
      <c r="EJ15" s="69">
        <f t="shared" si="21"/>
        <v>0.2944</v>
      </c>
      <c r="EK15" s="13">
        <f t="shared" si="21"/>
        <v>6.166367</v>
      </c>
      <c r="EL15" s="68">
        <f t="shared" si="21"/>
        <v>1.833581</v>
      </c>
      <c r="EM15" s="70">
        <f t="shared" si="21"/>
        <v>0.191638</v>
      </c>
      <c r="EN15" s="70">
        <f t="shared" si="21"/>
        <v>0.537374</v>
      </c>
      <c r="EO15" s="70">
        <f t="shared" si="21"/>
        <v>0.41033</v>
      </c>
      <c r="EP15" s="70">
        <f t="shared" si="21"/>
        <v>0.438022</v>
      </c>
      <c r="EQ15" s="70">
        <f t="shared" si="21"/>
        <v>0.670436</v>
      </c>
      <c r="ER15" s="70">
        <f t="shared" si="21"/>
        <v>0.565804</v>
      </c>
      <c r="ES15" s="70">
        <f aca="true" t="shared" si="22" ref="ES15:FB17">Q15+BI15+DA15</f>
        <v>0.1931</v>
      </c>
      <c r="ET15" s="70">
        <f t="shared" si="22"/>
        <v>0.155092</v>
      </c>
      <c r="EU15" s="70">
        <f t="shared" si="22"/>
        <v>0.213921</v>
      </c>
      <c r="EV15" s="70">
        <f t="shared" si="22"/>
        <v>0.23969</v>
      </c>
      <c r="EW15" s="70">
        <f t="shared" si="22"/>
        <v>0.301227</v>
      </c>
      <c r="EX15" s="70">
        <f t="shared" si="22"/>
        <v>0.230062</v>
      </c>
      <c r="EY15" s="69">
        <f t="shared" si="22"/>
        <v>0.326895</v>
      </c>
      <c r="EZ15" s="69">
        <f t="shared" si="22"/>
        <v>0.491457</v>
      </c>
      <c r="FA15" s="69">
        <f t="shared" si="22"/>
        <v>1.952004</v>
      </c>
      <c r="FB15" s="69">
        <f t="shared" si="22"/>
        <v>0.362364</v>
      </c>
      <c r="FC15" s="69">
        <f aca="true" t="shared" si="23" ref="FC15:FO17">AA15+BS15+DK15</f>
        <v>0.434304</v>
      </c>
      <c r="FD15" s="69">
        <f t="shared" si="23"/>
        <v>0.791757</v>
      </c>
      <c r="FE15" s="69">
        <f t="shared" si="23"/>
        <v>0.892994</v>
      </c>
      <c r="FF15" s="69">
        <f t="shared" si="23"/>
        <v>1.677485</v>
      </c>
      <c r="FG15" s="69">
        <f t="shared" si="23"/>
        <v>1.779505</v>
      </c>
      <c r="FH15" s="69">
        <f t="shared" si="23"/>
        <v>1.376677</v>
      </c>
      <c r="FI15" s="69">
        <f t="shared" si="23"/>
        <v>1.682453</v>
      </c>
      <c r="FJ15" s="70">
        <f t="shared" si="23"/>
        <v>2.063345</v>
      </c>
      <c r="FK15" s="70">
        <f t="shared" si="23"/>
        <v>0.201686</v>
      </c>
      <c r="FL15" s="70">
        <f t="shared" si="23"/>
        <v>0.201686</v>
      </c>
      <c r="FM15" s="70">
        <f t="shared" si="23"/>
        <v>0.297651</v>
      </c>
      <c r="FN15" s="70">
        <f t="shared" si="23"/>
        <v>0.228901</v>
      </c>
      <c r="FO15" s="70">
        <f t="shared" si="23"/>
        <v>0.690025</v>
      </c>
      <c r="FP15" s="71"/>
      <c r="FQ15" s="71"/>
      <c r="FR15" s="71"/>
      <c r="FS15" s="71"/>
      <c r="FT15" s="71"/>
      <c r="FU15" s="273"/>
      <c r="FV15" s="261"/>
    </row>
    <row r="16" spans="2:178" ht="14.2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55">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v>6.134812</v>
      </c>
      <c r="CE16" s="59">
        <v>5.886323</v>
      </c>
      <c r="CF16" s="59"/>
      <c r="CG16" s="59"/>
      <c r="CH16" s="59"/>
      <c r="CI16" s="81"/>
      <c r="CJ16" s="59"/>
      <c r="CK16" s="59"/>
      <c r="CL16" s="83"/>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2"/>
      <c r="DY16" s="90"/>
      <c r="DZ16" s="90"/>
      <c r="EA16" s="91"/>
      <c r="EB16" s="90"/>
      <c r="EC16" s="90"/>
      <c r="ED16" s="92"/>
      <c r="EE16" s="62">
        <f>C16+AU16+CM16</f>
        <v>14.458223</v>
      </c>
      <c r="EF16" s="55">
        <f t="shared" si="20"/>
        <v>0.466689</v>
      </c>
      <c r="EG16" s="60">
        <f t="shared" si="20"/>
        <v>1.496006</v>
      </c>
      <c r="EH16" s="68">
        <f t="shared" si="20"/>
        <v>0.298115</v>
      </c>
      <c r="EI16" s="69">
        <f t="shared" si="21"/>
        <v>0.319404</v>
      </c>
      <c r="EJ16" s="69">
        <f t="shared" si="21"/>
        <v>0.475008</v>
      </c>
      <c r="EK16" s="13">
        <f t="shared" si="21"/>
        <v>0.144217</v>
      </c>
      <c r="EL16" s="68">
        <f t="shared" si="21"/>
        <v>0.821921</v>
      </c>
      <c r="EM16" s="70">
        <f t="shared" si="21"/>
        <v>2.421245</v>
      </c>
      <c r="EN16" s="70">
        <f t="shared" si="21"/>
        <v>2.570922</v>
      </c>
      <c r="EO16" s="70">
        <f t="shared" si="21"/>
        <v>3.591392</v>
      </c>
      <c r="EP16" s="70">
        <f t="shared" si="21"/>
        <v>3.554947</v>
      </c>
      <c r="EQ16" s="70">
        <f t="shared" si="21"/>
        <v>3.082913</v>
      </c>
      <c r="ER16" s="70">
        <f t="shared" si="21"/>
        <v>3.12683</v>
      </c>
      <c r="ES16" s="70">
        <f t="shared" si="22"/>
        <v>3.32234</v>
      </c>
      <c r="ET16" s="70">
        <f t="shared" si="22"/>
        <v>3.338579</v>
      </c>
      <c r="EU16" s="70">
        <f t="shared" si="22"/>
        <v>3.522925</v>
      </c>
      <c r="EV16" s="70">
        <f t="shared" si="22"/>
        <v>0.644608</v>
      </c>
      <c r="EW16" s="70">
        <f t="shared" si="22"/>
        <v>0.652145</v>
      </c>
      <c r="EX16" s="70">
        <f t="shared" si="22"/>
        <v>0.779468</v>
      </c>
      <c r="EY16" s="69">
        <f t="shared" si="22"/>
        <v>0.423501</v>
      </c>
      <c r="EZ16" s="69">
        <f t="shared" si="22"/>
        <v>0.740094</v>
      </c>
      <c r="FA16" s="69">
        <f t="shared" si="22"/>
        <v>0.614289</v>
      </c>
      <c r="FB16" s="69">
        <f t="shared" si="22"/>
        <v>0.729532</v>
      </c>
      <c r="FC16" s="69">
        <f t="shared" si="23"/>
        <v>0.654153</v>
      </c>
      <c r="FD16" s="69">
        <f t="shared" si="23"/>
        <v>0.888438</v>
      </c>
      <c r="FE16" s="69">
        <f t="shared" si="23"/>
        <v>0.887481</v>
      </c>
      <c r="FF16" s="69">
        <f t="shared" si="23"/>
        <v>0.885841</v>
      </c>
      <c r="FG16" s="69">
        <f t="shared" si="23"/>
        <v>1.328153</v>
      </c>
      <c r="FH16" s="69">
        <f t="shared" si="23"/>
        <v>0.441114</v>
      </c>
      <c r="FI16" s="69">
        <f t="shared" si="23"/>
        <v>4.495448</v>
      </c>
      <c r="FJ16" s="70">
        <f t="shared" si="23"/>
        <v>3.304234</v>
      </c>
      <c r="FK16" s="70">
        <f t="shared" si="23"/>
        <v>6.2891</v>
      </c>
      <c r="FL16" s="70">
        <f t="shared" si="23"/>
        <v>6.257596</v>
      </c>
      <c r="FM16" s="70">
        <f t="shared" si="23"/>
        <v>6.397628</v>
      </c>
      <c r="FN16" s="70">
        <f t="shared" si="23"/>
        <v>6.134812</v>
      </c>
      <c r="FO16" s="70">
        <f t="shared" si="23"/>
        <v>5.886323</v>
      </c>
      <c r="FP16" s="71"/>
      <c r="FQ16" s="71"/>
      <c r="FR16" s="71"/>
      <c r="FS16" s="71"/>
      <c r="FT16" s="71"/>
      <c r="FU16" s="71"/>
      <c r="FV16" s="270"/>
    </row>
    <row r="17" spans="2:178" ht="14.2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55">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c r="CI17" s="59"/>
      <c r="CJ17" s="59"/>
      <c r="CK17" s="59"/>
      <c r="CL17" s="83"/>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2"/>
      <c r="DY17" s="90"/>
      <c r="DZ17" s="90"/>
      <c r="EA17" s="91"/>
      <c r="EB17" s="90"/>
      <c r="EC17" s="90"/>
      <c r="ED17" s="92"/>
      <c r="EE17" s="62">
        <f>C17+AU17+CM17</f>
        <v>258.697796</v>
      </c>
      <c r="EF17" s="55">
        <f t="shared" si="20"/>
        <v>5.816978</v>
      </c>
      <c r="EG17" s="60">
        <f t="shared" si="20"/>
        <v>5.2419080000000005</v>
      </c>
      <c r="EH17" s="68">
        <f t="shared" si="20"/>
        <v>7.7644400000000005</v>
      </c>
      <c r="EI17" s="69">
        <f t="shared" si="21"/>
        <v>8.297863</v>
      </c>
      <c r="EJ17" s="69">
        <f t="shared" si="21"/>
        <v>10.187264</v>
      </c>
      <c r="EK17" s="13">
        <f t="shared" si="21"/>
        <v>7.184573</v>
      </c>
      <c r="EL17" s="68">
        <f t="shared" si="21"/>
        <v>4.568777</v>
      </c>
      <c r="EM17" s="70">
        <f t="shared" si="21"/>
        <v>4.917388</v>
      </c>
      <c r="EN17" s="70">
        <f t="shared" si="21"/>
        <v>1.331303</v>
      </c>
      <c r="EO17" s="70">
        <f t="shared" si="21"/>
        <v>1.117434</v>
      </c>
      <c r="EP17" s="70">
        <f t="shared" si="21"/>
        <v>1.165463</v>
      </c>
      <c r="EQ17" s="70">
        <f t="shared" si="21"/>
        <v>0.742698</v>
      </c>
      <c r="ER17" s="70">
        <f t="shared" si="21"/>
        <v>1.121063</v>
      </c>
      <c r="ES17" s="70">
        <f t="shared" si="22"/>
        <v>1.196306</v>
      </c>
      <c r="ET17" s="70">
        <f t="shared" si="22"/>
        <v>1.196306</v>
      </c>
      <c r="EU17" s="70">
        <f t="shared" si="22"/>
        <v>1.196306</v>
      </c>
      <c r="EV17" s="70">
        <f t="shared" si="22"/>
        <v>1.271549</v>
      </c>
      <c r="EW17" s="70">
        <f t="shared" si="22"/>
        <v>1.271549</v>
      </c>
      <c r="EX17" s="70">
        <f t="shared" si="22"/>
        <v>1.275178</v>
      </c>
      <c r="EY17" s="69">
        <f t="shared" si="22"/>
        <v>1.275178</v>
      </c>
      <c r="EZ17" s="69">
        <f t="shared" si="22"/>
        <v>1.462985</v>
      </c>
      <c r="FA17" s="69">
        <f t="shared" si="22"/>
        <v>1.662128</v>
      </c>
      <c r="FB17" s="69">
        <f t="shared" si="22"/>
        <v>1.665757</v>
      </c>
      <c r="FC17" s="69">
        <f t="shared" si="23"/>
        <v>1.885245</v>
      </c>
      <c r="FD17" s="69">
        <f t="shared" si="23"/>
        <v>1.888874</v>
      </c>
      <c r="FE17" s="69">
        <f t="shared" si="23"/>
        <v>2.611433</v>
      </c>
      <c r="FF17" s="69">
        <f t="shared" si="23"/>
        <v>2.674103</v>
      </c>
      <c r="FG17" s="69">
        <f t="shared" si="23"/>
        <v>2.955066</v>
      </c>
      <c r="FH17" s="69">
        <f t="shared" si="23"/>
        <v>0.775259</v>
      </c>
      <c r="FI17" s="69">
        <f t="shared" si="23"/>
        <v>0.778888</v>
      </c>
      <c r="FJ17" s="70">
        <f t="shared" si="23"/>
        <v>0</v>
      </c>
      <c r="FK17" s="70">
        <f t="shared" si="23"/>
        <v>0</v>
      </c>
      <c r="FL17" s="70">
        <f t="shared" si="23"/>
        <v>0</v>
      </c>
      <c r="FM17" s="70">
        <f t="shared" si="23"/>
        <v>0</v>
      </c>
      <c r="FN17" s="70">
        <f t="shared" si="23"/>
        <v>0</v>
      </c>
      <c r="FO17" s="70">
        <f t="shared" si="23"/>
        <v>0</v>
      </c>
      <c r="FP17" s="71"/>
      <c r="FQ17" s="71"/>
      <c r="FR17" s="71"/>
      <c r="FS17" s="71"/>
      <c r="FT17" s="71"/>
      <c r="FU17" s="71"/>
      <c r="FV17" s="261"/>
    </row>
    <row r="18" spans="2:178" ht="23.25" customHeight="1">
      <c r="B18" s="28" t="s">
        <v>8</v>
      </c>
      <c r="C18" s="29">
        <f>C19+C20+C21</f>
        <v>1.727</v>
      </c>
      <c r="D18" s="30">
        <f>D19+D20+D21</f>
        <v>0.916122</v>
      </c>
      <c r="E18" s="30">
        <f>E19+E20+E21</f>
        <v>0</v>
      </c>
      <c r="F18" s="30">
        <f aca="true" t="shared" si="24" ref="F18:CO18">SUM(F19:F21)</f>
        <v>1.433938</v>
      </c>
      <c r="G18" s="32">
        <f t="shared" si="24"/>
        <v>1.6457739999999998</v>
      </c>
      <c r="H18" s="32">
        <f t="shared" si="24"/>
        <v>0.211836</v>
      </c>
      <c r="I18" s="32">
        <f t="shared" si="24"/>
        <v>1.649338</v>
      </c>
      <c r="J18" s="31">
        <f t="shared" si="24"/>
        <v>0</v>
      </c>
      <c r="K18" s="31">
        <f t="shared" si="24"/>
        <v>0</v>
      </c>
      <c r="L18" s="31">
        <f t="shared" si="24"/>
        <v>0</v>
      </c>
      <c r="M18" s="31">
        <f t="shared" si="24"/>
        <v>0</v>
      </c>
      <c r="N18" s="31">
        <f t="shared" si="24"/>
        <v>0</v>
      </c>
      <c r="O18" s="31">
        <f t="shared" si="24"/>
        <v>0</v>
      </c>
      <c r="P18" s="34">
        <f t="shared" si="24"/>
        <v>0</v>
      </c>
      <c r="Q18" s="31">
        <f t="shared" si="24"/>
        <v>0</v>
      </c>
      <c r="R18" s="31">
        <f t="shared" si="24"/>
        <v>0</v>
      </c>
      <c r="S18" s="31">
        <f t="shared" si="24"/>
        <v>0</v>
      </c>
      <c r="T18" s="31">
        <f t="shared" si="24"/>
        <v>0</v>
      </c>
      <c r="U18" s="31">
        <f t="shared" si="24"/>
        <v>0</v>
      </c>
      <c r="V18" s="31">
        <f t="shared" si="24"/>
        <v>0</v>
      </c>
      <c r="W18" s="34">
        <f t="shared" si="24"/>
        <v>0</v>
      </c>
      <c r="X18" s="34">
        <f t="shared" si="24"/>
        <v>0</v>
      </c>
      <c r="Y18" s="31">
        <f t="shared" si="24"/>
        <v>0</v>
      </c>
      <c r="Z18" s="31">
        <f t="shared" si="24"/>
        <v>0</v>
      </c>
      <c r="AA18" s="31">
        <f t="shared" si="24"/>
        <v>0</v>
      </c>
      <c r="AB18" s="31">
        <f t="shared" si="24"/>
        <v>0</v>
      </c>
      <c r="AC18" s="31">
        <f t="shared" si="24"/>
        <v>0</v>
      </c>
      <c r="AD18" s="34">
        <f t="shared" si="24"/>
        <v>0</v>
      </c>
      <c r="AE18" s="34">
        <f t="shared" si="24"/>
        <v>0</v>
      </c>
      <c r="AF18" s="31">
        <f t="shared" si="24"/>
        <v>0</v>
      </c>
      <c r="AG18" s="39">
        <f t="shared" si="24"/>
        <v>0</v>
      </c>
      <c r="AH18" s="31">
        <f t="shared" si="24"/>
        <v>0</v>
      </c>
      <c r="AI18" s="31">
        <f t="shared" si="24"/>
        <v>0</v>
      </c>
      <c r="AJ18" s="31">
        <f t="shared" si="24"/>
        <v>0</v>
      </c>
      <c r="AK18" s="31">
        <f t="shared" si="24"/>
        <v>0</v>
      </c>
      <c r="AL18" s="31">
        <f t="shared" si="24"/>
        <v>0</v>
      </c>
      <c r="AM18" s="31">
        <f t="shared" si="24"/>
        <v>0</v>
      </c>
      <c r="AN18" s="31">
        <f t="shared" si="24"/>
        <v>0</v>
      </c>
      <c r="AO18" s="31">
        <f t="shared" si="24"/>
        <v>0</v>
      </c>
      <c r="AP18" s="31">
        <f t="shared" si="24"/>
        <v>0</v>
      </c>
      <c r="AQ18" s="31">
        <f t="shared" si="24"/>
        <v>0</v>
      </c>
      <c r="AR18" s="31">
        <f t="shared" si="24"/>
        <v>0</v>
      </c>
      <c r="AS18" s="31">
        <f t="shared" si="24"/>
        <v>0</v>
      </c>
      <c r="AT18" s="34">
        <f t="shared" si="24"/>
        <v>0</v>
      </c>
      <c r="AU18" s="31">
        <f t="shared" si="24"/>
        <v>0.6016159999999999</v>
      </c>
      <c r="AV18" s="31">
        <f t="shared" si="24"/>
        <v>0.27041</v>
      </c>
      <c r="AW18" s="31">
        <f t="shared" si="24"/>
        <v>1.329675</v>
      </c>
      <c r="AX18" s="31">
        <f t="shared" si="24"/>
        <v>1.463295</v>
      </c>
      <c r="AY18" s="31">
        <f t="shared" si="24"/>
        <v>1.5648870000000001</v>
      </c>
      <c r="AZ18" s="31">
        <f t="shared" si="24"/>
        <v>2.071991</v>
      </c>
      <c r="BA18" s="37">
        <f t="shared" si="24"/>
        <v>3.6094109999999997</v>
      </c>
      <c r="BB18" s="42">
        <f t="shared" si="24"/>
        <v>2.108211</v>
      </c>
      <c r="BC18" s="31">
        <f t="shared" si="24"/>
        <v>1.9175280000000001</v>
      </c>
      <c r="BD18" s="31">
        <f t="shared" si="24"/>
        <v>2.8068849999999994</v>
      </c>
      <c r="BE18" s="31">
        <f t="shared" si="24"/>
        <v>2.846144</v>
      </c>
      <c r="BF18" s="31">
        <f t="shared" si="24"/>
        <v>2.421382</v>
      </c>
      <c r="BG18" s="31">
        <f t="shared" si="24"/>
        <v>1.9097719999999998</v>
      </c>
      <c r="BH18" s="31">
        <f t="shared" si="24"/>
        <v>2.165819</v>
      </c>
      <c r="BI18" s="31">
        <f t="shared" si="24"/>
        <v>2.1424250000000002</v>
      </c>
      <c r="BJ18" s="31">
        <f t="shared" si="24"/>
        <v>2.3538419999999998</v>
      </c>
      <c r="BK18" s="31">
        <f t="shared" si="24"/>
        <v>2.442145</v>
      </c>
      <c r="BL18" s="31">
        <f t="shared" si="24"/>
        <v>2.332807</v>
      </c>
      <c r="BM18" s="31">
        <f t="shared" si="24"/>
        <v>2.117439</v>
      </c>
      <c r="BN18" s="31">
        <f t="shared" si="24"/>
        <v>2.091894</v>
      </c>
      <c r="BO18" s="34">
        <f t="shared" si="24"/>
        <v>1.9281590000000002</v>
      </c>
      <c r="BP18" s="34">
        <f t="shared" si="24"/>
        <v>2.8935500000000003</v>
      </c>
      <c r="BQ18" s="34">
        <f t="shared" si="24"/>
        <v>3.198865</v>
      </c>
      <c r="BR18" s="31">
        <f t="shared" si="24"/>
        <v>3.266505</v>
      </c>
      <c r="BS18" s="34">
        <f t="shared" si="24"/>
        <v>3.292383</v>
      </c>
      <c r="BT18" s="31">
        <f t="shared" si="24"/>
        <v>3.448003</v>
      </c>
      <c r="BU18" s="31">
        <f t="shared" si="24"/>
        <v>3.127504</v>
      </c>
      <c r="BV18" s="34">
        <f t="shared" si="24"/>
        <v>2.9308380000000005</v>
      </c>
      <c r="BW18" s="34">
        <f t="shared" si="24"/>
        <v>3.223025</v>
      </c>
      <c r="BX18" s="31">
        <f t="shared" si="24"/>
        <v>1.359774</v>
      </c>
      <c r="BY18" s="31">
        <f t="shared" si="24"/>
        <v>1.473055</v>
      </c>
      <c r="BZ18" s="31">
        <f t="shared" si="24"/>
        <v>0.013843</v>
      </c>
      <c r="CA18" s="31">
        <f t="shared" si="24"/>
        <v>0.838527</v>
      </c>
      <c r="CB18" s="31">
        <f t="shared" si="24"/>
        <v>0.842104</v>
      </c>
      <c r="CC18" s="31">
        <f t="shared" si="24"/>
        <v>0.9088440000000001</v>
      </c>
      <c r="CD18" s="31">
        <f t="shared" si="24"/>
        <v>0.857714</v>
      </c>
      <c r="CE18" s="31">
        <f t="shared" si="24"/>
        <v>1.260175</v>
      </c>
      <c r="CF18" s="31"/>
      <c r="CG18" s="31"/>
      <c r="CH18" s="31"/>
      <c r="CI18" s="31"/>
      <c r="CJ18" s="31"/>
      <c r="CK18" s="31"/>
      <c r="CL18" s="79"/>
      <c r="CM18" s="34">
        <f t="shared" si="24"/>
        <v>0</v>
      </c>
      <c r="CN18" s="31">
        <f t="shared" si="24"/>
        <v>0</v>
      </c>
      <c r="CO18" s="31">
        <f t="shared" si="24"/>
        <v>0</v>
      </c>
      <c r="CP18" s="31">
        <f aca="true" t="shared" si="25" ref="CP18:DW18">SUM(CP19:CP21)</f>
        <v>0</v>
      </c>
      <c r="CQ18" s="31">
        <f t="shared" si="25"/>
        <v>0</v>
      </c>
      <c r="CR18" s="31">
        <f t="shared" si="25"/>
        <v>0</v>
      </c>
      <c r="CS18" s="31">
        <f t="shared" si="25"/>
        <v>0</v>
      </c>
      <c r="CT18" s="31">
        <f t="shared" si="25"/>
        <v>0</v>
      </c>
      <c r="CU18" s="31">
        <f t="shared" si="25"/>
        <v>0</v>
      </c>
      <c r="CV18" s="31">
        <f t="shared" si="25"/>
        <v>0</v>
      </c>
      <c r="CW18" s="31">
        <f t="shared" si="25"/>
        <v>0</v>
      </c>
      <c r="CX18" s="31">
        <f t="shared" si="25"/>
        <v>0</v>
      </c>
      <c r="CY18" s="31">
        <f t="shared" si="25"/>
        <v>0</v>
      </c>
      <c r="CZ18" s="31">
        <f t="shared" si="25"/>
        <v>0</v>
      </c>
      <c r="DA18" s="31">
        <f t="shared" si="25"/>
        <v>0</v>
      </c>
      <c r="DB18" s="31">
        <f t="shared" si="25"/>
        <v>0</v>
      </c>
      <c r="DC18" s="31">
        <f t="shared" si="25"/>
        <v>0</v>
      </c>
      <c r="DD18" s="31">
        <f t="shared" si="25"/>
        <v>0</v>
      </c>
      <c r="DE18" s="31">
        <f t="shared" si="25"/>
        <v>0</v>
      </c>
      <c r="DF18" s="31">
        <f t="shared" si="25"/>
        <v>0</v>
      </c>
      <c r="DG18" s="34">
        <f t="shared" si="25"/>
        <v>0</v>
      </c>
      <c r="DH18" s="34">
        <f t="shared" si="25"/>
        <v>0</v>
      </c>
      <c r="DI18" s="31">
        <f t="shared" si="25"/>
        <v>0</v>
      </c>
      <c r="DJ18" s="31">
        <f t="shared" si="25"/>
        <v>0</v>
      </c>
      <c r="DK18" s="31">
        <f t="shared" si="25"/>
        <v>0</v>
      </c>
      <c r="DL18" s="31">
        <f t="shared" si="25"/>
        <v>0</v>
      </c>
      <c r="DM18" s="31">
        <f t="shared" si="25"/>
        <v>0</v>
      </c>
      <c r="DN18" s="31">
        <f t="shared" si="25"/>
        <v>0</v>
      </c>
      <c r="DO18" s="34">
        <f t="shared" si="25"/>
        <v>0</v>
      </c>
      <c r="DP18" s="31">
        <f t="shared" si="25"/>
        <v>0</v>
      </c>
      <c r="DQ18" s="34">
        <f t="shared" si="25"/>
        <v>0</v>
      </c>
      <c r="DR18" s="31">
        <f t="shared" si="25"/>
        <v>0</v>
      </c>
      <c r="DS18" s="31">
        <f t="shared" si="25"/>
        <v>0</v>
      </c>
      <c r="DT18" s="31">
        <f t="shared" si="25"/>
        <v>0</v>
      </c>
      <c r="DU18" s="31">
        <f t="shared" si="25"/>
        <v>0</v>
      </c>
      <c r="DV18" s="31">
        <f t="shared" si="25"/>
        <v>0</v>
      </c>
      <c r="DW18" s="31">
        <f t="shared" si="25"/>
        <v>0</v>
      </c>
      <c r="DX18" s="39"/>
      <c r="DY18" s="31"/>
      <c r="DZ18" s="31"/>
      <c r="EA18" s="34"/>
      <c r="EB18" s="31"/>
      <c r="EC18" s="31"/>
      <c r="ED18" s="34"/>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26" ref="EN18:EX18">SUM(EN19:EN21)</f>
        <v>2.8068849999999994</v>
      </c>
      <c r="EO18" s="49">
        <f t="shared" si="26"/>
        <v>2.846144</v>
      </c>
      <c r="EP18" s="49">
        <f t="shared" si="26"/>
        <v>2.421382</v>
      </c>
      <c r="EQ18" s="49">
        <f t="shared" si="26"/>
        <v>1.9097719999999998</v>
      </c>
      <c r="ER18" s="49">
        <f t="shared" si="26"/>
        <v>2.165819</v>
      </c>
      <c r="ES18" s="49">
        <f t="shared" si="26"/>
        <v>2.1424250000000002</v>
      </c>
      <c r="ET18" s="49">
        <f t="shared" si="26"/>
        <v>2.3538419999999998</v>
      </c>
      <c r="EU18" s="49">
        <f t="shared" si="26"/>
        <v>2.442145</v>
      </c>
      <c r="EV18" s="49">
        <f t="shared" si="26"/>
        <v>2.332807</v>
      </c>
      <c r="EW18" s="49">
        <f t="shared" si="26"/>
        <v>2.117439</v>
      </c>
      <c r="EX18" s="49">
        <f t="shared" si="26"/>
        <v>2.091894</v>
      </c>
      <c r="EY18" s="47">
        <f>SUM(EY19:EY21)</f>
        <v>1.9281590000000002</v>
      </c>
      <c r="EZ18" s="47">
        <f>SUM(EZ19:EZ21)</f>
        <v>2.8935500000000003</v>
      </c>
      <c r="FA18" s="47">
        <f>SUM(FA19:FA21)</f>
        <v>3.198865</v>
      </c>
      <c r="FB18" s="47">
        <f>SUM(FB19:FB21)</f>
        <v>3.266505</v>
      </c>
      <c r="FC18" s="47">
        <f>SUM(FC19:FC21)</f>
        <v>3.292383</v>
      </c>
      <c r="FD18" s="49">
        <f aca="true" t="shared" si="27" ref="FD18:FJ18">SUM(FD19:FD21)</f>
        <v>3.448003</v>
      </c>
      <c r="FE18" s="47">
        <f t="shared" si="27"/>
        <v>3.127504</v>
      </c>
      <c r="FF18" s="49">
        <f t="shared" si="27"/>
        <v>2.9308380000000005</v>
      </c>
      <c r="FG18" s="49">
        <f t="shared" si="27"/>
        <v>3.223025</v>
      </c>
      <c r="FH18" s="49">
        <f t="shared" si="27"/>
        <v>1.359774</v>
      </c>
      <c r="FI18" s="49">
        <f t="shared" si="27"/>
        <v>1.473055</v>
      </c>
      <c r="FJ18" s="49">
        <f t="shared" si="27"/>
        <v>0.013843</v>
      </c>
      <c r="FK18" s="49">
        <f>SUM(FK19:FK21)</f>
        <v>0.838527</v>
      </c>
      <c r="FL18" s="49">
        <f>SUM(FL19:FL21)</f>
        <v>0.842104</v>
      </c>
      <c r="FM18" s="49">
        <f>SUM(FM19:FM21)</f>
        <v>0.9088440000000001</v>
      </c>
      <c r="FN18" s="49">
        <f aca="true" t="shared" si="28" ref="FN18:FU18">SUM(FN19:FN21)</f>
        <v>0.857714</v>
      </c>
      <c r="FO18" s="49">
        <f t="shared" si="28"/>
        <v>1.260175</v>
      </c>
      <c r="FP18" s="49">
        <f t="shared" si="28"/>
        <v>0</v>
      </c>
      <c r="FQ18" s="49">
        <f t="shared" si="28"/>
        <v>0</v>
      </c>
      <c r="FR18" s="49">
        <f t="shared" si="28"/>
        <v>0</v>
      </c>
      <c r="FS18" s="49">
        <f t="shared" si="28"/>
        <v>0</v>
      </c>
      <c r="FT18" s="49">
        <f t="shared" si="28"/>
        <v>0</v>
      </c>
      <c r="FU18" s="49">
        <f t="shared" si="28"/>
        <v>0</v>
      </c>
      <c r="FV18" s="261"/>
    </row>
    <row r="19" spans="2:178" ht="12.7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55">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70">
        <v>0.024105</v>
      </c>
      <c r="CD19" s="59">
        <v>0.019204</v>
      </c>
      <c r="CE19" s="59">
        <v>0.402687</v>
      </c>
      <c r="CF19" s="59"/>
      <c r="CG19" s="59"/>
      <c r="CH19" s="59"/>
      <c r="CI19" s="59"/>
      <c r="CJ19" s="59"/>
      <c r="CK19" s="59"/>
      <c r="CL19" s="83"/>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2"/>
      <c r="DY19" s="90"/>
      <c r="DZ19" s="90"/>
      <c r="EA19" s="91"/>
      <c r="EB19" s="90"/>
      <c r="EC19" s="90"/>
      <c r="ED19" s="92"/>
      <c r="EE19" s="62">
        <f>C19+AU19+CM19</f>
        <v>0.03</v>
      </c>
      <c r="EF19" s="55">
        <f aca="true" t="shared" si="29" ref="EF19:EH21">D19+CN19+AV19</f>
        <v>0.025457</v>
      </c>
      <c r="EG19" s="85">
        <f t="shared" si="29"/>
        <v>0.04311</v>
      </c>
      <c r="EH19" s="68">
        <f t="shared" si="29"/>
        <v>0.09011</v>
      </c>
      <c r="EI19" s="69">
        <f aca="true" t="shared" si="30" ref="EI19:ER21">G19+AY19+CQ19</f>
        <v>0.06736199999999999</v>
      </c>
      <c r="EJ19" s="69">
        <f t="shared" si="30"/>
        <v>0.48490500000000003</v>
      </c>
      <c r="EK19" s="13">
        <f t="shared" si="30"/>
        <v>1.057942</v>
      </c>
      <c r="EL19" s="68">
        <f t="shared" si="30"/>
        <v>0.051706</v>
      </c>
      <c r="EM19" s="70">
        <f t="shared" si="30"/>
        <v>0.051706</v>
      </c>
      <c r="EN19" s="70">
        <f t="shared" si="30"/>
        <v>0.475329</v>
      </c>
      <c r="EO19" s="70">
        <f t="shared" si="30"/>
        <v>0.764747</v>
      </c>
      <c r="EP19" s="70">
        <f t="shared" si="30"/>
        <v>0.164067</v>
      </c>
      <c r="EQ19" s="70">
        <f t="shared" si="30"/>
        <v>0.346972</v>
      </c>
      <c r="ER19" s="70">
        <f t="shared" si="30"/>
        <v>0.355219</v>
      </c>
      <c r="ES19" s="70">
        <f aca="true" t="shared" si="31" ref="ES19:FB21">Q19+BI19+DA19</f>
        <v>0.373882</v>
      </c>
      <c r="ET19" s="70">
        <f t="shared" si="31"/>
        <v>0.16796</v>
      </c>
      <c r="EU19" s="70">
        <f t="shared" si="31"/>
        <v>0.160994</v>
      </c>
      <c r="EV19" s="70">
        <f t="shared" si="31"/>
        <v>0.243598</v>
      </c>
      <c r="EW19" s="70">
        <f t="shared" si="31"/>
        <v>0.088746</v>
      </c>
      <c r="EX19" s="70">
        <f t="shared" si="31"/>
        <v>0.315017</v>
      </c>
      <c r="EY19" s="69">
        <f t="shared" si="31"/>
        <v>0.095524</v>
      </c>
      <c r="EZ19" s="69">
        <f t="shared" si="31"/>
        <v>0.357401</v>
      </c>
      <c r="FA19" s="69">
        <f t="shared" si="31"/>
        <v>0.355364</v>
      </c>
      <c r="FB19" s="69">
        <f t="shared" si="31"/>
        <v>0.399943</v>
      </c>
      <c r="FC19" s="69">
        <f aca="true" t="shared" si="32" ref="FC19:FM21">AA19+BS19+DK19</f>
        <v>0.403251</v>
      </c>
      <c r="FD19" s="69">
        <f t="shared" si="32"/>
        <v>0.421604</v>
      </c>
      <c r="FE19" s="69">
        <f t="shared" si="32"/>
        <v>0.776581</v>
      </c>
      <c r="FF19" s="69">
        <f t="shared" si="32"/>
        <v>0.549865</v>
      </c>
      <c r="FG19" s="69">
        <f t="shared" si="32"/>
        <v>0.648964</v>
      </c>
      <c r="FH19" s="69">
        <f t="shared" si="32"/>
        <v>0.162896</v>
      </c>
      <c r="FI19" s="69">
        <f t="shared" si="32"/>
        <v>0.162529</v>
      </c>
      <c r="FJ19" s="70">
        <f t="shared" si="32"/>
        <v>0</v>
      </c>
      <c r="FK19" s="70">
        <f t="shared" si="32"/>
        <v>1.7E-05</v>
      </c>
      <c r="FL19" s="70">
        <f t="shared" si="32"/>
        <v>0.003594</v>
      </c>
      <c r="FM19" s="70">
        <f t="shared" si="32"/>
        <v>0.024105</v>
      </c>
      <c r="FN19" s="70">
        <f aca="true" t="shared" si="33" ref="FN19:FU21">AL19+CD19+DV19</f>
        <v>0.019204</v>
      </c>
      <c r="FO19" s="70">
        <f t="shared" si="33"/>
        <v>0.402687</v>
      </c>
      <c r="FP19" s="70">
        <f t="shared" si="33"/>
        <v>0</v>
      </c>
      <c r="FQ19" s="70">
        <f t="shared" si="33"/>
        <v>0</v>
      </c>
      <c r="FR19" s="70">
        <f t="shared" si="33"/>
        <v>0</v>
      </c>
      <c r="FS19" s="70">
        <f t="shared" si="33"/>
        <v>0</v>
      </c>
      <c r="FT19" s="70">
        <f t="shared" si="33"/>
        <v>0</v>
      </c>
      <c r="FU19" s="70">
        <f t="shared" si="33"/>
        <v>0</v>
      </c>
      <c r="FV19" s="261"/>
    </row>
    <row r="20" spans="2:178" ht="12.7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55">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70">
        <v>0.884739</v>
      </c>
      <c r="CD20" s="59">
        <v>0.83851</v>
      </c>
      <c r="CE20" s="59">
        <v>0.857488</v>
      </c>
      <c r="CF20" s="59"/>
      <c r="CG20" s="59"/>
      <c r="CH20" s="59"/>
      <c r="CI20" s="59"/>
      <c r="CJ20" s="59"/>
      <c r="CK20" s="59"/>
      <c r="CL20" s="83"/>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2"/>
      <c r="DY20" s="90"/>
      <c r="DZ20" s="90"/>
      <c r="EA20" s="91"/>
      <c r="EB20" s="90"/>
      <c r="EC20" s="90"/>
      <c r="ED20" s="262"/>
      <c r="EE20" s="65">
        <f>C20+AU20+CM20</f>
        <v>0.089</v>
      </c>
      <c r="EF20" s="55">
        <f t="shared" si="29"/>
        <v>0.208945</v>
      </c>
      <c r="EG20" s="85">
        <f t="shared" si="29"/>
        <v>0.540088</v>
      </c>
      <c r="EH20" s="68">
        <f t="shared" si="29"/>
        <v>0.5983</v>
      </c>
      <c r="EI20" s="69">
        <f t="shared" si="30"/>
        <v>1.298818</v>
      </c>
      <c r="EJ20" s="69">
        <f t="shared" si="30"/>
        <v>0.6138020000000001</v>
      </c>
      <c r="EK20" s="13">
        <f t="shared" si="30"/>
        <v>1.524539</v>
      </c>
      <c r="EL20" s="68">
        <f t="shared" si="30"/>
        <v>1.190963</v>
      </c>
      <c r="EM20" s="70">
        <f t="shared" si="30"/>
        <v>0.778151</v>
      </c>
      <c r="EN20" s="70">
        <f t="shared" si="30"/>
        <v>1.007796</v>
      </c>
      <c r="EO20" s="70">
        <f t="shared" si="30"/>
        <v>0.917448</v>
      </c>
      <c r="EP20" s="70">
        <f t="shared" si="30"/>
        <v>1.187289</v>
      </c>
      <c r="EQ20" s="70">
        <f t="shared" si="30"/>
        <v>0.492774</v>
      </c>
      <c r="ER20" s="70">
        <f t="shared" si="30"/>
        <v>0.740574</v>
      </c>
      <c r="ES20" s="70">
        <f t="shared" si="31"/>
        <v>0.698517</v>
      </c>
      <c r="ET20" s="70">
        <f t="shared" si="31"/>
        <v>1.115856</v>
      </c>
      <c r="EU20" s="70">
        <f t="shared" si="31"/>
        <v>1.211125</v>
      </c>
      <c r="EV20" s="70">
        <f t="shared" si="31"/>
        <v>1.019183</v>
      </c>
      <c r="EW20" s="70">
        <f t="shared" si="31"/>
        <v>0.958667</v>
      </c>
      <c r="EX20" s="70">
        <f t="shared" si="31"/>
        <v>0.698143</v>
      </c>
      <c r="EY20" s="69">
        <f t="shared" si="31"/>
        <v>0.753901</v>
      </c>
      <c r="EZ20" s="69">
        <f t="shared" si="31"/>
        <v>1.257405</v>
      </c>
      <c r="FA20" s="69">
        <f t="shared" si="31"/>
        <v>0.933513</v>
      </c>
      <c r="FB20" s="69">
        <f t="shared" si="31"/>
        <v>0.948864</v>
      </c>
      <c r="FC20" s="69">
        <f t="shared" si="32"/>
        <v>0.849472</v>
      </c>
      <c r="FD20" s="69">
        <f t="shared" si="32"/>
        <v>0.978302</v>
      </c>
      <c r="FE20" s="69">
        <f t="shared" si="32"/>
        <v>1.020642</v>
      </c>
      <c r="FF20" s="69">
        <f t="shared" si="32"/>
        <v>0.855468</v>
      </c>
      <c r="FG20" s="69">
        <f t="shared" si="32"/>
        <v>1.048556</v>
      </c>
      <c r="FH20" s="69">
        <f t="shared" si="32"/>
        <v>0.277974</v>
      </c>
      <c r="FI20" s="69">
        <f t="shared" si="32"/>
        <v>0.377109</v>
      </c>
      <c r="FJ20" s="70">
        <f t="shared" si="32"/>
        <v>0.013843</v>
      </c>
      <c r="FK20" s="70">
        <f t="shared" si="32"/>
        <v>0.83851</v>
      </c>
      <c r="FL20" s="70">
        <f t="shared" si="32"/>
        <v>0.83851</v>
      </c>
      <c r="FM20" s="70">
        <f t="shared" si="32"/>
        <v>0.884739</v>
      </c>
      <c r="FN20" s="70">
        <f t="shared" si="33"/>
        <v>0.83851</v>
      </c>
      <c r="FO20" s="70">
        <f t="shared" si="33"/>
        <v>0.857488</v>
      </c>
      <c r="FP20" s="70">
        <f t="shared" si="33"/>
        <v>0</v>
      </c>
      <c r="FQ20" s="70">
        <f t="shared" si="33"/>
        <v>0</v>
      </c>
      <c r="FR20" s="70">
        <f t="shared" si="33"/>
        <v>0</v>
      </c>
      <c r="FS20" s="70">
        <f t="shared" si="33"/>
        <v>0</v>
      </c>
      <c r="FT20" s="70">
        <f t="shared" si="33"/>
        <v>0</v>
      </c>
      <c r="FU20" s="70">
        <f t="shared" si="33"/>
        <v>0</v>
      </c>
      <c r="FV20" s="270"/>
    </row>
    <row r="21" spans="2:178" ht="12.7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55">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56">
        <v>0</v>
      </c>
      <c r="CD21" s="59"/>
      <c r="CE21" s="59"/>
      <c r="CF21" s="59"/>
      <c r="CG21" s="59"/>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2"/>
      <c r="DY21" s="90"/>
      <c r="DZ21" s="90"/>
      <c r="EA21" s="91"/>
      <c r="EB21" s="90"/>
      <c r="EC21" s="90"/>
      <c r="ED21" s="262"/>
      <c r="EE21" s="65">
        <f>C21+AU21+CM21</f>
        <v>2.209616</v>
      </c>
      <c r="EF21" s="55">
        <f t="shared" si="29"/>
        <v>0.95213</v>
      </c>
      <c r="EG21" s="85">
        <f t="shared" si="29"/>
        <v>0.746477</v>
      </c>
      <c r="EH21" s="68">
        <f t="shared" si="29"/>
        <v>2.2088229999999998</v>
      </c>
      <c r="EI21" s="69">
        <f t="shared" si="30"/>
        <v>1.844481</v>
      </c>
      <c r="EJ21" s="69">
        <f t="shared" si="30"/>
        <v>1.18512</v>
      </c>
      <c r="EK21" s="13">
        <f t="shared" si="30"/>
        <v>2.676268</v>
      </c>
      <c r="EL21" s="68">
        <f t="shared" si="30"/>
        <v>0.865542</v>
      </c>
      <c r="EM21" s="70">
        <f t="shared" si="30"/>
        <v>1.087671</v>
      </c>
      <c r="EN21" s="70">
        <f t="shared" si="30"/>
        <v>1.3237599999999998</v>
      </c>
      <c r="EO21" s="70">
        <f t="shared" si="30"/>
        <v>1.163949</v>
      </c>
      <c r="EP21" s="70">
        <f t="shared" si="30"/>
        <v>1.070026</v>
      </c>
      <c r="EQ21" s="70">
        <f t="shared" si="30"/>
        <v>1.070026</v>
      </c>
      <c r="ER21" s="70">
        <f t="shared" si="30"/>
        <v>1.070026</v>
      </c>
      <c r="ES21" s="70">
        <f t="shared" si="31"/>
        <v>1.070026</v>
      </c>
      <c r="ET21" s="70">
        <f t="shared" si="31"/>
        <v>1.070026</v>
      </c>
      <c r="EU21" s="70">
        <f t="shared" si="31"/>
        <v>1.070026</v>
      </c>
      <c r="EV21" s="70">
        <f t="shared" si="31"/>
        <v>1.070026</v>
      </c>
      <c r="EW21" s="70">
        <f t="shared" si="31"/>
        <v>1.070026</v>
      </c>
      <c r="EX21" s="70">
        <f t="shared" si="31"/>
        <v>1.078734</v>
      </c>
      <c r="EY21" s="69">
        <f t="shared" si="31"/>
        <v>1.078734</v>
      </c>
      <c r="EZ21" s="69">
        <f t="shared" si="31"/>
        <v>1.278744</v>
      </c>
      <c r="FA21" s="69">
        <f t="shared" si="31"/>
        <v>1.909988</v>
      </c>
      <c r="FB21" s="69">
        <f t="shared" si="31"/>
        <v>1.917698</v>
      </c>
      <c r="FC21" s="69">
        <f t="shared" si="32"/>
        <v>2.03966</v>
      </c>
      <c r="FD21" s="69">
        <f t="shared" si="32"/>
        <v>2.048097</v>
      </c>
      <c r="FE21" s="69">
        <f t="shared" si="32"/>
        <v>1.330281</v>
      </c>
      <c r="FF21" s="69">
        <f t="shared" si="32"/>
        <v>1.525505</v>
      </c>
      <c r="FG21" s="69">
        <f t="shared" si="32"/>
        <v>1.525505</v>
      </c>
      <c r="FH21" s="69">
        <f t="shared" si="32"/>
        <v>0.918904</v>
      </c>
      <c r="FI21" s="69">
        <f t="shared" si="32"/>
        <v>0.933417</v>
      </c>
      <c r="FJ21" s="69">
        <f t="shared" si="32"/>
        <v>0</v>
      </c>
      <c r="FK21" s="69">
        <f t="shared" si="32"/>
        <v>0</v>
      </c>
      <c r="FL21" s="69">
        <f t="shared" si="32"/>
        <v>0</v>
      </c>
      <c r="FM21" s="69">
        <f t="shared" si="32"/>
        <v>0</v>
      </c>
      <c r="FN21" s="69">
        <f t="shared" si="33"/>
        <v>0</v>
      </c>
      <c r="FO21" s="69">
        <f t="shared" si="33"/>
        <v>0</v>
      </c>
      <c r="FP21" s="69">
        <f t="shared" si="33"/>
        <v>0</v>
      </c>
      <c r="FQ21" s="69">
        <f t="shared" si="33"/>
        <v>0</v>
      </c>
      <c r="FR21" s="69">
        <f t="shared" si="33"/>
        <v>0</v>
      </c>
      <c r="FS21" s="69">
        <f t="shared" si="33"/>
        <v>0</v>
      </c>
      <c r="FT21" s="69">
        <f t="shared" si="33"/>
        <v>0</v>
      </c>
      <c r="FU21" s="69">
        <f t="shared" si="33"/>
        <v>0</v>
      </c>
      <c r="FV21" s="270"/>
    </row>
    <row r="22" spans="2:178" ht="25.5">
      <c r="B22" s="28" t="s">
        <v>21</v>
      </c>
      <c r="C22" s="29">
        <f>C23+C24+C25</f>
        <v>7.947</v>
      </c>
      <c r="D22" s="30">
        <f>D23+D24+D25</f>
        <v>71.655423</v>
      </c>
      <c r="E22" s="30">
        <f>E23+E24+E25</f>
        <v>3.4</v>
      </c>
      <c r="F22" s="30">
        <f aca="true" t="shared" si="34" ref="F22:CO22">SUM(F23:F25)</f>
        <v>0.069578</v>
      </c>
      <c r="G22" s="32">
        <f t="shared" si="34"/>
        <v>0.816087</v>
      </c>
      <c r="H22" s="32">
        <f t="shared" si="34"/>
        <v>1.031132</v>
      </c>
      <c r="I22" s="32">
        <f t="shared" si="34"/>
        <v>1.781035</v>
      </c>
      <c r="J22" s="31">
        <f t="shared" si="34"/>
        <v>0.003598</v>
      </c>
      <c r="K22" s="31">
        <f t="shared" si="34"/>
        <v>0</v>
      </c>
      <c r="L22" s="31">
        <f t="shared" si="34"/>
        <v>0</v>
      </c>
      <c r="M22" s="31">
        <f t="shared" si="34"/>
        <v>0.017689</v>
      </c>
      <c r="N22" s="31">
        <f t="shared" si="34"/>
        <v>0</v>
      </c>
      <c r="O22" s="31">
        <f t="shared" si="34"/>
        <v>0</v>
      </c>
      <c r="P22" s="34">
        <f t="shared" si="34"/>
        <v>2.128535</v>
      </c>
      <c r="Q22" s="31">
        <f t="shared" si="34"/>
        <v>4.119378000000001</v>
      </c>
      <c r="R22" s="31">
        <f t="shared" si="34"/>
        <v>0.101573</v>
      </c>
      <c r="S22" s="31">
        <f t="shared" si="34"/>
        <v>0</v>
      </c>
      <c r="T22" s="31">
        <f t="shared" si="34"/>
        <v>0.057578000000000004</v>
      </c>
      <c r="U22" s="31">
        <f t="shared" si="34"/>
        <v>0</v>
      </c>
      <c r="V22" s="31">
        <f t="shared" si="34"/>
        <v>0</v>
      </c>
      <c r="W22" s="34">
        <f t="shared" si="34"/>
        <v>0</v>
      </c>
      <c r="X22" s="34">
        <f t="shared" si="34"/>
        <v>0</v>
      </c>
      <c r="Y22" s="31">
        <f t="shared" si="34"/>
        <v>0</v>
      </c>
      <c r="Z22" s="31">
        <f t="shared" si="34"/>
        <v>0</v>
      </c>
      <c r="AA22" s="34">
        <f t="shared" si="34"/>
        <v>0.000378</v>
      </c>
      <c r="AB22" s="31">
        <f t="shared" si="34"/>
        <v>0.000378</v>
      </c>
      <c r="AC22" s="31">
        <f t="shared" si="34"/>
        <v>0</v>
      </c>
      <c r="AD22" s="34">
        <f t="shared" si="34"/>
        <v>0</v>
      </c>
      <c r="AE22" s="34">
        <f t="shared" si="34"/>
        <v>0</v>
      </c>
      <c r="AF22" s="31">
        <f t="shared" si="34"/>
        <v>0</v>
      </c>
      <c r="AG22" s="39">
        <f t="shared" si="34"/>
        <v>0.000378</v>
      </c>
      <c r="AH22" s="31">
        <f t="shared" si="34"/>
        <v>0</v>
      </c>
      <c r="AI22" s="31">
        <f t="shared" si="34"/>
        <v>0</v>
      </c>
      <c r="AJ22" s="31">
        <f t="shared" si="34"/>
        <v>0</v>
      </c>
      <c r="AK22" s="31">
        <f t="shared" si="34"/>
        <v>0</v>
      </c>
      <c r="AL22" s="31">
        <f t="shared" si="34"/>
        <v>0</v>
      </c>
      <c r="AM22" s="31">
        <f t="shared" si="34"/>
        <v>0</v>
      </c>
      <c r="AN22" s="31">
        <f t="shared" si="34"/>
        <v>0</v>
      </c>
      <c r="AO22" s="39">
        <f t="shared" si="34"/>
        <v>0</v>
      </c>
      <c r="AP22" s="31">
        <f t="shared" si="34"/>
        <v>0</v>
      </c>
      <c r="AQ22" s="39">
        <f t="shared" si="34"/>
        <v>0</v>
      </c>
      <c r="AR22" s="37">
        <f t="shared" si="34"/>
        <v>0</v>
      </c>
      <c r="AS22" s="37">
        <f t="shared" si="34"/>
        <v>0</v>
      </c>
      <c r="AT22" s="37">
        <f t="shared" si="34"/>
        <v>0</v>
      </c>
      <c r="AU22" s="42">
        <f t="shared" si="34"/>
        <v>10.671</v>
      </c>
      <c r="AV22" s="31">
        <f t="shared" si="34"/>
        <v>2.5957049999999997</v>
      </c>
      <c r="AW22" s="31">
        <f t="shared" si="34"/>
        <v>2.609605</v>
      </c>
      <c r="AX22" s="31">
        <f t="shared" si="34"/>
        <v>1.025708</v>
      </c>
      <c r="AY22" s="31">
        <f t="shared" si="34"/>
        <v>0.772152</v>
      </c>
      <c r="AZ22" s="31">
        <f t="shared" si="34"/>
        <v>1.663195</v>
      </c>
      <c r="BA22" s="37">
        <f t="shared" si="34"/>
        <v>2.388291</v>
      </c>
      <c r="BB22" s="42">
        <f t="shared" si="34"/>
        <v>0.56795</v>
      </c>
      <c r="BC22" s="31">
        <f t="shared" si="34"/>
        <v>0.5952200000000001</v>
      </c>
      <c r="BD22" s="31">
        <f t="shared" si="34"/>
        <v>0.816515</v>
      </c>
      <c r="BE22" s="31">
        <f t="shared" si="34"/>
        <v>0.80359</v>
      </c>
      <c r="BF22" s="31">
        <f t="shared" si="34"/>
        <v>0.5485629999999999</v>
      </c>
      <c r="BG22" s="31">
        <f t="shared" si="34"/>
        <v>0.450411</v>
      </c>
      <c r="BH22" s="31">
        <f t="shared" si="34"/>
        <v>0.525149</v>
      </c>
      <c r="BI22" s="31">
        <f t="shared" si="34"/>
        <v>0.551659</v>
      </c>
      <c r="BJ22" s="31">
        <f t="shared" si="34"/>
        <v>0.697342</v>
      </c>
      <c r="BK22" s="31">
        <f t="shared" si="34"/>
        <v>0.741154</v>
      </c>
      <c r="BL22" s="31">
        <f t="shared" si="34"/>
        <v>0.641027</v>
      </c>
      <c r="BM22" s="31">
        <f t="shared" si="34"/>
        <v>0.5926119999999999</v>
      </c>
      <c r="BN22" s="31">
        <f t="shared" si="34"/>
        <v>0.24899400000000002</v>
      </c>
      <c r="BO22" s="34">
        <f t="shared" si="34"/>
        <v>0.22283999999999998</v>
      </c>
      <c r="BP22" s="34">
        <f t="shared" si="34"/>
        <v>0.22533599999999998</v>
      </c>
      <c r="BQ22" s="31">
        <f t="shared" si="34"/>
        <v>0.218536</v>
      </c>
      <c r="BR22" s="31">
        <f t="shared" si="34"/>
        <v>0.9634139999999999</v>
      </c>
      <c r="BS22" s="34">
        <f t="shared" si="34"/>
        <v>0.8697819999999999</v>
      </c>
      <c r="BT22" s="31">
        <f t="shared" si="34"/>
        <v>0.913381</v>
      </c>
      <c r="BU22" s="31">
        <f t="shared" si="34"/>
        <v>1.012659</v>
      </c>
      <c r="BV22" s="34">
        <f t="shared" si="34"/>
        <v>1.3663020000000001</v>
      </c>
      <c r="BW22" s="34">
        <f t="shared" si="34"/>
        <v>1.030626</v>
      </c>
      <c r="BX22" s="31">
        <f t="shared" si="34"/>
        <v>1.05743</v>
      </c>
      <c r="BY22" s="37">
        <f t="shared" si="34"/>
        <v>0.895989</v>
      </c>
      <c r="BZ22" s="31">
        <f t="shared" si="34"/>
        <v>0.220362</v>
      </c>
      <c r="CA22" s="31">
        <f t="shared" si="34"/>
        <v>0.244264</v>
      </c>
      <c r="CB22" s="31">
        <f t="shared" si="34"/>
        <v>0.202758</v>
      </c>
      <c r="CC22" s="31">
        <f t="shared" si="34"/>
        <v>2.048046</v>
      </c>
      <c r="CD22" s="31">
        <f t="shared" si="34"/>
        <v>2.154813</v>
      </c>
      <c r="CE22" s="31">
        <f t="shared" si="34"/>
        <v>2.256606</v>
      </c>
      <c r="CF22" s="31"/>
      <c r="CG22" s="31"/>
      <c r="CH22" s="31"/>
      <c r="CI22" s="31"/>
      <c r="CJ22" s="31"/>
      <c r="CK22" s="31"/>
      <c r="CL22" s="79"/>
      <c r="CM22" s="34">
        <f t="shared" si="34"/>
        <v>18.267093000000003</v>
      </c>
      <c r="CN22" s="31">
        <f t="shared" si="34"/>
        <v>0</v>
      </c>
      <c r="CO22" s="31">
        <f t="shared" si="34"/>
        <v>0</v>
      </c>
      <c r="CP22" s="31">
        <f aca="true" t="shared" si="35" ref="CP22:DW22">SUM(CP23:CP25)</f>
        <v>0</v>
      </c>
      <c r="CQ22" s="31">
        <f t="shared" si="35"/>
        <v>0</v>
      </c>
      <c r="CR22" s="31">
        <f t="shared" si="35"/>
        <v>0</v>
      </c>
      <c r="CS22" s="31">
        <f t="shared" si="35"/>
        <v>0</v>
      </c>
      <c r="CT22" s="31">
        <f t="shared" si="35"/>
        <v>0</v>
      </c>
      <c r="CU22" s="31">
        <f t="shared" si="35"/>
        <v>0</v>
      </c>
      <c r="CV22" s="31">
        <f t="shared" si="35"/>
        <v>0</v>
      </c>
      <c r="CW22" s="31">
        <f t="shared" si="35"/>
        <v>0</v>
      </c>
      <c r="CX22" s="31">
        <f t="shared" si="35"/>
        <v>0</v>
      </c>
      <c r="CY22" s="31">
        <f t="shared" si="35"/>
        <v>0</v>
      </c>
      <c r="CZ22" s="31">
        <f t="shared" si="35"/>
        <v>0</v>
      </c>
      <c r="DA22" s="31">
        <f t="shared" si="35"/>
        <v>0</v>
      </c>
      <c r="DB22" s="31">
        <f t="shared" si="35"/>
        <v>0</v>
      </c>
      <c r="DC22" s="31">
        <f t="shared" si="35"/>
        <v>0</v>
      </c>
      <c r="DD22" s="31">
        <f t="shared" si="35"/>
        <v>0</v>
      </c>
      <c r="DE22" s="31">
        <f t="shared" si="35"/>
        <v>0</v>
      </c>
      <c r="DF22" s="31">
        <f t="shared" si="35"/>
        <v>0</v>
      </c>
      <c r="DG22" s="34">
        <f t="shared" si="35"/>
        <v>0</v>
      </c>
      <c r="DH22" s="31">
        <f t="shared" si="35"/>
        <v>0</v>
      </c>
      <c r="DI22" s="31">
        <f t="shared" si="35"/>
        <v>0</v>
      </c>
      <c r="DJ22" s="31">
        <f t="shared" si="35"/>
        <v>0</v>
      </c>
      <c r="DK22" s="31">
        <f t="shared" si="35"/>
        <v>0</v>
      </c>
      <c r="DL22" s="31">
        <f t="shared" si="35"/>
        <v>0</v>
      </c>
      <c r="DM22" s="31">
        <f t="shared" si="35"/>
        <v>0</v>
      </c>
      <c r="DN22" s="31">
        <f t="shared" si="35"/>
        <v>0</v>
      </c>
      <c r="DO22" s="34">
        <f t="shared" si="35"/>
        <v>0</v>
      </c>
      <c r="DP22" s="31">
        <f t="shared" si="35"/>
        <v>0</v>
      </c>
      <c r="DQ22" s="34">
        <f t="shared" si="35"/>
        <v>0</v>
      </c>
      <c r="DR22" s="31">
        <f t="shared" si="35"/>
        <v>0</v>
      </c>
      <c r="DS22" s="31">
        <f t="shared" si="35"/>
        <v>0</v>
      </c>
      <c r="DT22" s="31">
        <f t="shared" si="35"/>
        <v>0</v>
      </c>
      <c r="DU22" s="31">
        <f t="shared" si="35"/>
        <v>0</v>
      </c>
      <c r="DV22" s="31">
        <f t="shared" si="35"/>
        <v>0</v>
      </c>
      <c r="DW22" s="31">
        <f t="shared" si="35"/>
        <v>0</v>
      </c>
      <c r="DX22" s="39"/>
      <c r="DY22" s="267"/>
      <c r="DZ22" s="31"/>
      <c r="EA22" s="34"/>
      <c r="EB22" s="31"/>
      <c r="EC22" s="31"/>
      <c r="ED22" s="79"/>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36" ref="EN22:EX22">SUM(EN23:EN25)</f>
        <v>0.816515</v>
      </c>
      <c r="EO22" s="49">
        <f t="shared" si="36"/>
        <v>0.8212790000000001</v>
      </c>
      <c r="EP22" s="49">
        <f t="shared" si="36"/>
        <v>0.5485629999999999</v>
      </c>
      <c r="EQ22" s="49">
        <f t="shared" si="36"/>
        <v>0.450411</v>
      </c>
      <c r="ER22" s="49">
        <f t="shared" si="36"/>
        <v>2.6536839999999997</v>
      </c>
      <c r="ES22" s="49">
        <f t="shared" si="36"/>
        <v>4.671037</v>
      </c>
      <c r="ET22" s="49">
        <f t="shared" si="36"/>
        <v>0.798915</v>
      </c>
      <c r="EU22" s="49">
        <f t="shared" si="36"/>
        <v>0.741154</v>
      </c>
      <c r="EV22" s="49">
        <f t="shared" si="36"/>
        <v>0.6986049999999999</v>
      </c>
      <c r="EW22" s="49">
        <f t="shared" si="36"/>
        <v>0.5926119999999999</v>
      </c>
      <c r="EX22" s="49">
        <f t="shared" si="36"/>
        <v>0.24899400000000002</v>
      </c>
      <c r="EY22" s="47">
        <f>SUM(EY23:EY25)</f>
        <v>0.22283999999999998</v>
      </c>
      <c r="EZ22" s="47">
        <f>SUM(EZ23:EZ25)</f>
        <v>0.22533599999999998</v>
      </c>
      <c r="FA22" s="47">
        <f>SUM(FA23:FA25)</f>
        <v>0.218536</v>
      </c>
      <c r="FB22" s="47">
        <f aca="true" t="shared" si="37" ref="FB22:FJ22">SUM(FB23:FB25)</f>
        <v>0.9634139999999999</v>
      </c>
      <c r="FC22" s="47">
        <f>SUM(FC23:FC25)</f>
        <v>0.8701599999999999</v>
      </c>
      <c r="FD22" s="49">
        <f t="shared" si="37"/>
        <v>0.913759</v>
      </c>
      <c r="FE22" s="47">
        <f t="shared" si="37"/>
        <v>1.012659</v>
      </c>
      <c r="FF22" s="49">
        <f t="shared" si="37"/>
        <v>1.3663020000000001</v>
      </c>
      <c r="FG22" s="49">
        <f t="shared" si="37"/>
        <v>1.030626</v>
      </c>
      <c r="FH22" s="49">
        <f t="shared" si="37"/>
        <v>1.05743</v>
      </c>
      <c r="FI22" s="49">
        <f t="shared" si="37"/>
        <v>0.896367</v>
      </c>
      <c r="FJ22" s="49">
        <f t="shared" si="37"/>
        <v>0.220362</v>
      </c>
      <c r="FK22" s="49">
        <f>SUM(FK23:FK25)</f>
        <v>0.244264</v>
      </c>
      <c r="FL22" s="49">
        <f>SUM(FL23:FL25)</f>
        <v>0.202758</v>
      </c>
      <c r="FM22" s="49">
        <f>SUM(FM23:FM25)</f>
        <v>2.048046</v>
      </c>
      <c r="FN22" s="49">
        <f aca="true" t="shared" si="38" ref="FN22:FU22">SUM(FN23:FN25)</f>
        <v>2.154813</v>
      </c>
      <c r="FO22" s="49">
        <f t="shared" si="38"/>
        <v>2.256606</v>
      </c>
      <c r="FP22" s="49">
        <f t="shared" si="38"/>
        <v>0</v>
      </c>
      <c r="FQ22" s="49">
        <f t="shared" si="38"/>
        <v>0</v>
      </c>
      <c r="FR22" s="49">
        <f t="shared" si="38"/>
        <v>0</v>
      </c>
      <c r="FS22" s="49">
        <f t="shared" si="38"/>
        <v>0</v>
      </c>
      <c r="FT22" s="49">
        <f t="shared" si="38"/>
        <v>0</v>
      </c>
      <c r="FU22" s="49">
        <f t="shared" si="38"/>
        <v>0</v>
      </c>
      <c r="FV22" s="270"/>
    </row>
    <row r="23" spans="2:178" ht="14.2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56">
        <v>2.036272</v>
      </c>
      <c r="CD23" s="56">
        <v>2.150985</v>
      </c>
      <c r="CE23" s="56">
        <v>2.243246</v>
      </c>
      <c r="CF23" s="56"/>
      <c r="CG23" s="56"/>
      <c r="CH23" s="56"/>
      <c r="CI23" s="56"/>
      <c r="CJ23" s="56"/>
      <c r="CK23" s="56"/>
      <c r="CL23" s="58"/>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269"/>
      <c r="DZ23" s="60"/>
      <c r="EA23" s="60"/>
      <c r="EB23" s="55"/>
      <c r="EC23" s="55"/>
      <c r="ED23" s="263"/>
      <c r="EE23" s="65">
        <f>C23+AU23+CM23</f>
        <v>6.871577</v>
      </c>
      <c r="EF23" s="55">
        <f aca="true" t="shared" si="39" ref="EF23:EH25">D23+CN23+AV23</f>
        <v>33.166832</v>
      </c>
      <c r="EG23" s="85">
        <f t="shared" si="39"/>
        <v>0.695716</v>
      </c>
      <c r="EH23" s="68">
        <f t="shared" si="39"/>
        <v>0.542815</v>
      </c>
      <c r="EI23" s="69">
        <f aca="true" t="shared" si="40" ref="EI23:ER25">G23+AY23+CQ23</f>
        <v>0.355282</v>
      </c>
      <c r="EJ23" s="69">
        <f t="shared" si="40"/>
        <v>1.338581</v>
      </c>
      <c r="EK23" s="13">
        <f t="shared" si="40"/>
        <v>1.985875</v>
      </c>
      <c r="EL23" s="68">
        <f t="shared" si="40"/>
        <v>0.108402</v>
      </c>
      <c r="EM23" s="70">
        <f t="shared" si="40"/>
        <v>0.140301</v>
      </c>
      <c r="EN23" s="70">
        <f t="shared" si="40"/>
        <v>0.370102</v>
      </c>
      <c r="EO23" s="70">
        <f t="shared" si="40"/>
        <v>0.387228</v>
      </c>
      <c r="EP23" s="70">
        <f t="shared" si="40"/>
        <v>0.173921</v>
      </c>
      <c r="EQ23" s="70">
        <f t="shared" si="40"/>
        <v>0.173553</v>
      </c>
      <c r="ER23" s="70">
        <f t="shared" si="40"/>
        <v>2.365646</v>
      </c>
      <c r="ES23" s="70">
        <f aca="true" t="shared" si="41" ref="ES23:FB25">Q23+BI23+DA23</f>
        <v>4.365565</v>
      </c>
      <c r="ET23" s="70">
        <f t="shared" si="41"/>
        <v>0.274179</v>
      </c>
      <c r="EU23" s="70">
        <f t="shared" si="41"/>
        <v>0.327433</v>
      </c>
      <c r="EV23" s="70">
        <f t="shared" si="41"/>
        <v>0.335936</v>
      </c>
      <c r="EW23" s="70">
        <f t="shared" si="41"/>
        <v>0.236032</v>
      </c>
      <c r="EX23" s="70">
        <f t="shared" si="41"/>
        <v>0.047926</v>
      </c>
      <c r="EY23" s="69">
        <f t="shared" si="41"/>
        <v>0.021772</v>
      </c>
      <c r="EZ23" s="69">
        <f t="shared" si="41"/>
        <v>0.003068</v>
      </c>
      <c r="FA23" s="69">
        <f t="shared" si="41"/>
        <v>0.015752</v>
      </c>
      <c r="FB23" s="69">
        <f t="shared" si="41"/>
        <v>0.771071</v>
      </c>
      <c r="FC23" s="69">
        <f aca="true" t="shared" si="42" ref="FC23:FM25">AA23+BS23+DK23</f>
        <v>0.758299</v>
      </c>
      <c r="FD23" s="69">
        <f t="shared" si="42"/>
        <v>0.729762</v>
      </c>
      <c r="FE23" s="69">
        <f t="shared" si="42"/>
        <v>0.780999</v>
      </c>
      <c r="FF23" s="69">
        <f t="shared" si="42"/>
        <v>1.164639</v>
      </c>
      <c r="FG23" s="69">
        <f t="shared" si="42"/>
        <v>0.77875</v>
      </c>
      <c r="FH23" s="69">
        <f t="shared" si="42"/>
        <v>0.779174</v>
      </c>
      <c r="FI23" s="69">
        <f t="shared" si="42"/>
        <v>0.758926</v>
      </c>
      <c r="FJ23" s="70">
        <f t="shared" si="42"/>
        <v>0.220362</v>
      </c>
      <c r="FK23" s="70">
        <f t="shared" si="42"/>
        <v>0.226632</v>
      </c>
      <c r="FL23" s="70">
        <f t="shared" si="42"/>
        <v>0.190984</v>
      </c>
      <c r="FM23" s="70">
        <f t="shared" si="42"/>
        <v>2.036272</v>
      </c>
      <c r="FN23" s="70">
        <f aca="true" t="shared" si="43" ref="FN23:FU25">AL23+CD23+DV23</f>
        <v>2.150985</v>
      </c>
      <c r="FO23" s="70">
        <f t="shared" si="43"/>
        <v>2.243246</v>
      </c>
      <c r="FP23" s="70">
        <f t="shared" si="43"/>
        <v>0</v>
      </c>
      <c r="FQ23" s="70">
        <f t="shared" si="43"/>
        <v>0</v>
      </c>
      <c r="FR23" s="70">
        <f t="shared" si="43"/>
        <v>0</v>
      </c>
      <c r="FS23" s="70">
        <f t="shared" si="43"/>
        <v>0</v>
      </c>
      <c r="FT23" s="70">
        <f t="shared" si="43"/>
        <v>0</v>
      </c>
      <c r="FU23" s="70">
        <f t="shared" si="43"/>
        <v>0</v>
      </c>
      <c r="FV23" s="270"/>
    </row>
    <row r="24" spans="2:178" ht="14.2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56"/>
      <c r="CD24" s="56"/>
      <c r="CE24" s="56">
        <v>0.01336</v>
      </c>
      <c r="CF24" s="56"/>
      <c r="CG24" s="56"/>
      <c r="CH24" s="56"/>
      <c r="CI24" s="56"/>
      <c r="CJ24" s="56"/>
      <c r="CK24" s="56"/>
      <c r="CL24" s="58"/>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63"/>
      <c r="EE24" s="65">
        <f>C24+AU24+CM24</f>
        <v>4.197922</v>
      </c>
      <c r="EF24" s="55">
        <f t="shared" si="39"/>
        <v>40.050609</v>
      </c>
      <c r="EG24" s="85">
        <f t="shared" si="39"/>
        <v>4.085218</v>
      </c>
      <c r="EH24" s="68">
        <f t="shared" si="39"/>
        <v>0.31681</v>
      </c>
      <c r="EI24" s="69">
        <f t="shared" si="40"/>
        <v>0.082587</v>
      </c>
      <c r="EJ24" s="69">
        <f t="shared" si="40"/>
        <v>0.38638300000000003</v>
      </c>
      <c r="EK24" s="13">
        <f t="shared" si="40"/>
        <v>0.914399</v>
      </c>
      <c r="EL24" s="68">
        <f t="shared" si="40"/>
        <v>0.140046</v>
      </c>
      <c r="EM24" s="70">
        <f t="shared" si="40"/>
        <v>0.114626</v>
      </c>
      <c r="EN24" s="70">
        <f t="shared" si="40"/>
        <v>0.12402</v>
      </c>
      <c r="EO24" s="70">
        <f t="shared" si="40"/>
        <v>0.14774900000000002</v>
      </c>
      <c r="EP24" s="70">
        <f t="shared" si="40"/>
        <v>0.090105</v>
      </c>
      <c r="EQ24" s="70">
        <f t="shared" si="40"/>
        <v>0.013932</v>
      </c>
      <c r="ER24" s="70">
        <f t="shared" si="40"/>
        <v>0.017769</v>
      </c>
      <c r="ES24" s="70">
        <f t="shared" si="41"/>
        <v>0.03381</v>
      </c>
      <c r="ET24" s="70">
        <f t="shared" si="41"/>
        <v>0.25307399999999997</v>
      </c>
      <c r="EU24" s="70">
        <f t="shared" si="41"/>
        <v>0.11044</v>
      </c>
      <c r="EV24" s="70">
        <f t="shared" si="41"/>
        <v>0.087524</v>
      </c>
      <c r="EW24" s="70">
        <f t="shared" si="41"/>
        <v>0.081116</v>
      </c>
      <c r="EX24" s="70">
        <f t="shared" si="41"/>
        <v>0.04572</v>
      </c>
      <c r="EY24" s="69">
        <f t="shared" si="41"/>
        <v>0.045023</v>
      </c>
      <c r="EZ24" s="69">
        <f t="shared" si="41"/>
        <v>0.066223</v>
      </c>
      <c r="FA24" s="69">
        <f t="shared" si="41"/>
        <v>0.046739</v>
      </c>
      <c r="FB24" s="69">
        <f t="shared" si="41"/>
        <v>0.045298</v>
      </c>
      <c r="FC24" s="69">
        <f t="shared" si="42"/>
        <v>0.036983</v>
      </c>
      <c r="FD24" s="69">
        <f t="shared" si="42"/>
        <v>0.041502</v>
      </c>
      <c r="FE24" s="69">
        <f t="shared" si="42"/>
        <v>0.099311</v>
      </c>
      <c r="FF24" s="69">
        <f t="shared" si="42"/>
        <v>0.068742</v>
      </c>
      <c r="FG24" s="69">
        <f t="shared" si="42"/>
        <v>0.118955</v>
      </c>
      <c r="FH24" s="69">
        <f t="shared" si="42"/>
        <v>0.16489</v>
      </c>
      <c r="FI24" s="69">
        <f t="shared" si="42"/>
        <v>0.043238</v>
      </c>
      <c r="FJ24" s="70">
        <f t="shared" si="42"/>
        <v>0</v>
      </c>
      <c r="FK24" s="70">
        <f t="shared" si="42"/>
        <v>0.017632</v>
      </c>
      <c r="FL24" s="70">
        <f t="shared" si="42"/>
        <v>0</v>
      </c>
      <c r="FM24" s="70">
        <f t="shared" si="42"/>
        <v>0</v>
      </c>
      <c r="FN24" s="70">
        <f t="shared" si="43"/>
        <v>0</v>
      </c>
      <c r="FO24" s="70">
        <f t="shared" si="43"/>
        <v>0.01336</v>
      </c>
      <c r="FP24" s="70">
        <f t="shared" si="43"/>
        <v>0</v>
      </c>
      <c r="FQ24" s="70">
        <f t="shared" si="43"/>
        <v>0</v>
      </c>
      <c r="FR24" s="70">
        <f t="shared" si="43"/>
        <v>0</v>
      </c>
      <c r="FS24" s="70">
        <f t="shared" si="43"/>
        <v>0</v>
      </c>
      <c r="FT24" s="70">
        <f t="shared" si="43"/>
        <v>0</v>
      </c>
      <c r="FU24" s="70">
        <f t="shared" si="43"/>
        <v>0</v>
      </c>
      <c r="FV24" s="270"/>
    </row>
    <row r="25" spans="2:178" ht="1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96"/>
      <c r="AO25" s="96"/>
      <c r="AP25" s="96"/>
      <c r="AQ25" s="96"/>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56">
        <v>0.011774</v>
      </c>
      <c r="CD25" s="56">
        <v>0.003828</v>
      </c>
      <c r="CE25" s="96"/>
      <c r="CF25" s="96"/>
      <c r="CG25" s="96"/>
      <c r="CH25" s="96"/>
      <c r="CI25" s="96"/>
      <c r="CJ25" s="96"/>
      <c r="CK25" s="96"/>
      <c r="CL25" s="256"/>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63"/>
      <c r="EE25" s="65">
        <f>C25+AU25+CM25</f>
        <v>25.815594</v>
      </c>
      <c r="EF25" s="95">
        <f t="shared" si="39"/>
        <v>1.033687</v>
      </c>
      <c r="EG25" s="102">
        <f t="shared" si="39"/>
        <v>1.228671</v>
      </c>
      <c r="EH25" s="103">
        <f t="shared" si="39"/>
        <v>0.235661</v>
      </c>
      <c r="EI25" s="69">
        <f t="shared" si="40"/>
        <v>1.1503700000000001</v>
      </c>
      <c r="EJ25" s="69">
        <f t="shared" si="40"/>
        <v>0.969363</v>
      </c>
      <c r="EK25" s="13">
        <f t="shared" si="40"/>
        <v>1.2690519999999998</v>
      </c>
      <c r="EL25" s="103">
        <f t="shared" si="40"/>
        <v>0.3231</v>
      </c>
      <c r="EM25" s="104">
        <f t="shared" si="40"/>
        <v>0.340293</v>
      </c>
      <c r="EN25" s="104">
        <f t="shared" si="40"/>
        <v>0.322393</v>
      </c>
      <c r="EO25" s="104">
        <f t="shared" si="40"/>
        <v>0.286302</v>
      </c>
      <c r="EP25" s="104">
        <f t="shared" si="40"/>
        <v>0.284537</v>
      </c>
      <c r="EQ25" s="104">
        <f t="shared" si="40"/>
        <v>0.262926</v>
      </c>
      <c r="ER25" s="104">
        <f t="shared" si="40"/>
        <v>0.270269</v>
      </c>
      <c r="ES25" s="104">
        <f t="shared" si="41"/>
        <v>0.271662</v>
      </c>
      <c r="ET25" s="104">
        <f t="shared" si="41"/>
        <v>0.271662</v>
      </c>
      <c r="EU25" s="104">
        <f t="shared" si="41"/>
        <v>0.303281</v>
      </c>
      <c r="EV25" s="104">
        <f t="shared" si="41"/>
        <v>0.275145</v>
      </c>
      <c r="EW25" s="104">
        <f t="shared" si="41"/>
        <v>0.275464</v>
      </c>
      <c r="EX25" s="104">
        <f t="shared" si="41"/>
        <v>0.155348</v>
      </c>
      <c r="EY25" s="105">
        <f t="shared" si="41"/>
        <v>0.156045</v>
      </c>
      <c r="EZ25" s="105">
        <f t="shared" si="41"/>
        <v>0.156045</v>
      </c>
      <c r="FA25" s="105">
        <f t="shared" si="41"/>
        <v>0.156045</v>
      </c>
      <c r="FB25" s="105">
        <f t="shared" si="41"/>
        <v>0.147045</v>
      </c>
      <c r="FC25" s="105">
        <f t="shared" si="42"/>
        <v>0.074878</v>
      </c>
      <c r="FD25" s="105">
        <f t="shared" si="42"/>
        <v>0.14249499999999998</v>
      </c>
      <c r="FE25" s="105">
        <f t="shared" si="42"/>
        <v>0.132349</v>
      </c>
      <c r="FF25" s="105">
        <f t="shared" si="42"/>
        <v>0.132921</v>
      </c>
      <c r="FG25" s="105">
        <f t="shared" si="42"/>
        <v>0.132921</v>
      </c>
      <c r="FH25" s="105">
        <f t="shared" si="42"/>
        <v>0.113366</v>
      </c>
      <c r="FI25" s="105">
        <f t="shared" si="42"/>
        <v>0.09420300000000001</v>
      </c>
      <c r="FJ25" s="104">
        <f t="shared" si="42"/>
        <v>0</v>
      </c>
      <c r="FK25" s="104">
        <f t="shared" si="42"/>
        <v>0</v>
      </c>
      <c r="FL25" s="104">
        <f t="shared" si="42"/>
        <v>0.011774</v>
      </c>
      <c r="FM25" s="104">
        <f t="shared" si="42"/>
        <v>0.011774</v>
      </c>
      <c r="FN25" s="104">
        <f t="shared" si="43"/>
        <v>0.003828</v>
      </c>
      <c r="FO25" s="104">
        <f t="shared" si="43"/>
        <v>0</v>
      </c>
      <c r="FP25" s="104">
        <f t="shared" si="43"/>
        <v>0</v>
      </c>
      <c r="FQ25" s="104">
        <f t="shared" si="43"/>
        <v>0</v>
      </c>
      <c r="FR25" s="104">
        <f t="shared" si="43"/>
        <v>0</v>
      </c>
      <c r="FS25" s="104">
        <f t="shared" si="43"/>
        <v>0</v>
      </c>
      <c r="FT25" s="104">
        <f t="shared" si="43"/>
        <v>0</v>
      </c>
      <c r="FU25" s="104">
        <f t="shared" si="43"/>
        <v>0</v>
      </c>
      <c r="FV25" s="271"/>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4" ref="K26:V26">SUM(K27:K29)</f>
        <v>54.318431</v>
      </c>
      <c r="L26" s="108">
        <f t="shared" si="44"/>
        <v>72.54601199999999</v>
      </c>
      <c r="M26" s="108">
        <f t="shared" si="44"/>
        <v>70.111633</v>
      </c>
      <c r="N26" s="108">
        <f t="shared" si="44"/>
        <v>72.449461</v>
      </c>
      <c r="O26" s="108">
        <f t="shared" si="44"/>
        <v>18.853172</v>
      </c>
      <c r="P26" s="108">
        <f t="shared" si="44"/>
        <v>35.618317</v>
      </c>
      <c r="Q26" s="108">
        <f t="shared" si="44"/>
        <v>28.231461</v>
      </c>
      <c r="R26" s="108">
        <f t="shared" si="44"/>
        <v>23.343459000000003</v>
      </c>
      <c r="S26" s="108">
        <f t="shared" si="44"/>
        <v>18.381081</v>
      </c>
      <c r="T26" s="108">
        <f t="shared" si="44"/>
        <v>20.963452</v>
      </c>
      <c r="U26" s="108">
        <f t="shared" si="44"/>
        <v>34.053008</v>
      </c>
      <c r="V26" s="111">
        <f t="shared" si="44"/>
        <v>19.950353</v>
      </c>
      <c r="W26" s="110">
        <f>SUM(W27:W29)</f>
        <v>24.416561</v>
      </c>
      <c r="X26" s="110">
        <f>SUM(X27:X29)</f>
        <v>30.977978</v>
      </c>
      <c r="Y26" s="110">
        <f>SUM(Y27:Y29)</f>
        <v>35.760177</v>
      </c>
      <c r="Z26" s="108">
        <f aca="true" t="shared" si="45" ref="Z26:DG26">SUM(Z27:Z29)</f>
        <v>19.959796</v>
      </c>
      <c r="AA26" s="108">
        <f>SUM(AA27:AA29)</f>
        <v>29.492189</v>
      </c>
      <c r="AB26" s="108">
        <f t="shared" si="45"/>
        <v>36.217166</v>
      </c>
      <c r="AC26" s="108">
        <f>SUM(AC27:AC29)</f>
        <v>41.274709</v>
      </c>
      <c r="AD26" s="108">
        <f>SUM(AD27:AD29)</f>
        <v>42.358703</v>
      </c>
      <c r="AE26" s="108">
        <f>SUM(AE27:AE29)</f>
        <v>42.468520999999996</v>
      </c>
      <c r="AF26" s="108">
        <f>SUM(AF27:AF29)</f>
        <v>43.716294</v>
      </c>
      <c r="AG26" s="108">
        <f t="shared" si="45"/>
        <v>33.682342000000006</v>
      </c>
      <c r="AH26" s="108">
        <f aca="true" t="shared" si="46" ref="AH26:AM26">SUM(AH27:AH29)</f>
        <v>5.610873000000001</v>
      </c>
      <c r="AI26" s="108">
        <f t="shared" si="46"/>
        <v>7.1444</v>
      </c>
      <c r="AJ26" s="108">
        <f t="shared" si="46"/>
        <v>56.385673000000004</v>
      </c>
      <c r="AK26" s="108">
        <f t="shared" si="46"/>
        <v>67.34515400000001</v>
      </c>
      <c r="AL26" s="108">
        <f t="shared" si="46"/>
        <v>67.496602</v>
      </c>
      <c r="AM26" s="108">
        <f t="shared" si="46"/>
        <v>17.898492</v>
      </c>
      <c r="AN26" s="108"/>
      <c r="AO26" s="108"/>
      <c r="AP26" s="110"/>
      <c r="AQ26" s="108"/>
      <c r="AR26" s="108"/>
      <c r="AS26" s="108"/>
      <c r="AT26" s="108"/>
      <c r="AU26" s="108">
        <f t="shared" si="45"/>
        <v>740.6549910000001</v>
      </c>
      <c r="AV26" s="108">
        <f t="shared" si="45"/>
        <v>925.6916679999999</v>
      </c>
      <c r="AW26" s="108">
        <f t="shared" si="45"/>
        <v>909.9986490000001</v>
      </c>
      <c r="AX26" s="108">
        <f t="shared" si="45"/>
        <v>752.8295049999999</v>
      </c>
      <c r="AY26" s="108">
        <f t="shared" si="45"/>
        <v>819.856896</v>
      </c>
      <c r="AZ26" s="108">
        <f t="shared" si="45"/>
        <v>1172.824157</v>
      </c>
      <c r="BA26" s="112">
        <f t="shared" si="45"/>
        <v>1325.6602570000002</v>
      </c>
      <c r="BB26" s="107">
        <f t="shared" si="45"/>
        <v>840.181707</v>
      </c>
      <c r="BC26" s="108">
        <f t="shared" si="45"/>
        <v>820.8021270000002</v>
      </c>
      <c r="BD26" s="108">
        <f t="shared" si="45"/>
        <v>839.959124</v>
      </c>
      <c r="BE26" s="108">
        <f t="shared" si="45"/>
        <v>573.7116709999999</v>
      </c>
      <c r="BF26" s="108">
        <f t="shared" si="45"/>
        <v>379.400354</v>
      </c>
      <c r="BG26" s="108">
        <f t="shared" si="45"/>
        <v>150.622533</v>
      </c>
      <c r="BH26" s="108">
        <f t="shared" si="45"/>
        <v>142.50210199999995</v>
      </c>
      <c r="BI26" s="108">
        <f t="shared" si="45"/>
        <v>183.083336</v>
      </c>
      <c r="BJ26" s="108">
        <f t="shared" si="45"/>
        <v>179.246693</v>
      </c>
      <c r="BK26" s="108">
        <f t="shared" si="45"/>
        <v>237.86757299999994</v>
      </c>
      <c r="BL26" s="108">
        <f t="shared" si="45"/>
        <v>224.784812</v>
      </c>
      <c r="BM26" s="108">
        <f t="shared" si="45"/>
        <v>249.390735</v>
      </c>
      <c r="BN26" s="108">
        <f t="shared" si="45"/>
        <v>196.24910799999998</v>
      </c>
      <c r="BO26" s="110">
        <f t="shared" si="45"/>
        <v>210.95047499999998</v>
      </c>
      <c r="BP26" s="110">
        <f>SUM(BP27:BP29)</f>
        <v>222.333231</v>
      </c>
      <c r="BQ26" s="108">
        <f>SUM(BQ27:BQ29)</f>
        <v>247.00678</v>
      </c>
      <c r="BR26" s="108">
        <f>SUM(BR27:BR29)</f>
        <v>245.714752</v>
      </c>
      <c r="BS26" s="108">
        <f>SUM(BS27:BS29)</f>
        <v>210.173208</v>
      </c>
      <c r="BT26" s="108">
        <f>SUM(BT27:BT29)</f>
        <v>206.065277</v>
      </c>
      <c r="BU26" s="108">
        <f t="shared" si="45"/>
        <v>200.29258400000003</v>
      </c>
      <c r="BV26" s="108">
        <f aca="true" t="shared" si="47" ref="BV26:CA26">SUM(BV27:BV29)</f>
        <v>215.868857</v>
      </c>
      <c r="BW26" s="108">
        <f t="shared" si="47"/>
        <v>208.153433</v>
      </c>
      <c r="BX26" s="108">
        <f t="shared" si="47"/>
        <v>163.71518100000003</v>
      </c>
      <c r="BY26" s="108">
        <f t="shared" si="47"/>
        <v>145.723409</v>
      </c>
      <c r="BZ26" s="108">
        <f t="shared" si="47"/>
        <v>120.70673</v>
      </c>
      <c r="CA26" s="108">
        <f t="shared" si="47"/>
        <v>136.661552</v>
      </c>
      <c r="CB26" s="108">
        <f>SUM(CB27:CB29)</f>
        <v>154.11456700000002</v>
      </c>
      <c r="CC26" s="108">
        <f>SUM(CC27:CC29)</f>
        <v>255.264478</v>
      </c>
      <c r="CD26" s="108">
        <f>SUM(CD27:CD29)</f>
        <v>273.029312</v>
      </c>
      <c r="CE26" s="108">
        <f>SUM(CE27:CE29)</f>
        <v>279.30001899999996</v>
      </c>
      <c r="CF26" s="108"/>
      <c r="CG26" s="108"/>
      <c r="CH26" s="108"/>
      <c r="CI26" s="110"/>
      <c r="CJ26" s="108"/>
      <c r="CK26" s="110"/>
      <c r="CL26" s="257"/>
      <c r="CM26" s="110">
        <f t="shared" si="45"/>
        <v>71.83370000000001</v>
      </c>
      <c r="CN26" s="108">
        <f t="shared" si="45"/>
        <v>5.59</v>
      </c>
      <c r="CO26" s="108">
        <f t="shared" si="45"/>
        <v>128.53033299999998</v>
      </c>
      <c r="CP26" s="108">
        <f t="shared" si="45"/>
        <v>0</v>
      </c>
      <c r="CQ26" s="108">
        <f t="shared" si="45"/>
        <v>0.005509</v>
      </c>
      <c r="CR26" s="108">
        <f t="shared" si="45"/>
        <v>0</v>
      </c>
      <c r="CS26" s="112">
        <f t="shared" si="45"/>
        <v>0.021599</v>
      </c>
      <c r="CT26" s="107">
        <f t="shared" si="45"/>
        <v>0</v>
      </c>
      <c r="CU26" s="108">
        <f t="shared" si="45"/>
        <v>0</v>
      </c>
      <c r="CV26" s="108">
        <f t="shared" si="45"/>
        <v>0</v>
      </c>
      <c r="CW26" s="108">
        <f t="shared" si="45"/>
        <v>0</v>
      </c>
      <c r="CX26" s="108">
        <f t="shared" si="45"/>
        <v>0</v>
      </c>
      <c r="CY26" s="108">
        <f t="shared" si="45"/>
        <v>0</v>
      </c>
      <c r="CZ26" s="108">
        <f t="shared" si="45"/>
        <v>0</v>
      </c>
      <c r="DA26" s="108">
        <f t="shared" si="45"/>
        <v>0</v>
      </c>
      <c r="DB26" s="108">
        <f t="shared" si="45"/>
        <v>0</v>
      </c>
      <c r="DC26" s="108">
        <f t="shared" si="45"/>
        <v>0</v>
      </c>
      <c r="DD26" s="108">
        <f t="shared" si="45"/>
        <v>0.062</v>
      </c>
      <c r="DE26" s="108">
        <f t="shared" si="45"/>
        <v>0.07117</v>
      </c>
      <c r="DF26" s="111">
        <f t="shared" si="45"/>
        <v>0.054744</v>
      </c>
      <c r="DG26" s="113">
        <f t="shared" si="45"/>
        <v>0.079944</v>
      </c>
      <c r="DH26" s="113">
        <f>SUM(DH27:DH29)</f>
        <v>0.054735</v>
      </c>
      <c r="DI26" s="113">
        <f aca="true" t="shared" si="48" ref="DI26:DS26">SUM(DI27:DI29)</f>
        <v>0.061224</v>
      </c>
      <c r="DJ26" s="111">
        <f t="shared" si="48"/>
        <v>0.053121</v>
      </c>
      <c r="DK26" s="111">
        <f t="shared" si="48"/>
        <v>0.025210000000000003</v>
      </c>
      <c r="DL26" s="111">
        <f t="shared" si="48"/>
        <v>0.025210000000000003</v>
      </c>
      <c r="DM26" s="111">
        <f t="shared" si="48"/>
        <v>0.025210000000000003</v>
      </c>
      <c r="DN26" s="111">
        <f t="shared" si="48"/>
        <v>0.025210000000000003</v>
      </c>
      <c r="DO26" s="111">
        <f t="shared" si="48"/>
        <v>0.025210000000000003</v>
      </c>
      <c r="DP26" s="108">
        <f t="shared" si="48"/>
        <v>0.025210000000000003</v>
      </c>
      <c r="DQ26" s="111">
        <f t="shared" si="48"/>
        <v>0.025210000000000003</v>
      </c>
      <c r="DR26" s="111">
        <f t="shared" si="48"/>
        <v>0.021823000000000002</v>
      </c>
      <c r="DS26" s="111">
        <f t="shared" si="48"/>
        <v>0.023010000000000003</v>
      </c>
      <c r="DT26" s="111">
        <f>SUM(DT27:DT29)</f>
        <v>0.023010000000000003</v>
      </c>
      <c r="DU26" s="111">
        <f>SUM(DU27:DU29)</f>
        <v>0.023010000000000003</v>
      </c>
      <c r="DV26" s="111">
        <f>SUM(DV27:DV29)</f>
        <v>0.023010000000000003</v>
      </c>
      <c r="DW26" s="111">
        <f>SUM(DW27:DW29)</f>
        <v>0.095375</v>
      </c>
      <c r="DX26" s="113"/>
      <c r="DY26" s="113"/>
      <c r="DZ26" s="113"/>
      <c r="EA26" s="266"/>
      <c r="EB26" s="252"/>
      <c r="EC26" s="111"/>
      <c r="ED26" s="268"/>
      <c r="EE26" s="114">
        <f aca="true" t="shared" si="49" ref="EE26:EX26">SUM(EE27:EE29)</f>
        <v>1057.885649</v>
      </c>
      <c r="EF26" s="108">
        <f t="shared" si="49"/>
        <v>1570.1497359999998</v>
      </c>
      <c r="EG26" s="110">
        <f t="shared" si="49"/>
        <v>1095.8969820000002</v>
      </c>
      <c r="EH26" s="110">
        <f t="shared" si="49"/>
        <v>838.7394009999999</v>
      </c>
      <c r="EI26" s="108">
        <f t="shared" si="49"/>
        <v>956.7719890000001</v>
      </c>
      <c r="EJ26" s="108">
        <f t="shared" si="49"/>
        <v>1319.7798050000001</v>
      </c>
      <c r="EK26" s="112">
        <f t="shared" si="49"/>
        <v>1509.024978</v>
      </c>
      <c r="EL26" s="107">
        <f t="shared" si="49"/>
        <v>867.903036</v>
      </c>
      <c r="EM26" s="108">
        <f t="shared" si="49"/>
        <v>875.1205580000002</v>
      </c>
      <c r="EN26" s="114">
        <f t="shared" si="49"/>
        <v>912.5051359999998</v>
      </c>
      <c r="EO26" s="112">
        <f t="shared" si="49"/>
        <v>643.823304</v>
      </c>
      <c r="EP26" s="108">
        <f t="shared" si="49"/>
        <v>451.849815</v>
      </c>
      <c r="EQ26" s="114">
        <f t="shared" si="49"/>
        <v>169.475705</v>
      </c>
      <c r="ER26" s="112">
        <f t="shared" si="49"/>
        <v>178.12041899999997</v>
      </c>
      <c r="ES26" s="108">
        <f t="shared" si="49"/>
        <v>211.314797</v>
      </c>
      <c r="ET26" s="114">
        <f t="shared" si="49"/>
        <v>202.59015199999996</v>
      </c>
      <c r="EU26" s="108">
        <f t="shared" si="49"/>
        <v>256.24865399999993</v>
      </c>
      <c r="EV26" s="108">
        <f t="shared" si="49"/>
        <v>245.81026400000002</v>
      </c>
      <c r="EW26" s="108">
        <f t="shared" si="49"/>
        <v>283.514913</v>
      </c>
      <c r="EX26" s="108">
        <f t="shared" si="49"/>
        <v>216.25420499999998</v>
      </c>
      <c r="EY26" s="110">
        <f>SUM(EY27:EY29)</f>
        <v>235.44697999999997</v>
      </c>
      <c r="EZ26" s="110">
        <f>SUM(EZ27:EZ29)</f>
        <v>253.365944</v>
      </c>
      <c r="FA26" s="110">
        <f>SUM(FA27:FA29)</f>
        <v>282.828181</v>
      </c>
      <c r="FB26" s="110">
        <f aca="true" t="shared" si="50" ref="FB26:FI26">SUM(FB27:FB29)</f>
        <v>265.727669</v>
      </c>
      <c r="FC26" s="110">
        <f t="shared" si="50"/>
        <v>239.690607</v>
      </c>
      <c r="FD26" s="110">
        <f t="shared" si="50"/>
        <v>242.30765300000002</v>
      </c>
      <c r="FE26" s="110">
        <f t="shared" si="50"/>
        <v>241.592503</v>
      </c>
      <c r="FF26" s="110">
        <f t="shared" si="50"/>
        <v>258.25277</v>
      </c>
      <c r="FG26" s="110">
        <f t="shared" si="50"/>
        <v>250.647164</v>
      </c>
      <c r="FH26" s="110">
        <f t="shared" si="50"/>
        <v>207.45668500000002</v>
      </c>
      <c r="FI26" s="110">
        <f t="shared" si="50"/>
        <v>179.43096100000002</v>
      </c>
      <c r="FJ26" s="108">
        <f>SUM(FJ27:FJ29)</f>
        <v>126.339426</v>
      </c>
      <c r="FK26" s="108">
        <f>SUM(FK27:FK29)</f>
        <v>143.82896200000005</v>
      </c>
      <c r="FL26" s="108">
        <f>SUM(FL27:FL29)</f>
        <v>210.52325</v>
      </c>
      <c r="FM26" s="108">
        <f>SUM(FM27:FM29)</f>
        <v>322.632642</v>
      </c>
      <c r="FN26" s="108">
        <f aca="true" t="shared" si="51" ref="FN26:FU26">SUM(FN27:FN29)</f>
        <v>340.54892400000006</v>
      </c>
      <c r="FO26" s="108">
        <f t="shared" si="51"/>
        <v>297.293886</v>
      </c>
      <c r="FP26" s="108">
        <f t="shared" si="51"/>
        <v>0</v>
      </c>
      <c r="FQ26" s="108">
        <f t="shared" si="51"/>
        <v>0</v>
      </c>
      <c r="FR26" s="108">
        <f t="shared" si="51"/>
        <v>0</v>
      </c>
      <c r="FS26" s="108">
        <f t="shared" si="51"/>
        <v>0</v>
      </c>
      <c r="FT26" s="108">
        <f t="shared" si="51"/>
        <v>0</v>
      </c>
      <c r="FU26" s="108">
        <f t="shared" si="51"/>
        <v>0</v>
      </c>
      <c r="FV26" s="272"/>
    </row>
    <row r="27" spans="2:178" ht="12.75">
      <c r="B27" s="53" t="s">
        <v>4</v>
      </c>
      <c r="C27" s="115">
        <f aca="true" t="shared" si="52" ref="C27:F29">C7+C11+C15+C19+C23</f>
        <v>57.733</v>
      </c>
      <c r="D27" s="116">
        <f t="shared" si="52"/>
        <v>152.205652</v>
      </c>
      <c r="E27" s="116">
        <f t="shared" si="52"/>
        <v>21.561</v>
      </c>
      <c r="F27" s="117">
        <f t="shared" si="52"/>
        <v>19.245328</v>
      </c>
      <c r="G27" s="117">
        <f aca="true" t="shared" si="53" ref="G27:I29">G7+G11+G15+G19+G23</f>
        <v>55.160345</v>
      </c>
      <c r="H27" s="117">
        <f t="shared" si="53"/>
        <v>32.849906</v>
      </c>
      <c r="I27" s="117">
        <f t="shared" si="53"/>
        <v>73.64765200000001</v>
      </c>
      <c r="J27" s="117">
        <f aca="true" t="shared" si="54" ref="J27:V29">J7+J11+J15+J19+J23</f>
        <v>12.323991</v>
      </c>
      <c r="K27" s="117">
        <f t="shared" si="54"/>
        <v>28.15817</v>
      </c>
      <c r="L27" s="117">
        <f t="shared" si="54"/>
        <v>33.489475</v>
      </c>
      <c r="M27" s="117">
        <f t="shared" si="54"/>
        <v>30.865936</v>
      </c>
      <c r="N27" s="117">
        <f t="shared" si="54"/>
        <v>27.149275</v>
      </c>
      <c r="O27" s="117">
        <f t="shared" si="54"/>
        <v>11.465273999999999</v>
      </c>
      <c r="P27" s="117">
        <f t="shared" si="54"/>
        <v>21.293371</v>
      </c>
      <c r="Q27" s="117">
        <f t="shared" si="54"/>
        <v>14.031143</v>
      </c>
      <c r="R27" s="117">
        <f t="shared" si="54"/>
        <v>9.205185</v>
      </c>
      <c r="S27" s="117">
        <f t="shared" si="54"/>
        <v>6.521467</v>
      </c>
      <c r="T27" s="117">
        <f t="shared" si="54"/>
        <v>4.686185</v>
      </c>
      <c r="U27" s="117">
        <f t="shared" si="54"/>
        <v>14.378463</v>
      </c>
      <c r="V27" s="118">
        <f t="shared" si="54"/>
        <v>4.962249</v>
      </c>
      <c r="W27" s="119">
        <f aca="true" t="shared" si="55" ref="W27:X29">W7+W11+W15+W19+W23</f>
        <v>7.053687</v>
      </c>
      <c r="X27" s="119">
        <f t="shared" si="55"/>
        <v>13.067312</v>
      </c>
      <c r="Y27" s="119">
        <f aca="true" t="shared" si="56" ref="Y27:Z29">Y7+Y11+Y15+Y19+Y23</f>
        <v>9.474705</v>
      </c>
      <c r="Z27" s="119">
        <f t="shared" si="56"/>
        <v>3.342311</v>
      </c>
      <c r="AA27" s="119">
        <f aca="true" t="shared" si="57" ref="AA27:AB29">AA7+AA11+AA15+AA19+AA23</f>
        <v>11.827939</v>
      </c>
      <c r="AB27" s="119">
        <f t="shared" si="57"/>
        <v>11.478839</v>
      </c>
      <c r="AC27" s="119">
        <f aca="true" t="shared" si="58" ref="AC27:AD29">AC7+AC11+AC15+AC19+AC23</f>
        <v>9.542411</v>
      </c>
      <c r="AD27" s="119">
        <f t="shared" si="58"/>
        <v>8.650114</v>
      </c>
      <c r="AE27" s="119">
        <f aca="true" t="shared" si="59" ref="AE27:AF29">AE7+AE11+AE15+AE19+AE23</f>
        <v>7.150591</v>
      </c>
      <c r="AF27" s="119">
        <f t="shared" si="59"/>
        <v>5.799798999999999</v>
      </c>
      <c r="AG27" s="119">
        <f aca="true" t="shared" si="60" ref="AG27:AH29">AG7+AG11+AG15+AG19+AG23</f>
        <v>8.337528</v>
      </c>
      <c r="AH27" s="119">
        <f t="shared" si="60"/>
        <v>2.848263</v>
      </c>
      <c r="AI27" s="119">
        <f aca="true" t="shared" si="61" ref="AI27:AJ29">AI7+AI11+AI15+AI19+AI23</f>
        <v>3.4960180000000003</v>
      </c>
      <c r="AJ27" s="119">
        <f t="shared" si="61"/>
        <v>50.857472</v>
      </c>
      <c r="AK27" s="119">
        <f aca="true" t="shared" si="62" ref="AK27:AL29">AK7+AK11+AK15+AK19+AK23</f>
        <v>10.076185</v>
      </c>
      <c r="AL27" s="119">
        <f t="shared" si="62"/>
        <v>8.97194</v>
      </c>
      <c r="AM27" s="119">
        <f>AM7+AM11+AM15+AM19+AM23</f>
        <v>5.876209</v>
      </c>
      <c r="AN27" s="119"/>
      <c r="AO27" s="119"/>
      <c r="AP27" s="119"/>
      <c r="AQ27" s="119"/>
      <c r="AR27" s="119"/>
      <c r="AS27" s="119"/>
      <c r="AT27" s="119"/>
      <c r="AU27" s="115">
        <f aca="true" t="shared" si="63" ref="AU27:AX29">AU7+AU11+AU15+AU19+AU23</f>
        <v>128.974488</v>
      </c>
      <c r="AV27" s="116">
        <f t="shared" si="63"/>
        <v>304.889224</v>
      </c>
      <c r="AW27" s="120">
        <f t="shared" si="63"/>
        <v>247.36769</v>
      </c>
      <c r="AX27" s="115">
        <f t="shared" si="63"/>
        <v>172.589836</v>
      </c>
      <c r="AY27" s="117">
        <f aca="true" t="shared" si="64" ref="AY27:BA29">AY7+AY11+AY15+AY19+AY23</f>
        <v>223.05386800000002</v>
      </c>
      <c r="AZ27" s="117">
        <f t="shared" si="64"/>
        <v>240.291063</v>
      </c>
      <c r="BA27" s="121">
        <f t="shared" si="64"/>
        <v>408.00986700000004</v>
      </c>
      <c r="BB27" s="122">
        <f aca="true" t="shared" si="65" ref="BB27:BN29">BB7+BB11+BB15+BB19+BB23</f>
        <v>210.682273</v>
      </c>
      <c r="BC27" s="117">
        <f t="shared" si="65"/>
        <v>481.8441750000001</v>
      </c>
      <c r="BD27" s="117">
        <f t="shared" si="65"/>
        <v>375.878855</v>
      </c>
      <c r="BE27" s="117">
        <f t="shared" si="65"/>
        <v>249.16293399999995</v>
      </c>
      <c r="BF27" s="117">
        <f t="shared" si="65"/>
        <v>117.37718800000002</v>
      </c>
      <c r="BG27" s="118">
        <f t="shared" si="65"/>
        <v>62.943164</v>
      </c>
      <c r="BH27" s="119">
        <f t="shared" si="65"/>
        <v>50.74245099999999</v>
      </c>
      <c r="BI27" s="117">
        <f t="shared" si="65"/>
        <v>115.97369099999999</v>
      </c>
      <c r="BJ27" s="117">
        <f t="shared" si="65"/>
        <v>63.169513</v>
      </c>
      <c r="BK27" s="117">
        <f t="shared" si="65"/>
        <v>126.216213</v>
      </c>
      <c r="BL27" s="117">
        <f t="shared" si="65"/>
        <v>100.53328499999999</v>
      </c>
      <c r="BM27" s="117">
        <f t="shared" si="65"/>
        <v>82.865915</v>
      </c>
      <c r="BN27" s="117">
        <f t="shared" si="65"/>
        <v>69.107737</v>
      </c>
      <c r="BO27" s="118">
        <f aca="true" t="shared" si="66" ref="BO27:BP29">BO7+BO11+BO15+BO19+BO23</f>
        <v>63.305772999999995</v>
      </c>
      <c r="BP27" s="118">
        <f t="shared" si="66"/>
        <v>80.65247999999998</v>
      </c>
      <c r="BQ27" s="118">
        <f aca="true" t="shared" si="67" ref="BQ27:BR29">BQ7+BQ11+BQ15+BQ19+BQ23</f>
        <v>80.00693700000001</v>
      </c>
      <c r="BR27" s="118">
        <f t="shared" si="67"/>
        <v>55.965346000000004</v>
      </c>
      <c r="BS27" s="118">
        <f aca="true" t="shared" si="68" ref="BS27:BT29">BS7+BS11+BS15+BS19+BS23</f>
        <v>46.12681</v>
      </c>
      <c r="BT27" s="118">
        <f t="shared" si="68"/>
        <v>47.541181</v>
      </c>
      <c r="BU27" s="118">
        <f aca="true" t="shared" si="69" ref="BU27:BY29">BU7+BU11+BU15+BU19+BU23</f>
        <v>48.765910000000005</v>
      </c>
      <c r="BV27" s="118">
        <f t="shared" si="69"/>
        <v>57.77475999999999</v>
      </c>
      <c r="BW27" s="118">
        <f t="shared" si="69"/>
        <v>75.91080600000001</v>
      </c>
      <c r="BX27" s="118">
        <f t="shared" si="69"/>
        <v>59.529586</v>
      </c>
      <c r="BY27" s="118">
        <f t="shared" si="69"/>
        <v>55.95469400000001</v>
      </c>
      <c r="BZ27" s="118">
        <f aca="true" t="shared" si="70" ref="BZ27:CA29">BZ7+BZ11+BZ15+BZ19+BZ23</f>
        <v>80.90830199999999</v>
      </c>
      <c r="CA27" s="118">
        <f t="shared" si="70"/>
        <v>58.437855000000006</v>
      </c>
      <c r="CB27" s="118">
        <f aca="true" t="shared" si="71" ref="CB27:CC29">CB7+CB11+CB15+CB19+CB23</f>
        <v>67.327139</v>
      </c>
      <c r="CC27" s="118">
        <f t="shared" si="71"/>
        <v>150.4452</v>
      </c>
      <c r="CD27" s="118">
        <f aca="true" t="shared" si="72" ref="CD27:CE29">CD7+CD11+CD15+CD19+CD23</f>
        <v>148.67779099999998</v>
      </c>
      <c r="CE27" s="118">
        <f t="shared" si="72"/>
        <v>100.080875</v>
      </c>
      <c r="CF27" s="119"/>
      <c r="CG27" s="119"/>
      <c r="CH27" s="119"/>
      <c r="CI27" s="119"/>
      <c r="CJ27" s="119"/>
      <c r="CK27" s="119"/>
      <c r="CL27" s="258"/>
      <c r="CM27" s="124">
        <f aca="true" t="shared" si="73" ref="CM27:CP29">CM7+CM11+CM15+CM19+CM23</f>
        <v>7.121599</v>
      </c>
      <c r="CN27" s="116">
        <f t="shared" si="73"/>
        <v>2.92</v>
      </c>
      <c r="CO27" s="124">
        <f t="shared" si="73"/>
        <v>100.414922</v>
      </c>
      <c r="CP27" s="125">
        <f t="shared" si="73"/>
        <v>0</v>
      </c>
      <c r="CQ27" s="117">
        <f aca="true" t="shared" si="74" ref="CQ27:CT29">CQ7+CQ11+CQ15+CQ19+CQ23</f>
        <v>0</v>
      </c>
      <c r="CR27" s="117">
        <f t="shared" si="74"/>
        <v>0</v>
      </c>
      <c r="CS27" s="121">
        <f t="shared" si="74"/>
        <v>0.02146</v>
      </c>
      <c r="CT27" s="122">
        <f t="shared" si="74"/>
        <v>0</v>
      </c>
      <c r="CU27" s="117">
        <f aca="true" t="shared" si="75" ref="CU27:DF27">CU7+CU11+CU15+CU19+CU23</f>
        <v>0</v>
      </c>
      <c r="CV27" s="117">
        <f t="shared" si="75"/>
        <v>0</v>
      </c>
      <c r="CW27" s="117">
        <f t="shared" si="75"/>
        <v>0</v>
      </c>
      <c r="CX27" s="117">
        <f t="shared" si="75"/>
        <v>0</v>
      </c>
      <c r="CY27" s="117">
        <f t="shared" si="75"/>
        <v>0</v>
      </c>
      <c r="CZ27" s="117">
        <f t="shared" si="75"/>
        <v>0</v>
      </c>
      <c r="DA27" s="117">
        <f t="shared" si="75"/>
        <v>0</v>
      </c>
      <c r="DB27" s="117">
        <f t="shared" si="75"/>
        <v>0</v>
      </c>
      <c r="DC27" s="117">
        <f t="shared" si="75"/>
        <v>0</v>
      </c>
      <c r="DD27" s="117">
        <f t="shared" si="75"/>
        <v>0</v>
      </c>
      <c r="DE27" s="117">
        <f t="shared" si="75"/>
        <v>0.007893</v>
      </c>
      <c r="DF27" s="126">
        <f t="shared" si="75"/>
        <v>0</v>
      </c>
      <c r="DG27" s="126">
        <f aca="true" t="shared" si="76" ref="DG27:DQ27">DG7+DG11+DG15+DG19+DG23</f>
        <v>0.0252</v>
      </c>
      <c r="DH27" s="126">
        <f>DH7+DH11+DH15+DH19+DH23</f>
        <v>0</v>
      </c>
      <c r="DI27" s="126">
        <f t="shared" si="76"/>
        <v>0.007864</v>
      </c>
      <c r="DJ27" s="126">
        <f t="shared" si="76"/>
        <v>0.007864</v>
      </c>
      <c r="DK27" s="117">
        <f t="shared" si="76"/>
        <v>0</v>
      </c>
      <c r="DL27" s="117">
        <f t="shared" si="76"/>
        <v>0</v>
      </c>
      <c r="DM27" s="117">
        <f t="shared" si="76"/>
        <v>0</v>
      </c>
      <c r="DN27" s="117">
        <f t="shared" si="76"/>
        <v>0</v>
      </c>
      <c r="DO27" s="117">
        <f t="shared" si="76"/>
        <v>0</v>
      </c>
      <c r="DP27" s="117">
        <f t="shared" si="76"/>
        <v>0</v>
      </c>
      <c r="DQ27" s="117">
        <f t="shared" si="76"/>
        <v>0</v>
      </c>
      <c r="DR27" s="117">
        <f aca="true" t="shared" si="77" ref="DR27:DS29">DR7+DR11+DR15+DR19+DR23</f>
        <v>0</v>
      </c>
      <c r="DS27" s="117">
        <f t="shared" si="77"/>
        <v>0</v>
      </c>
      <c r="DT27" s="117">
        <f aca="true" t="shared" si="78" ref="DT27:DU29">DT7+DT11+DT15+DT19+DT23</f>
        <v>0</v>
      </c>
      <c r="DU27" s="117">
        <f t="shared" si="78"/>
        <v>0</v>
      </c>
      <c r="DV27" s="117">
        <f aca="true" t="shared" si="79" ref="DV27:DW29">DV7+DV11+DV15+DV19+DV23</f>
        <v>0</v>
      </c>
      <c r="DW27" s="117">
        <f t="shared" si="79"/>
        <v>0</v>
      </c>
      <c r="DX27" s="119"/>
      <c r="DY27" s="119"/>
      <c r="DZ27" s="119"/>
      <c r="EA27" s="119"/>
      <c r="EB27" s="119"/>
      <c r="EC27" s="117"/>
      <c r="ED27" s="264"/>
      <c r="EE27" s="119">
        <f aca="true" t="shared" si="80" ref="EE27:EG29">EE7+EE11+EE15+EE19+EE23</f>
        <v>193.82908700000002</v>
      </c>
      <c r="EF27" s="117">
        <f t="shared" si="80"/>
        <v>460.014876</v>
      </c>
      <c r="EG27" s="117">
        <f t="shared" si="80"/>
        <v>369.343612</v>
      </c>
      <c r="EH27" s="34">
        <f>F27+CP27+AX27</f>
        <v>191.835164</v>
      </c>
      <c r="EI27" s="117">
        <f aca="true" t="shared" si="81" ref="EI27:EM29">EI7+EI11+EI15+EI19+EI23</f>
        <v>278.21421300000003</v>
      </c>
      <c r="EJ27" s="117">
        <f t="shared" si="81"/>
        <v>273.140969</v>
      </c>
      <c r="EK27" s="121">
        <f t="shared" si="81"/>
        <v>481.6789790000001</v>
      </c>
      <c r="EL27" s="122">
        <f t="shared" si="81"/>
        <v>223.00626400000002</v>
      </c>
      <c r="EM27" s="117">
        <f t="shared" si="81"/>
        <v>510.0023450000001</v>
      </c>
      <c r="EN27" s="117">
        <f aca="true" t="shared" si="82" ref="EN27:EX27">EN7+EN11+EN15+EN19+EN23</f>
        <v>409.36832999999996</v>
      </c>
      <c r="EO27" s="117">
        <f t="shared" si="82"/>
        <v>280.02887</v>
      </c>
      <c r="EP27" s="117">
        <f t="shared" si="82"/>
        <v>144.526463</v>
      </c>
      <c r="EQ27" s="117">
        <f t="shared" si="82"/>
        <v>74.40843799999999</v>
      </c>
      <c r="ER27" s="117">
        <f t="shared" si="82"/>
        <v>72.035822</v>
      </c>
      <c r="ES27" s="117">
        <f t="shared" si="82"/>
        <v>130.004834</v>
      </c>
      <c r="ET27" s="117">
        <f t="shared" si="82"/>
        <v>72.374698</v>
      </c>
      <c r="EU27" s="117">
        <f t="shared" si="82"/>
        <v>132.73767999999998</v>
      </c>
      <c r="EV27" s="119">
        <f t="shared" si="82"/>
        <v>105.21947</v>
      </c>
      <c r="EW27" s="117">
        <f t="shared" si="82"/>
        <v>97.252271</v>
      </c>
      <c r="EX27" s="118">
        <f t="shared" si="82"/>
        <v>74.069986</v>
      </c>
      <c r="EY27" s="119">
        <f aca="true" t="shared" si="83" ref="EY27:EZ29">EY7+EY11+EY15+EY19+EY23</f>
        <v>70.38465999999998</v>
      </c>
      <c r="EZ27" s="119">
        <f t="shared" si="83"/>
        <v>93.71979199999998</v>
      </c>
      <c r="FA27" s="119">
        <f>FA7+FA11+FA15+FA19+FA23</f>
        <v>89.48950599999999</v>
      </c>
      <c r="FB27" s="119">
        <f aca="true" t="shared" si="84" ref="FB27:FI27">FB7+FB11+FB15+FB19+FB23</f>
        <v>59.315521</v>
      </c>
      <c r="FC27" s="119">
        <f t="shared" si="84"/>
        <v>57.954749</v>
      </c>
      <c r="FD27" s="119">
        <f t="shared" si="84"/>
        <v>59.02002</v>
      </c>
      <c r="FE27" s="119">
        <f t="shared" si="84"/>
        <v>58.30832100000001</v>
      </c>
      <c r="FF27" s="119">
        <f t="shared" si="84"/>
        <v>66.42487399999999</v>
      </c>
      <c r="FG27" s="119">
        <f t="shared" si="84"/>
        <v>83.06139700000001</v>
      </c>
      <c r="FH27" s="119">
        <f>FH7+FH11+FH15+FH19+FH23</f>
        <v>65.329385</v>
      </c>
      <c r="FI27" s="119">
        <f t="shared" si="84"/>
        <v>64.29222200000001</v>
      </c>
      <c r="FJ27" s="117">
        <f aca="true" t="shared" si="85" ref="FJ27:FK29">FJ7+FJ11+FJ15+FJ19+FJ23</f>
        <v>83.756565</v>
      </c>
      <c r="FK27" s="117">
        <f t="shared" si="85"/>
        <v>61.93387300000001</v>
      </c>
      <c r="FL27" s="117">
        <f aca="true" t="shared" si="86" ref="FL27:FM29">FL7+FL11+FL15+FL19+FL23</f>
        <v>118.184611</v>
      </c>
      <c r="FM27" s="117">
        <f t="shared" si="86"/>
        <v>160.521385</v>
      </c>
      <c r="FN27" s="117">
        <f aca="true" t="shared" si="87" ref="FN27:FU27">FN7+FN11+FN15+FN19+FN23</f>
        <v>157.649731</v>
      </c>
      <c r="FO27" s="117">
        <f t="shared" si="87"/>
        <v>105.95708400000001</v>
      </c>
      <c r="FP27" s="117">
        <f t="shared" si="87"/>
        <v>0</v>
      </c>
      <c r="FQ27" s="117">
        <f t="shared" si="87"/>
        <v>0</v>
      </c>
      <c r="FR27" s="117">
        <f t="shared" si="87"/>
        <v>0</v>
      </c>
      <c r="FS27" s="117">
        <f t="shared" si="87"/>
        <v>0</v>
      </c>
      <c r="FT27" s="117">
        <f t="shared" si="87"/>
        <v>0</v>
      </c>
      <c r="FU27" s="117">
        <f t="shared" si="87"/>
        <v>0</v>
      </c>
      <c r="FV27" s="270"/>
    </row>
    <row r="28" spans="2:178" ht="12.75">
      <c r="B28" s="53" t="s">
        <v>5</v>
      </c>
      <c r="C28" s="115">
        <f t="shared" si="52"/>
        <v>109.028458</v>
      </c>
      <c r="D28" s="116">
        <f t="shared" si="52"/>
        <v>335.94173900000004</v>
      </c>
      <c r="E28" s="116">
        <f t="shared" si="52"/>
        <v>24.058999999999997</v>
      </c>
      <c r="F28" s="117">
        <f t="shared" si="52"/>
        <v>45.967967</v>
      </c>
      <c r="G28" s="117">
        <f t="shared" si="53"/>
        <v>56.944283999999996</v>
      </c>
      <c r="H28" s="117">
        <f t="shared" si="53"/>
        <v>88.65566799999999</v>
      </c>
      <c r="I28" s="117">
        <f t="shared" si="53"/>
        <v>81.146467</v>
      </c>
      <c r="J28" s="117">
        <f t="shared" si="54"/>
        <v>9.333449</v>
      </c>
      <c r="K28" s="117">
        <f t="shared" si="54"/>
        <v>16.826256</v>
      </c>
      <c r="L28" s="117">
        <f t="shared" si="54"/>
        <v>30.067223</v>
      </c>
      <c r="M28" s="117">
        <f t="shared" si="54"/>
        <v>31.292982000000002</v>
      </c>
      <c r="N28" s="117">
        <f t="shared" si="54"/>
        <v>39.008167</v>
      </c>
      <c r="O28" s="117">
        <f t="shared" si="54"/>
        <v>5.751211</v>
      </c>
      <c r="P28" s="117">
        <f t="shared" si="54"/>
        <v>12.147667</v>
      </c>
      <c r="Q28" s="117">
        <f t="shared" si="54"/>
        <v>11.740271</v>
      </c>
      <c r="R28" s="117">
        <f t="shared" si="54"/>
        <v>12.119345000000001</v>
      </c>
      <c r="S28" s="117">
        <f t="shared" si="54"/>
        <v>10.034524</v>
      </c>
      <c r="T28" s="117">
        <f t="shared" si="54"/>
        <v>14.464856000000001</v>
      </c>
      <c r="U28" s="117">
        <f t="shared" si="54"/>
        <v>17.660118999999998</v>
      </c>
      <c r="V28" s="117">
        <f t="shared" si="54"/>
        <v>12.687555999999999</v>
      </c>
      <c r="W28" s="119">
        <f t="shared" si="55"/>
        <v>14.878912999999999</v>
      </c>
      <c r="X28" s="119">
        <f t="shared" si="55"/>
        <v>14.737295999999999</v>
      </c>
      <c r="Y28" s="119">
        <f t="shared" si="56"/>
        <v>22.925263</v>
      </c>
      <c r="Z28" s="119">
        <f t="shared" si="56"/>
        <v>12.564136</v>
      </c>
      <c r="AA28" s="119">
        <f t="shared" si="57"/>
        <v>13.437619</v>
      </c>
      <c r="AB28" s="119">
        <f t="shared" si="57"/>
        <v>19.93385</v>
      </c>
      <c r="AC28" s="119">
        <f t="shared" si="58"/>
        <v>26.327107</v>
      </c>
      <c r="AD28" s="119">
        <f t="shared" si="58"/>
        <v>27.936528</v>
      </c>
      <c r="AE28" s="119">
        <f t="shared" si="59"/>
        <v>29.186836</v>
      </c>
      <c r="AF28" s="119">
        <f t="shared" si="59"/>
        <v>31.42708</v>
      </c>
      <c r="AG28" s="119">
        <f t="shared" si="60"/>
        <v>17.612829</v>
      </c>
      <c r="AH28" s="119">
        <f t="shared" si="60"/>
        <v>1.513524</v>
      </c>
      <c r="AI28" s="119">
        <f t="shared" si="61"/>
        <v>2.664757</v>
      </c>
      <c r="AJ28" s="119">
        <f t="shared" si="61"/>
        <v>4.59384</v>
      </c>
      <c r="AK28" s="119">
        <f t="shared" si="62"/>
        <v>53.331006</v>
      </c>
      <c r="AL28" s="119">
        <f t="shared" si="62"/>
        <v>54.712573</v>
      </c>
      <c r="AM28" s="119">
        <f>AM8+AM12+AM16+AM20+AM24</f>
        <v>8.04626</v>
      </c>
      <c r="AN28" s="119"/>
      <c r="AO28" s="119"/>
      <c r="AP28" s="119"/>
      <c r="AQ28" s="119"/>
      <c r="AR28" s="119"/>
      <c r="AS28" s="119"/>
      <c r="AT28" s="119"/>
      <c r="AU28" s="115">
        <f t="shared" si="63"/>
        <v>200.716541</v>
      </c>
      <c r="AV28" s="116">
        <f t="shared" si="63"/>
        <v>326.005253</v>
      </c>
      <c r="AW28" s="120">
        <f t="shared" si="63"/>
        <v>342.2261690000001</v>
      </c>
      <c r="AX28" s="115">
        <f t="shared" si="63"/>
        <v>280.686394</v>
      </c>
      <c r="AY28" s="117">
        <f t="shared" si="64"/>
        <v>271.682284</v>
      </c>
      <c r="AZ28" s="117">
        <f t="shared" si="64"/>
        <v>542.075305</v>
      </c>
      <c r="BA28" s="121">
        <f t="shared" si="64"/>
        <v>491.66118500000005</v>
      </c>
      <c r="BB28" s="122">
        <f t="shared" si="65"/>
        <v>323.91734799999995</v>
      </c>
      <c r="BC28" s="117">
        <f t="shared" si="65"/>
        <v>126.838714</v>
      </c>
      <c r="BD28" s="117">
        <f t="shared" si="65"/>
        <v>231.927817</v>
      </c>
      <c r="BE28" s="117">
        <f t="shared" si="65"/>
        <v>174.43007200000002</v>
      </c>
      <c r="BF28" s="117">
        <f t="shared" si="65"/>
        <v>155.53785199999996</v>
      </c>
      <c r="BG28" s="117">
        <f t="shared" si="65"/>
        <v>73.479739</v>
      </c>
      <c r="BH28" s="119">
        <f t="shared" si="65"/>
        <v>85.67073499999998</v>
      </c>
      <c r="BI28" s="117">
        <f t="shared" si="65"/>
        <v>58.74743500000001</v>
      </c>
      <c r="BJ28" s="117">
        <f t="shared" si="65"/>
        <v>106.57295399999997</v>
      </c>
      <c r="BK28" s="117">
        <f t="shared" si="65"/>
        <v>87.73895999999996</v>
      </c>
      <c r="BL28" s="117">
        <f t="shared" si="65"/>
        <v>84.71667400000001</v>
      </c>
      <c r="BM28" s="117">
        <f t="shared" si="65"/>
        <v>87.94561800000001</v>
      </c>
      <c r="BN28" s="117">
        <f t="shared" si="65"/>
        <v>57.122436</v>
      </c>
      <c r="BO28" s="117">
        <f t="shared" si="66"/>
        <v>63.33414999999999</v>
      </c>
      <c r="BP28" s="117">
        <f t="shared" si="66"/>
        <v>59.864436</v>
      </c>
      <c r="BQ28" s="117">
        <f t="shared" si="67"/>
        <v>73.27845</v>
      </c>
      <c r="BR28" s="117">
        <f t="shared" si="67"/>
        <v>92.370761</v>
      </c>
      <c r="BS28" s="117">
        <f t="shared" si="68"/>
        <v>79.263667</v>
      </c>
      <c r="BT28" s="117">
        <f t="shared" si="68"/>
        <v>84.53936499999999</v>
      </c>
      <c r="BU28" s="117">
        <f t="shared" si="69"/>
        <v>76.05608799999999</v>
      </c>
      <c r="BV28" s="117">
        <f t="shared" si="69"/>
        <v>81.33261</v>
      </c>
      <c r="BW28" s="117">
        <f t="shared" si="69"/>
        <v>62.193051999999994</v>
      </c>
      <c r="BX28" s="117">
        <f t="shared" si="69"/>
        <v>40.119151</v>
      </c>
      <c r="BY28" s="117">
        <f t="shared" si="69"/>
        <v>61.280284</v>
      </c>
      <c r="BZ28" s="117">
        <f t="shared" si="70"/>
        <v>24.552295000000004</v>
      </c>
      <c r="CA28" s="117">
        <f t="shared" si="70"/>
        <v>64.629472</v>
      </c>
      <c r="CB28" s="117">
        <f t="shared" si="71"/>
        <v>72.70941400000001</v>
      </c>
      <c r="CC28" s="117">
        <f t="shared" si="71"/>
        <v>94.629387</v>
      </c>
      <c r="CD28" s="117">
        <f t="shared" si="72"/>
        <v>114.098661</v>
      </c>
      <c r="CE28" s="117">
        <f t="shared" si="72"/>
        <v>168.79136699999998</v>
      </c>
      <c r="CF28" s="119"/>
      <c r="CG28" s="119"/>
      <c r="CH28" s="119"/>
      <c r="CI28" s="119"/>
      <c r="CJ28" s="119"/>
      <c r="CK28" s="119"/>
      <c r="CL28" s="258"/>
      <c r="CM28" s="124">
        <f t="shared" si="73"/>
        <v>5.2464770000000005</v>
      </c>
      <c r="CN28" s="116">
        <f t="shared" si="73"/>
        <v>2.65</v>
      </c>
      <c r="CO28" s="124">
        <f t="shared" si="73"/>
        <v>27.768437</v>
      </c>
      <c r="CP28" s="116">
        <f t="shared" si="73"/>
        <v>0</v>
      </c>
      <c r="CQ28" s="117">
        <f t="shared" si="74"/>
        <v>0.005509</v>
      </c>
      <c r="CR28" s="117">
        <f t="shared" si="74"/>
        <v>0</v>
      </c>
      <c r="CS28" s="121">
        <f t="shared" si="74"/>
        <v>0</v>
      </c>
      <c r="CT28" s="122">
        <f t="shared" si="74"/>
        <v>0</v>
      </c>
      <c r="CU28" s="117">
        <f aca="true" t="shared" si="88" ref="CU28:DF28">CU8+CU12+CU16+CU20+CU24</f>
        <v>0</v>
      </c>
      <c r="CV28" s="117">
        <f t="shared" si="88"/>
        <v>0</v>
      </c>
      <c r="CW28" s="117">
        <f t="shared" si="88"/>
        <v>0</v>
      </c>
      <c r="CX28" s="117">
        <f t="shared" si="88"/>
        <v>0</v>
      </c>
      <c r="CY28" s="117">
        <f t="shared" si="88"/>
        <v>0</v>
      </c>
      <c r="CZ28" s="117">
        <f t="shared" si="88"/>
        <v>0</v>
      </c>
      <c r="DA28" s="117">
        <f t="shared" si="88"/>
        <v>0</v>
      </c>
      <c r="DB28" s="117">
        <f t="shared" si="88"/>
        <v>0</v>
      </c>
      <c r="DC28" s="117">
        <f t="shared" si="88"/>
        <v>0</v>
      </c>
      <c r="DD28" s="117">
        <f t="shared" si="88"/>
        <v>0</v>
      </c>
      <c r="DE28" s="117">
        <f t="shared" si="88"/>
        <v>0</v>
      </c>
      <c r="DF28" s="126">
        <f t="shared" si="88"/>
        <v>0</v>
      </c>
      <c r="DG28" s="117">
        <f aca="true" t="shared" si="89" ref="DG28:DQ28">DG8+DG12+DG16+DG20+DG24</f>
        <v>0</v>
      </c>
      <c r="DH28" s="117">
        <f>DH8+DH12+DH16+DH20+DH24</f>
        <v>0</v>
      </c>
      <c r="DI28" s="126">
        <f t="shared" si="89"/>
        <v>0</v>
      </c>
      <c r="DJ28" s="126">
        <f t="shared" si="89"/>
        <v>0</v>
      </c>
      <c r="DK28" s="117">
        <f t="shared" si="89"/>
        <v>0</v>
      </c>
      <c r="DL28" s="117">
        <f t="shared" si="89"/>
        <v>0</v>
      </c>
      <c r="DM28" s="117">
        <f t="shared" si="89"/>
        <v>0</v>
      </c>
      <c r="DN28" s="117">
        <f t="shared" si="89"/>
        <v>0</v>
      </c>
      <c r="DO28" s="117">
        <f t="shared" si="89"/>
        <v>0</v>
      </c>
      <c r="DP28" s="117">
        <f t="shared" si="89"/>
        <v>0</v>
      </c>
      <c r="DQ28" s="117">
        <f t="shared" si="89"/>
        <v>0</v>
      </c>
      <c r="DR28" s="117">
        <f t="shared" si="77"/>
        <v>0</v>
      </c>
      <c r="DS28" s="117">
        <f t="shared" si="77"/>
        <v>0</v>
      </c>
      <c r="DT28" s="117">
        <f t="shared" si="78"/>
        <v>0</v>
      </c>
      <c r="DU28" s="117">
        <f t="shared" si="78"/>
        <v>0</v>
      </c>
      <c r="DV28" s="117">
        <f t="shared" si="79"/>
        <v>0</v>
      </c>
      <c r="DW28" s="117">
        <f t="shared" si="79"/>
        <v>0</v>
      </c>
      <c r="DX28" s="119"/>
      <c r="DY28" s="119"/>
      <c r="DZ28" s="119"/>
      <c r="EA28" s="119"/>
      <c r="EB28" s="119"/>
      <c r="EC28" s="117"/>
      <c r="ED28" s="264"/>
      <c r="EE28" s="119">
        <f t="shared" si="80"/>
        <v>314.991476</v>
      </c>
      <c r="EF28" s="117">
        <f t="shared" si="80"/>
        <v>664.596992</v>
      </c>
      <c r="EG28" s="117">
        <f t="shared" si="80"/>
        <v>394.053606</v>
      </c>
      <c r="EH28" s="127">
        <f>F28+CP28+AX28</f>
        <v>326.654361</v>
      </c>
      <c r="EI28" s="117">
        <f t="shared" si="81"/>
        <v>328.63207700000004</v>
      </c>
      <c r="EJ28" s="117">
        <f t="shared" si="81"/>
        <v>630.730973</v>
      </c>
      <c r="EK28" s="121">
        <f t="shared" si="81"/>
        <v>572.807652</v>
      </c>
      <c r="EL28" s="122">
        <f t="shared" si="81"/>
        <v>333.250797</v>
      </c>
      <c r="EM28" s="117">
        <f t="shared" si="81"/>
        <v>143.66497</v>
      </c>
      <c r="EN28" s="117">
        <f aca="true" t="shared" si="90" ref="EN28:EX28">EN8+EN12+EN16+EN20+EN24</f>
        <v>261.9950399999999</v>
      </c>
      <c r="EO28" s="117">
        <f t="shared" si="90"/>
        <v>205.72305400000005</v>
      </c>
      <c r="EP28" s="117">
        <f t="shared" si="90"/>
        <v>194.54601899999997</v>
      </c>
      <c r="EQ28" s="117">
        <f t="shared" si="90"/>
        <v>79.23095</v>
      </c>
      <c r="ER28" s="117">
        <f t="shared" si="90"/>
        <v>97.81840199999999</v>
      </c>
      <c r="ES28" s="117">
        <f t="shared" si="90"/>
        <v>70.487706</v>
      </c>
      <c r="ET28" s="117">
        <f t="shared" si="90"/>
        <v>118.69229899999998</v>
      </c>
      <c r="EU28" s="117">
        <f t="shared" si="90"/>
        <v>97.77348399999997</v>
      </c>
      <c r="EV28" s="117">
        <f t="shared" si="90"/>
        <v>99.18153000000002</v>
      </c>
      <c r="EW28" s="117">
        <f t="shared" si="90"/>
        <v>105.605737</v>
      </c>
      <c r="EX28" s="117">
        <f t="shared" si="90"/>
        <v>69.809992</v>
      </c>
      <c r="EY28" s="119">
        <f t="shared" si="83"/>
        <v>78.21306299999999</v>
      </c>
      <c r="EZ28" s="119">
        <f t="shared" si="83"/>
        <v>74.601732</v>
      </c>
      <c r="FA28" s="119">
        <f>FA8+FA12+FA16+FA20+FA24</f>
        <v>96.20371300000001</v>
      </c>
      <c r="FB28" s="119">
        <f aca="true" t="shared" si="91" ref="FB28:FI28">FB8+FB12+FB16+FB20+FB24</f>
        <v>104.934897</v>
      </c>
      <c r="FC28" s="119">
        <f t="shared" si="91"/>
        <v>92.70128600000001</v>
      </c>
      <c r="FD28" s="119">
        <f t="shared" si="91"/>
        <v>104.473215</v>
      </c>
      <c r="FE28" s="119">
        <f t="shared" si="91"/>
        <v>102.38319499999999</v>
      </c>
      <c r="FF28" s="119">
        <f t="shared" si="91"/>
        <v>109.269138</v>
      </c>
      <c r="FG28" s="119">
        <f t="shared" si="91"/>
        <v>91.379888</v>
      </c>
      <c r="FH28" s="119">
        <f t="shared" si="91"/>
        <v>71.546231</v>
      </c>
      <c r="FI28" s="119">
        <f t="shared" si="91"/>
        <v>78.893113</v>
      </c>
      <c r="FJ28" s="117">
        <f t="shared" si="85"/>
        <v>26.065819000000005</v>
      </c>
      <c r="FK28" s="117">
        <f t="shared" si="85"/>
        <v>67.29422900000002</v>
      </c>
      <c r="FL28" s="117">
        <f t="shared" si="86"/>
        <v>77.30325400000001</v>
      </c>
      <c r="FM28" s="117">
        <f t="shared" si="86"/>
        <v>147.96039299999998</v>
      </c>
      <c r="FN28" s="117">
        <f aca="true" t="shared" si="92" ref="FN28:FU28">FN8+FN12+FN16+FN20+FN24</f>
        <v>168.81123400000004</v>
      </c>
      <c r="FO28" s="117">
        <f t="shared" si="92"/>
        <v>176.83762699999997</v>
      </c>
      <c r="FP28" s="117">
        <f t="shared" si="92"/>
        <v>0</v>
      </c>
      <c r="FQ28" s="117">
        <f t="shared" si="92"/>
        <v>0</v>
      </c>
      <c r="FR28" s="117">
        <f t="shared" si="92"/>
        <v>0</v>
      </c>
      <c r="FS28" s="117">
        <f t="shared" si="92"/>
        <v>0</v>
      </c>
      <c r="FT28" s="117">
        <f t="shared" si="92"/>
        <v>0</v>
      </c>
      <c r="FU28" s="117">
        <f t="shared" si="92"/>
        <v>0</v>
      </c>
      <c r="FV28" s="270"/>
    </row>
    <row r="29" spans="2:178" ht="13.5" thickBot="1">
      <c r="B29" s="128" t="s">
        <v>6</v>
      </c>
      <c r="C29" s="129">
        <f t="shared" si="52"/>
        <v>78.63550000000001</v>
      </c>
      <c r="D29" s="130">
        <f t="shared" si="52"/>
        <v>150.720677</v>
      </c>
      <c r="E29" s="130">
        <f t="shared" si="52"/>
        <v>11.748</v>
      </c>
      <c r="F29" s="131">
        <f t="shared" si="52"/>
        <v>20.696600999999998</v>
      </c>
      <c r="G29" s="131">
        <f t="shared" si="53"/>
        <v>24.804955000000003</v>
      </c>
      <c r="H29" s="131">
        <f t="shared" si="53"/>
        <v>25.450074</v>
      </c>
      <c r="I29" s="131">
        <f t="shared" si="53"/>
        <v>28.549003</v>
      </c>
      <c r="J29" s="131">
        <f t="shared" si="54"/>
        <v>6.063889</v>
      </c>
      <c r="K29" s="131">
        <f t="shared" si="54"/>
        <v>9.334005</v>
      </c>
      <c r="L29" s="131">
        <f t="shared" si="54"/>
        <v>8.989314</v>
      </c>
      <c r="M29" s="131">
        <f t="shared" si="54"/>
        <v>7.952715</v>
      </c>
      <c r="N29" s="131">
        <f t="shared" si="54"/>
        <v>6.292019</v>
      </c>
      <c r="O29" s="131">
        <f t="shared" si="54"/>
        <v>1.6366870000000002</v>
      </c>
      <c r="P29" s="131">
        <f t="shared" si="54"/>
        <v>2.177279</v>
      </c>
      <c r="Q29" s="131">
        <f t="shared" si="54"/>
        <v>2.460047</v>
      </c>
      <c r="R29" s="131">
        <f t="shared" si="54"/>
        <v>2.018929</v>
      </c>
      <c r="S29" s="131">
        <f t="shared" si="54"/>
        <v>1.8250899999999999</v>
      </c>
      <c r="T29" s="131">
        <f t="shared" si="54"/>
        <v>1.812411</v>
      </c>
      <c r="U29" s="131">
        <f t="shared" si="54"/>
        <v>2.0144260000000003</v>
      </c>
      <c r="V29" s="131">
        <f t="shared" si="54"/>
        <v>2.300548</v>
      </c>
      <c r="W29" s="132">
        <f t="shared" si="55"/>
        <v>2.4839610000000003</v>
      </c>
      <c r="X29" s="132">
        <f t="shared" si="55"/>
        <v>3.1733700000000002</v>
      </c>
      <c r="Y29" s="132">
        <f t="shared" si="56"/>
        <v>3.3602090000000002</v>
      </c>
      <c r="Z29" s="132">
        <f t="shared" si="56"/>
        <v>4.053349</v>
      </c>
      <c r="AA29" s="132">
        <f t="shared" si="57"/>
        <v>4.226631</v>
      </c>
      <c r="AB29" s="132">
        <f t="shared" si="57"/>
        <v>4.804477</v>
      </c>
      <c r="AC29" s="132">
        <f t="shared" si="58"/>
        <v>5.405190999999999</v>
      </c>
      <c r="AD29" s="132">
        <f t="shared" si="58"/>
        <v>5.772061000000001</v>
      </c>
      <c r="AE29" s="132">
        <f t="shared" si="59"/>
        <v>6.131094</v>
      </c>
      <c r="AF29" s="132">
        <f t="shared" si="59"/>
        <v>6.489415</v>
      </c>
      <c r="AG29" s="132">
        <f t="shared" si="60"/>
        <v>7.731985000000001</v>
      </c>
      <c r="AH29" s="132">
        <f t="shared" si="60"/>
        <v>1.2490860000000001</v>
      </c>
      <c r="AI29" s="132">
        <f t="shared" si="61"/>
        <v>0.983625</v>
      </c>
      <c r="AJ29" s="132">
        <f t="shared" si="61"/>
        <v>0.934361</v>
      </c>
      <c r="AK29" s="132">
        <f t="shared" si="62"/>
        <v>3.9379630000000003</v>
      </c>
      <c r="AL29" s="132">
        <f t="shared" si="62"/>
        <v>3.812089</v>
      </c>
      <c r="AM29" s="132">
        <f>AM9+AM13+AM17+AM21+AM25</f>
        <v>3.976023</v>
      </c>
      <c r="AN29" s="132"/>
      <c r="AO29" s="132"/>
      <c r="AP29" s="132"/>
      <c r="AQ29" s="132"/>
      <c r="AR29" s="132"/>
      <c r="AS29" s="132"/>
      <c r="AT29" s="132"/>
      <c r="AU29" s="129">
        <f t="shared" si="63"/>
        <v>410.96396200000004</v>
      </c>
      <c r="AV29" s="130">
        <f t="shared" si="63"/>
        <v>294.79719099999994</v>
      </c>
      <c r="AW29" s="133">
        <f t="shared" si="63"/>
        <v>320.40479000000005</v>
      </c>
      <c r="AX29" s="129">
        <f t="shared" si="63"/>
        <v>299.553275</v>
      </c>
      <c r="AY29" s="131">
        <f t="shared" si="64"/>
        <v>325.120744</v>
      </c>
      <c r="AZ29" s="131">
        <f t="shared" si="64"/>
        <v>390.457789</v>
      </c>
      <c r="BA29" s="134">
        <f t="shared" si="64"/>
        <v>425.989205</v>
      </c>
      <c r="BB29" s="135">
        <f t="shared" si="65"/>
        <v>305.582086</v>
      </c>
      <c r="BC29" s="131">
        <f t="shared" si="65"/>
        <v>212.119238</v>
      </c>
      <c r="BD29" s="131">
        <f t="shared" si="65"/>
        <v>232.15245199999998</v>
      </c>
      <c r="BE29" s="131">
        <f t="shared" si="65"/>
        <v>150.118665</v>
      </c>
      <c r="BF29" s="131">
        <f t="shared" si="65"/>
        <v>106.485314</v>
      </c>
      <c r="BG29" s="131">
        <f t="shared" si="65"/>
        <v>14.19963</v>
      </c>
      <c r="BH29" s="132">
        <f t="shared" si="65"/>
        <v>6.088915999999993</v>
      </c>
      <c r="BI29" s="131">
        <f t="shared" si="65"/>
        <v>8.362210000000003</v>
      </c>
      <c r="BJ29" s="131">
        <f t="shared" si="65"/>
        <v>9.504226000000003</v>
      </c>
      <c r="BK29" s="131">
        <f t="shared" si="65"/>
        <v>23.9124</v>
      </c>
      <c r="BL29" s="131">
        <f t="shared" si="65"/>
        <v>39.534853</v>
      </c>
      <c r="BM29" s="131">
        <f t="shared" si="65"/>
        <v>78.57920200000001</v>
      </c>
      <c r="BN29" s="131">
        <f t="shared" si="65"/>
        <v>70.01893499999998</v>
      </c>
      <c r="BO29" s="131">
        <f t="shared" si="66"/>
        <v>84.310552</v>
      </c>
      <c r="BP29" s="131">
        <f t="shared" si="66"/>
        <v>81.81631500000002</v>
      </c>
      <c r="BQ29" s="131">
        <f t="shared" si="67"/>
        <v>93.72139299999999</v>
      </c>
      <c r="BR29" s="131">
        <f t="shared" si="67"/>
        <v>97.378645</v>
      </c>
      <c r="BS29" s="131">
        <f t="shared" si="68"/>
        <v>84.782731</v>
      </c>
      <c r="BT29" s="131">
        <f t="shared" si="68"/>
        <v>73.98473100000001</v>
      </c>
      <c r="BU29" s="131">
        <f t="shared" si="69"/>
        <v>75.47058600000003</v>
      </c>
      <c r="BV29" s="131">
        <f t="shared" si="69"/>
        <v>76.761487</v>
      </c>
      <c r="BW29" s="131">
        <f t="shared" si="69"/>
        <v>70.049575</v>
      </c>
      <c r="BX29" s="131">
        <f t="shared" si="69"/>
        <v>64.066444</v>
      </c>
      <c r="BY29" s="131">
        <f t="shared" si="69"/>
        <v>28.488431000000006</v>
      </c>
      <c r="BZ29" s="131">
        <f t="shared" si="70"/>
        <v>15.246133</v>
      </c>
      <c r="CA29" s="131">
        <f t="shared" si="70"/>
        <v>13.594225</v>
      </c>
      <c r="CB29" s="131">
        <f t="shared" si="71"/>
        <v>14.078014000000001</v>
      </c>
      <c r="CC29" s="131">
        <f t="shared" si="71"/>
        <v>10.189891000000001</v>
      </c>
      <c r="CD29" s="131">
        <f t="shared" si="72"/>
        <v>10.25286</v>
      </c>
      <c r="CE29" s="131">
        <f t="shared" si="72"/>
        <v>10.427777</v>
      </c>
      <c r="CF29" s="132"/>
      <c r="CG29" s="132"/>
      <c r="CH29" s="132"/>
      <c r="CI29" s="132"/>
      <c r="CJ29" s="132"/>
      <c r="CK29" s="132"/>
      <c r="CL29" s="259"/>
      <c r="CM29" s="136">
        <f t="shared" si="73"/>
        <v>59.465624000000005</v>
      </c>
      <c r="CN29" s="130">
        <f t="shared" si="73"/>
        <v>0.02</v>
      </c>
      <c r="CO29" s="136">
        <f t="shared" si="73"/>
        <v>0.346974</v>
      </c>
      <c r="CP29" s="130">
        <f t="shared" si="73"/>
        <v>0</v>
      </c>
      <c r="CQ29" s="131">
        <f t="shared" si="74"/>
        <v>0</v>
      </c>
      <c r="CR29" s="131">
        <f t="shared" si="74"/>
        <v>0</v>
      </c>
      <c r="CS29" s="134">
        <f t="shared" si="74"/>
        <v>0.000139</v>
      </c>
      <c r="CT29" s="135">
        <f t="shared" si="74"/>
        <v>0</v>
      </c>
      <c r="CU29" s="131">
        <f aca="true" t="shared" si="93" ref="CU29:DF29">CU9+CU13+CU17+CU21+CU25</f>
        <v>0</v>
      </c>
      <c r="CV29" s="131">
        <f t="shared" si="93"/>
        <v>0</v>
      </c>
      <c r="CW29" s="131">
        <f t="shared" si="93"/>
        <v>0</v>
      </c>
      <c r="CX29" s="131">
        <f t="shared" si="93"/>
        <v>0</v>
      </c>
      <c r="CY29" s="131">
        <f t="shared" si="93"/>
        <v>0</v>
      </c>
      <c r="CZ29" s="131">
        <f t="shared" si="93"/>
        <v>0</v>
      </c>
      <c r="DA29" s="131">
        <f t="shared" si="93"/>
        <v>0</v>
      </c>
      <c r="DB29" s="131">
        <f t="shared" si="93"/>
        <v>0</v>
      </c>
      <c r="DC29" s="131">
        <f t="shared" si="93"/>
        <v>0</v>
      </c>
      <c r="DD29" s="131">
        <f t="shared" si="93"/>
        <v>0.062</v>
      </c>
      <c r="DE29" s="131">
        <f t="shared" si="93"/>
        <v>0.063277</v>
      </c>
      <c r="DF29" s="137">
        <f t="shared" si="93"/>
        <v>0.054744</v>
      </c>
      <c r="DG29" s="137">
        <f aca="true" t="shared" si="94" ref="DG29:DQ29">DG9+DG13+DG17+DG21+DG25</f>
        <v>0.054744</v>
      </c>
      <c r="DH29" s="137">
        <f>DH9+DH13+DH17+DH21+DH25</f>
        <v>0.054735</v>
      </c>
      <c r="DI29" s="137">
        <f t="shared" si="94"/>
        <v>0.053360000000000005</v>
      </c>
      <c r="DJ29" s="137">
        <f t="shared" si="94"/>
        <v>0.045257</v>
      </c>
      <c r="DK29" s="137">
        <f t="shared" si="94"/>
        <v>0.025210000000000003</v>
      </c>
      <c r="DL29" s="137">
        <f t="shared" si="94"/>
        <v>0.025210000000000003</v>
      </c>
      <c r="DM29" s="137">
        <f t="shared" si="94"/>
        <v>0.025210000000000003</v>
      </c>
      <c r="DN29" s="137">
        <f t="shared" si="94"/>
        <v>0.025210000000000003</v>
      </c>
      <c r="DO29" s="137">
        <f t="shared" si="94"/>
        <v>0.025210000000000003</v>
      </c>
      <c r="DP29" s="137">
        <f t="shared" si="94"/>
        <v>0.025210000000000003</v>
      </c>
      <c r="DQ29" s="137">
        <f t="shared" si="94"/>
        <v>0.025210000000000003</v>
      </c>
      <c r="DR29" s="137">
        <f t="shared" si="77"/>
        <v>0.021823000000000002</v>
      </c>
      <c r="DS29" s="137">
        <f t="shared" si="77"/>
        <v>0.023010000000000003</v>
      </c>
      <c r="DT29" s="137">
        <f t="shared" si="78"/>
        <v>0.023010000000000003</v>
      </c>
      <c r="DU29" s="137">
        <f t="shared" si="78"/>
        <v>0.023010000000000003</v>
      </c>
      <c r="DV29" s="137">
        <f t="shared" si="79"/>
        <v>0.023010000000000003</v>
      </c>
      <c r="DW29" s="137">
        <f t="shared" si="79"/>
        <v>0.095375</v>
      </c>
      <c r="DX29" s="253"/>
      <c r="DY29" s="253"/>
      <c r="DZ29" s="253"/>
      <c r="EA29" s="253"/>
      <c r="EB29" s="253"/>
      <c r="EC29" s="253"/>
      <c r="ED29" s="265"/>
      <c r="EE29" s="132">
        <f t="shared" si="80"/>
        <v>549.0650860000001</v>
      </c>
      <c r="EF29" s="131">
        <f t="shared" si="80"/>
        <v>445.53786799999995</v>
      </c>
      <c r="EG29" s="131">
        <f t="shared" si="80"/>
        <v>332.4997640000001</v>
      </c>
      <c r="EH29" s="138">
        <f>F29+CP29+AX29</f>
        <v>320.249876</v>
      </c>
      <c r="EI29" s="131">
        <f t="shared" si="81"/>
        <v>349.92569899999995</v>
      </c>
      <c r="EJ29" s="131">
        <f t="shared" si="81"/>
        <v>415.907863</v>
      </c>
      <c r="EK29" s="134">
        <f t="shared" si="81"/>
        <v>454.53834699999993</v>
      </c>
      <c r="EL29" s="135">
        <f t="shared" si="81"/>
        <v>311.645975</v>
      </c>
      <c r="EM29" s="131">
        <f t="shared" si="81"/>
        <v>221.45324300000001</v>
      </c>
      <c r="EN29" s="131">
        <f aca="true" t="shared" si="95" ref="EN29:EX29">EN9+EN13+EN17+EN21+EN25</f>
        <v>241.141766</v>
      </c>
      <c r="EO29" s="131">
        <f t="shared" si="95"/>
        <v>158.07138</v>
      </c>
      <c r="EP29" s="131">
        <f t="shared" si="95"/>
        <v>112.777333</v>
      </c>
      <c r="EQ29" s="131">
        <f t="shared" si="95"/>
        <v>15.836317000000001</v>
      </c>
      <c r="ER29" s="131">
        <f t="shared" si="95"/>
        <v>8.266194999999994</v>
      </c>
      <c r="ES29" s="131">
        <f t="shared" si="95"/>
        <v>10.822257000000004</v>
      </c>
      <c r="ET29" s="131">
        <f t="shared" si="95"/>
        <v>11.523155000000001</v>
      </c>
      <c r="EU29" s="131">
        <f t="shared" si="95"/>
        <v>25.73749</v>
      </c>
      <c r="EV29" s="131">
        <f t="shared" si="95"/>
        <v>41.409264</v>
      </c>
      <c r="EW29" s="131">
        <f t="shared" si="95"/>
        <v>80.65690500000001</v>
      </c>
      <c r="EX29" s="131">
        <f t="shared" si="95"/>
        <v>72.37422699999999</v>
      </c>
      <c r="EY29" s="132">
        <f t="shared" si="83"/>
        <v>86.849257</v>
      </c>
      <c r="EZ29" s="132">
        <f t="shared" si="83"/>
        <v>85.04442000000002</v>
      </c>
      <c r="FA29" s="132">
        <f>FA9+FA13+FA17+FA21+FA25</f>
        <v>97.134962</v>
      </c>
      <c r="FB29" s="132">
        <f aca="true" t="shared" si="96" ref="FB29:FI29">FB9+FB13+FB17+FB21+FB25</f>
        <v>101.47725100000001</v>
      </c>
      <c r="FC29" s="132">
        <f t="shared" si="96"/>
        <v>89.034572</v>
      </c>
      <c r="FD29" s="132">
        <f t="shared" si="96"/>
        <v>78.814418</v>
      </c>
      <c r="FE29" s="132">
        <f t="shared" si="96"/>
        <v>80.90098700000001</v>
      </c>
      <c r="FF29" s="132">
        <f t="shared" si="96"/>
        <v>82.55875800000001</v>
      </c>
      <c r="FG29" s="132">
        <f t="shared" si="96"/>
        <v>76.20587900000001</v>
      </c>
      <c r="FH29" s="132">
        <f t="shared" si="96"/>
        <v>70.58106900000001</v>
      </c>
      <c r="FI29" s="132">
        <f t="shared" si="96"/>
        <v>36.245626000000016</v>
      </c>
      <c r="FJ29" s="131">
        <f t="shared" si="85"/>
        <v>16.517042</v>
      </c>
      <c r="FK29" s="131">
        <f t="shared" si="85"/>
        <v>14.600859999999999</v>
      </c>
      <c r="FL29" s="131">
        <f t="shared" si="86"/>
        <v>15.035385000000002</v>
      </c>
      <c r="FM29" s="131">
        <f t="shared" si="86"/>
        <v>14.150864000000002</v>
      </c>
      <c r="FN29" s="131">
        <f aca="true" t="shared" si="97" ref="FN29:FU29">FN9+FN13+FN17+FN21+FN25</f>
        <v>14.087959</v>
      </c>
      <c r="FO29" s="131">
        <f t="shared" si="97"/>
        <v>14.499175000000001</v>
      </c>
      <c r="FP29" s="131">
        <f t="shared" si="97"/>
        <v>0</v>
      </c>
      <c r="FQ29" s="131">
        <f t="shared" si="97"/>
        <v>0</v>
      </c>
      <c r="FR29" s="131">
        <f t="shared" si="97"/>
        <v>0</v>
      </c>
      <c r="FS29" s="131">
        <f t="shared" si="97"/>
        <v>0</v>
      </c>
      <c r="FT29" s="131">
        <f t="shared" si="97"/>
        <v>0</v>
      </c>
      <c r="FU29" s="131">
        <f t="shared" si="97"/>
        <v>0</v>
      </c>
      <c r="FV29" s="271"/>
    </row>
    <row r="30" spans="2:178" ht="28.5" customHeight="1">
      <c r="B30" s="292" t="s">
        <v>83</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2"/>
      <c r="EG30" s="292"/>
      <c r="EH30" s="292"/>
      <c r="EI30" s="292"/>
      <c r="EJ30" s="292"/>
      <c r="EK30" s="292"/>
      <c r="EL30" s="292"/>
      <c r="EM30" s="292"/>
      <c r="EN30" s="292"/>
      <c r="EO30" s="292"/>
      <c r="EP30" s="292"/>
      <c r="EQ30" s="292"/>
      <c r="ER30" s="292"/>
      <c r="ES30" s="292"/>
      <c r="ET30" s="292"/>
      <c r="EU30" s="292"/>
      <c r="EV30" s="292"/>
      <c r="EW30" s="292"/>
      <c r="EX30" s="292"/>
      <c r="EY30" s="292"/>
      <c r="EZ30" s="292"/>
      <c r="FA30" s="292"/>
      <c r="FB30" s="292"/>
      <c r="FC30" s="292"/>
      <c r="FD30" s="292"/>
      <c r="FE30" s="292"/>
      <c r="FF30" s="292"/>
      <c r="FG30" s="292"/>
      <c r="FH30" s="292"/>
      <c r="FI30" s="292"/>
      <c r="FJ30" s="292"/>
      <c r="FK30" s="292"/>
      <c r="FL30" s="292"/>
      <c r="FM30" s="292"/>
      <c r="FN30" s="292"/>
      <c r="FO30" s="292"/>
      <c r="FP30" s="292"/>
      <c r="FQ30" s="292"/>
      <c r="FR30" s="292"/>
      <c r="FS30" s="292"/>
      <c r="FT30" s="292"/>
      <c r="FU30" s="292"/>
      <c r="FV30" s="292"/>
    </row>
    <row r="31" spans="2:156" ht="12.75">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c r="CB31" s="289"/>
      <c r="CC31" s="289"/>
      <c r="CD31" s="289"/>
      <c r="CE31" s="289"/>
      <c r="CF31" s="289"/>
      <c r="CG31" s="289"/>
      <c r="CH31" s="289"/>
      <c r="CI31" s="289"/>
      <c r="CJ31" s="289"/>
      <c r="CK31" s="289"/>
      <c r="CL31" s="289"/>
      <c r="CM31" s="289"/>
      <c r="CN31" s="289"/>
      <c r="CO31" s="289"/>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c r="CL32" s="287"/>
      <c r="CM32" s="287"/>
      <c r="CN32" s="288"/>
      <c r="CO32" s="288"/>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32:CO32"/>
    <mergeCell ref="B31:CO31"/>
    <mergeCell ref="B4:B5"/>
    <mergeCell ref="FE3:FJ3"/>
    <mergeCell ref="B30:FV30"/>
    <mergeCell ref="FL3:FV3"/>
    <mergeCell ref="B2:BB2"/>
    <mergeCell ref="ES3:EX3"/>
    <mergeCell ref="C4:AT4"/>
    <mergeCell ref="AU4:CL4"/>
    <mergeCell ref="CN4:ED4"/>
    <mergeCell ref="EE4:FV4"/>
  </mergeCells>
  <printOptions horizontalCentered="1"/>
  <pageMargins left="0" right="0" top="0.3937007874015748" bottom="0.3937007874015748" header="0" footer="0.4724409448818898"/>
  <pageSetup fitToHeight="0" horizontalDpi="600" verticalDpi="600" orientation="landscape" paperSize="9" scale="78" r:id="rId1"/>
  <headerFooter alignWithMargins="0">
    <oddFooter>&amp;L&amp;D
&amp;T&amp;R&amp;F</oddFooter>
  </headerFooter>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5">
      <c r="B1" s="276" t="s">
        <v>79</v>
      </c>
      <c r="C1" s="276"/>
      <c r="D1" s="276"/>
      <c r="E1" s="276"/>
      <c r="F1" s="276"/>
      <c r="G1" s="276"/>
      <c r="H1" s="276"/>
      <c r="I1" s="276"/>
      <c r="J1" s="276"/>
      <c r="K1" s="276"/>
      <c r="L1" s="276"/>
      <c r="M1" s="276"/>
    </row>
    <row r="2" spans="2:13" ht="15">
      <c r="B2" s="246"/>
      <c r="C2" s="246"/>
      <c r="D2" s="246"/>
      <c r="E2" s="246"/>
      <c r="F2" s="246"/>
      <c r="G2" s="246"/>
      <c r="H2" s="246"/>
      <c r="I2" s="246"/>
      <c r="J2" s="246"/>
      <c r="K2" s="246"/>
      <c r="L2" s="246"/>
      <c r="M2" s="246"/>
    </row>
    <row r="3" spans="6:8" ht="12.75">
      <c r="F3" s="248"/>
      <c r="H3" s="248" t="s">
        <v>90</v>
      </c>
    </row>
    <row r="4" spans="2:8" ht="12.75">
      <c r="B4" s="295" t="s">
        <v>1</v>
      </c>
      <c r="C4" s="295"/>
      <c r="D4" s="295"/>
      <c r="E4" s="295"/>
      <c r="F4" s="295"/>
      <c r="G4" s="295"/>
      <c r="H4" s="295"/>
    </row>
    <row r="6" spans="1:8" ht="12.75">
      <c r="A6" t="s">
        <v>93</v>
      </c>
      <c r="B6" s="247">
        <v>2008</v>
      </c>
      <c r="C6" s="247">
        <v>2009</v>
      </c>
      <c r="D6" s="247">
        <v>2010</v>
      </c>
      <c r="E6" s="247">
        <v>2011</v>
      </c>
      <c r="F6" s="247">
        <v>2012</v>
      </c>
      <c r="G6" s="9" t="s">
        <v>91</v>
      </c>
      <c r="H6" s="9">
        <v>2014</v>
      </c>
    </row>
    <row r="7" spans="1:8" ht="12.75">
      <c r="A7" t="s">
        <v>92</v>
      </c>
      <c r="B7" s="92">
        <v>740.6549910000001</v>
      </c>
      <c r="C7" s="92">
        <v>925.6916679999999</v>
      </c>
      <c r="D7" s="92">
        <v>909.9986490000001</v>
      </c>
      <c r="E7" s="92">
        <v>752.8295049999999</v>
      </c>
      <c r="F7" s="92">
        <v>840.181707</v>
      </c>
      <c r="G7" s="251">
        <v>196.24910799999998</v>
      </c>
      <c r="H7" s="251">
        <v>120.70673</v>
      </c>
    </row>
    <row r="8" spans="2:8" ht="13.5" thickBot="1">
      <c r="B8" s="250"/>
      <c r="C8" s="250"/>
      <c r="D8" s="250"/>
      <c r="E8" s="250"/>
      <c r="F8" s="250"/>
      <c r="G8" s="250"/>
      <c r="H8" s="250"/>
    </row>
    <row r="9" spans="1:130" ht="78.75" customHeight="1">
      <c r="A9" s="294" t="s">
        <v>83</v>
      </c>
      <c r="B9" s="294"/>
      <c r="C9" s="294"/>
      <c r="D9" s="294"/>
      <c r="E9" s="294"/>
      <c r="F9" s="294"/>
      <c r="G9" s="294"/>
      <c r="H9" s="294"/>
      <c r="I9" s="23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49"/>
      <c r="DW9" s="249"/>
      <c r="DX9" s="249"/>
      <c r="DY9" s="249"/>
      <c r="DZ9" s="249"/>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2015-05-22T07:35:17Z</cp:lastPrinted>
  <dcterms:created xsi:type="dcterms:W3CDTF">2011-07-14T08:04:14Z</dcterms:created>
  <dcterms:modified xsi:type="dcterms:W3CDTF">2015-06-24T09:53:08Z</dcterms:modified>
  <cp:category/>
  <cp:version/>
  <cp:contentType/>
  <cp:contentStatus/>
</cp:coreProperties>
</file>