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7"/>
  <workbookPr defaultThemeVersion="166925"/>
  <mc:AlternateContent xmlns:mc="http://schemas.openxmlformats.org/markup-compatibility/2006">
    <mc:Choice Requires="x15">
      <x15ac:absPath xmlns:x15ac="http://schemas.microsoft.com/office/spreadsheetml/2010/11/ac" url="D:\CLOUD\21_PAAP_2021\02_AD\028_AD_Serv verificare si rep hidranti\Achiz reluata\Doc suport\"/>
    </mc:Choice>
  </mc:AlternateContent>
  <xr:revisionPtr revIDLastSave="0" documentId="13_ncr:1_{0B915B7E-08BB-476A-8625-982DA2CFABBE}" xr6:coauthVersionLast="36" xr6:coauthVersionMax="36" xr10:uidLastSave="{00000000-0000-0000-0000-000000000000}"/>
  <bookViews>
    <workbookView xWindow="0" yWindow="0" windowWidth="13845" windowHeight="10680" xr2:uid="{4CF3E036-C5FA-4656-A74B-FFD88E90789D}"/>
  </bookViews>
  <sheets>
    <sheet name="Sheet1" sheetId="1" r:id="rId1"/>
  </sheets>
  <definedNames>
    <definedName name="_xlnm.Print_Area" localSheetId="0">Sheet1!$A$1:$G$55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3" i="1" l="1"/>
  <c r="C24" i="1"/>
  <c r="C25" i="1"/>
  <c r="C22" i="1"/>
  <c r="F39" i="1"/>
  <c r="F40" i="1"/>
  <c r="F41" i="1"/>
  <c r="F38" i="1"/>
  <c r="F42" i="1" l="1"/>
  <c r="F43" i="1" l="1"/>
  <c r="F44" i="1" s="1"/>
  <c r="E23" i="1" l="1"/>
  <c r="E24" i="1"/>
  <c r="E25" i="1"/>
  <c r="E22" i="1"/>
  <c r="E26" i="1" l="1"/>
  <c r="E27" i="1" l="1"/>
  <c r="E28" i="1" s="1"/>
</calcChain>
</file>

<file path=xl/sharedStrings.xml><?xml version="1.0" encoding="utf-8"?>
<sst xmlns="http://schemas.openxmlformats.org/spreadsheetml/2006/main" count="64" uniqueCount="62">
  <si>
    <t>CUI:...........................................................</t>
  </si>
  <si>
    <t>Nr. ONRC: .................................................</t>
  </si>
  <si>
    <t>Sediul:.......................................................</t>
  </si>
  <si>
    <t>Tel./Fax:....................................................</t>
  </si>
  <si>
    <t>Cont trezorerie:.........................................</t>
  </si>
  <si>
    <t>FORMULAR DE OFERTĂ FINANCIARĂ</t>
  </si>
  <si>
    <t>Către,</t>
  </si>
  <si>
    <t>Bucureşti, Bdul.Libertății nr. 16, sector 5</t>
  </si>
  <si>
    <t>DENUMIRE PIESĂ</t>
  </si>
  <si>
    <t>Caracteristici</t>
  </si>
  <si>
    <t>Robinet hidrant</t>
  </si>
  <si>
    <t>2 țoli</t>
  </si>
  <si>
    <t>Racord fix</t>
  </si>
  <si>
    <t>Tip C</t>
  </si>
  <si>
    <t xml:space="preserve">Furtun de refulare cu racorduri mobile </t>
  </si>
  <si>
    <t>Tip C, 1 rolă de 20ml</t>
  </si>
  <si>
    <t xml:space="preserve">Țeavă de refulare cu racord </t>
  </si>
  <si>
    <t xml:space="preserve">3.  Oferta este valabilă </t>
  </si>
  <si>
    <t>4.  Alături de oferta de bază nu depunem ofertă alternativă.</t>
  </si>
  <si>
    <t xml:space="preserve">5. Alte informații (dacă este cazul):
</t>
  </si>
  <si>
    <t xml:space="preserve">Data </t>
  </si>
  <si>
    <t>....../......../2021</t>
  </si>
  <si>
    <r>
      <t>Reprezentant împuternicit .......................... (nume şi prenume)</t>
    </r>
    <r>
      <rPr>
        <b/>
        <sz val="12"/>
        <color theme="1"/>
        <rFont val="Trebuchet MS"/>
        <family val="2"/>
      </rPr>
      <t>*</t>
    </r>
    <r>
      <rPr>
        <b/>
        <vertAlign val="superscript"/>
        <sz val="12"/>
        <color theme="1"/>
        <rFont val="Trebuchet MS"/>
        <family val="2"/>
      </rPr>
      <t>)</t>
    </r>
  </si>
  <si>
    <t>…....................... (semnătură autorizată)</t>
  </si>
  <si>
    <t xml:space="preserve">MINISTERUL FINANŢELOR </t>
  </si>
  <si>
    <t>S.C. ..........................</t>
  </si>
  <si>
    <t>OFERTANT</t>
  </si>
  <si>
    <t>2.  Ne angajăm ca, în cazul în care oferta noastră este stabilită câştigătoare, să prestăm serviciile în conformitate cu prevederile şi cerinţele cuprinse în Scrisoarea de intenție și în Specificațiile tehnice;</t>
  </si>
  <si>
    <r>
      <t xml:space="preserve">*) Formularul se va transmite atât în format .pdf (asumat de reprezentantul ofertantului prin semnarea acestuia) </t>
    </r>
    <r>
      <rPr>
        <b/>
        <sz val="12"/>
        <color theme="1"/>
        <rFont val="Trebuchet MS"/>
        <family val="2"/>
      </rPr>
      <t>cât și în format editabil</t>
    </r>
    <r>
      <rPr>
        <sz val="12"/>
        <color theme="1"/>
        <rFont val="Trebuchet MS"/>
        <family val="2"/>
      </rPr>
      <t>.</t>
    </r>
  </si>
  <si>
    <t>Obiectiv</t>
  </si>
  <si>
    <t>1. Servicii de verificare semestrială hidranți</t>
  </si>
  <si>
    <t>2. Servicii de reparații (piese de schimb + manoperă) - hidranți</t>
  </si>
  <si>
    <t>Nr. hidranți</t>
  </si>
  <si>
    <t>Pentru verificare</t>
  </si>
  <si>
    <t>Preț unitar verificare/hidrant/semestru 
(lei fără TVA)</t>
  </si>
  <si>
    <t>Nr. semestre</t>
  </si>
  <si>
    <t>Obiectiv 1</t>
  </si>
  <si>
    <t>Obiectiv 2</t>
  </si>
  <si>
    <t>Obiectiv 3</t>
  </si>
  <si>
    <t>Obiectiv 4</t>
  </si>
  <si>
    <t>TOTAL</t>
  </si>
  <si>
    <t>Cantitate</t>
  </si>
  <si>
    <t>Preț unitar (fără TVA)</t>
  </si>
  <si>
    <r>
      <t xml:space="preserve">[preț unitar piesă </t>
    </r>
    <r>
      <rPr>
        <b/>
        <sz val="10"/>
        <color rgb="FF00000A"/>
        <rFont val="Trebuchet MS"/>
        <family val="2"/>
      </rPr>
      <t>+</t>
    </r>
    <r>
      <rPr>
        <sz val="10"/>
        <color rgb="FF00000A"/>
        <rFont val="Trebuchet MS"/>
        <family val="2"/>
      </rPr>
      <t xml:space="preserve">  tarif unitar pentru manopera ]</t>
    </r>
    <r>
      <rPr>
        <b/>
        <sz val="10"/>
        <color rgb="FF00000A"/>
        <rFont val="Trebuchet MS"/>
        <family val="2"/>
      </rPr>
      <t xml:space="preserve"> </t>
    </r>
    <r>
      <rPr>
        <sz val="10"/>
        <color rgb="FF00000A"/>
        <rFont val="Trebuchet MS"/>
        <family val="2"/>
      </rPr>
      <t>*Cantitate</t>
    </r>
  </si>
  <si>
    <t>(4+5)*3</t>
  </si>
  <si>
    <t>TOTAL (lei fără TVA)</t>
  </si>
  <si>
    <t>Valoare totală reparații fără TVA
(factor 2)</t>
  </si>
  <si>
    <t>Total TVA</t>
  </si>
  <si>
    <t>Total lei cu TVA</t>
  </si>
  <si>
    <t>TOTAL lei fără TVA</t>
  </si>
  <si>
    <t>Examinând Scrisoarea de intenție, subsemnatul(a), reprezentând ofertantul ne oferim ca, în conformitate cu prevederile şi cerinţele cuprinse în Scrisoarea de intenție și specificațiile tehnice publicate, să prestăm servicii de verificare și reparații pentru hidranții interiori de incendiu din sediile Ministerului Finanțelor pentru o perioadă de 48 luni, după cum urmează:</t>
  </si>
  <si>
    <r>
      <t xml:space="preserve">NOTĂ*: Vă rugăm să completați în celula </t>
    </r>
    <r>
      <rPr>
        <b/>
        <i/>
        <sz val="12"/>
        <color theme="1"/>
        <rFont val="Trebuchet MS"/>
        <family val="2"/>
      </rPr>
      <t>D20</t>
    </r>
    <r>
      <rPr>
        <i/>
        <sz val="12"/>
        <color theme="1"/>
        <rFont val="Trebuchet MS"/>
        <family val="2"/>
      </rPr>
      <t xml:space="preserve"> prețul unitar fără TVA aferent verificare 1 hidrant/semestru, restul calculelor realizându-se automat.</t>
    </r>
  </si>
  <si>
    <t>6 ( 4 x 5)</t>
  </si>
  <si>
    <t xml:space="preserve">Valoare totală verificare 
(lei fără TVA)
</t>
  </si>
  <si>
    <t>(factor 1)</t>
  </si>
  <si>
    <t>(factor 2)</t>
  </si>
  <si>
    <t xml:space="preserve">Introduceți tariful unitar pentru manopera de reparații </t>
  </si>
  <si>
    <t xml:space="preserve"> lei fără TVA/ oră.</t>
  </si>
  <si>
    <t>Tarif unitar pentru manopera/piesa</t>
  </si>
  <si>
    <t>nu mai puțin de 30 de zile</t>
  </si>
  <si>
    <t>lei fără TVA</t>
  </si>
  <si>
    <t>Introduceți cost unitar/ hidrant/verificare semestrială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</si>
</sst>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 _l_e_i_-;\-* #,##0.00\ _l_e_i_-;_-* &quot;-&quot;??\ _l_e_i_-;_-@_-"/>
    <numFmt numFmtId="164" formatCode="_-* #,##0\ _l_e_i_-;\-* #,##0\ _l_e_i_-;_-* &quot;-&quot;??\ _l_e_i_-;_-@_-"/>
  </numFmts>
  <fonts count="17" x14ac:knownFonts="1">
    <font>
      <sz val="11"/>
      <color theme="1"/>
      <name val="Calibri"/>
      <family val="2"/>
      <charset val="238"/>
      <scheme val="minor"/>
    </font>
    <font>
      <sz val="12"/>
      <color theme="1"/>
      <name val="Trebuchet MS"/>
      <family val="2"/>
    </font>
    <font>
      <sz val="11"/>
      <color theme="1"/>
      <name val="Trebuchet MS"/>
      <family val="2"/>
    </font>
    <font>
      <b/>
      <sz val="12"/>
      <color theme="1"/>
      <name val="Trebuchet MS"/>
      <family val="2"/>
    </font>
    <font>
      <b/>
      <vertAlign val="superscript"/>
      <sz val="12"/>
      <color theme="1"/>
      <name val="Trebuchet MS"/>
      <family val="2"/>
    </font>
    <font>
      <b/>
      <i/>
      <sz val="10"/>
      <color theme="1"/>
      <name val="Trebuchet MS"/>
      <family val="2"/>
    </font>
    <font>
      <b/>
      <sz val="20"/>
      <color theme="1"/>
      <name val="Trebuchet MS"/>
      <family val="2"/>
    </font>
    <font>
      <sz val="12"/>
      <name val="Trebuchet MS"/>
      <family val="2"/>
    </font>
    <font>
      <sz val="11"/>
      <color theme="1"/>
      <name val="Calibri"/>
      <family val="2"/>
      <charset val="238"/>
      <scheme val="minor"/>
    </font>
    <font>
      <b/>
      <i/>
      <sz val="12"/>
      <color theme="1"/>
      <name val="Trebuchet MS"/>
      <family val="2"/>
    </font>
    <font>
      <sz val="12"/>
      <color theme="1"/>
      <name val="Arial"/>
      <family val="2"/>
    </font>
    <font>
      <i/>
      <sz val="12"/>
      <color theme="1"/>
      <name val="Trebuchet MS"/>
      <family val="2"/>
    </font>
    <font>
      <b/>
      <sz val="10"/>
      <color theme="1"/>
      <name val="Trebuchet MS"/>
      <family val="2"/>
    </font>
    <font>
      <sz val="10"/>
      <color rgb="FF00000A"/>
      <name val="Trebuchet MS"/>
      <family val="2"/>
    </font>
    <font>
      <b/>
      <sz val="10"/>
      <color rgb="FF00000A"/>
      <name val="Trebuchet MS"/>
      <family val="2"/>
    </font>
    <font>
      <sz val="10"/>
      <color theme="1"/>
      <name val="Trebuchet MS"/>
      <family val="2"/>
    </font>
    <font>
      <i/>
      <sz val="11"/>
      <color theme="1"/>
      <name val="Trebuchet MS"/>
      <family val="2"/>
    </font>
  </fonts>
  <fills count="6">
    <fill>
      <patternFill patternType="none"/>
    </fill>
    <fill>
      <patternFill patternType="gray125"/>
    </fill>
    <fill>
      <patternFill patternType="solid">
        <fgColor rgb="FFBFBFBF"/>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5" tint="0.59999389629810485"/>
        <bgColor indexed="64"/>
      </patternFill>
    </fill>
  </fills>
  <borders count="10">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s>
  <cellStyleXfs count="2">
    <xf numFmtId="0" fontId="0" fillId="0" borderId="0"/>
    <xf numFmtId="43" fontId="8" fillId="0" borderId="0" applyFont="0" applyFill="0" applyBorder="0" applyAlignment="0" applyProtection="0"/>
  </cellStyleXfs>
  <cellXfs count="76">
    <xf numFmtId="0" fontId="0" fillId="0" borderId="0" xfId="0"/>
    <xf numFmtId="0" fontId="1" fillId="0" borderId="0" xfId="0" applyFont="1" applyAlignment="1" applyProtection="1">
      <alignment vertical="center"/>
    </xf>
    <xf numFmtId="0" fontId="1" fillId="0" borderId="0" xfId="0" applyFont="1" applyProtection="1">
      <protection locked="0"/>
    </xf>
    <xf numFmtId="0" fontId="1" fillId="0" borderId="0" xfId="0" applyFont="1" applyAlignment="1" applyProtection="1">
      <alignment horizontal="left"/>
      <protection locked="0"/>
    </xf>
    <xf numFmtId="0" fontId="1" fillId="0" borderId="0" xfId="0" applyFont="1" applyAlignment="1" applyProtection="1">
      <alignment vertical="center"/>
      <protection locked="0"/>
    </xf>
    <xf numFmtId="0" fontId="3" fillId="0" borderId="0" xfId="0" applyFont="1" applyAlignment="1" applyProtection="1">
      <alignment vertical="center"/>
      <protection locked="0"/>
    </xf>
    <xf numFmtId="0" fontId="1" fillId="0" borderId="0" xfId="0" applyFont="1"/>
    <xf numFmtId="0" fontId="1" fillId="0" borderId="0" xfId="0" applyFont="1" applyAlignment="1" applyProtection="1">
      <alignment horizontal="left" vertical="center" wrapText="1"/>
    </xf>
    <xf numFmtId="0" fontId="1" fillId="0" borderId="0" xfId="0" applyFont="1" applyAlignment="1" applyProtection="1">
      <alignment horizontal="center" vertical="center"/>
      <protection locked="0"/>
    </xf>
    <xf numFmtId="0" fontId="2" fillId="0" borderId="0" xfId="0" applyFont="1"/>
    <xf numFmtId="0" fontId="5" fillId="0" borderId="4" xfId="0" applyFont="1" applyBorder="1" applyAlignment="1">
      <alignment horizontal="center" vertical="center" wrapText="1"/>
    </xf>
    <xf numFmtId="0" fontId="1" fillId="0" borderId="0" xfId="0" applyFont="1" applyAlignment="1">
      <alignment vertical="center"/>
    </xf>
    <xf numFmtId="0" fontId="1" fillId="3" borderId="0" xfId="0" applyFont="1" applyFill="1" applyProtection="1">
      <protection locked="0"/>
    </xf>
    <xf numFmtId="0" fontId="3" fillId="2" borderId="2" xfId="0" applyFont="1" applyFill="1" applyBorder="1" applyAlignment="1">
      <alignment vertical="center" wrapText="1"/>
    </xf>
    <xf numFmtId="0" fontId="3" fillId="0" borderId="0" xfId="0" applyFont="1" applyAlignment="1">
      <alignment vertical="center"/>
    </xf>
    <xf numFmtId="0" fontId="10" fillId="0" borderId="5" xfId="0" applyFont="1" applyBorder="1" applyAlignment="1">
      <alignment horizontal="center" vertical="center" wrapText="1"/>
    </xf>
    <xf numFmtId="0" fontId="10" fillId="0" borderId="2" xfId="0" applyFont="1" applyBorder="1" applyAlignment="1">
      <alignment horizontal="center" vertical="center" wrapText="1"/>
    </xf>
    <xf numFmtId="0" fontId="1" fillId="0" borderId="0" xfId="0" applyFont="1" applyBorder="1" applyAlignment="1">
      <alignment horizontal="center" vertical="center" wrapText="1"/>
    </xf>
    <xf numFmtId="0" fontId="1" fillId="0" borderId="5" xfId="0" applyFont="1" applyBorder="1" applyAlignment="1">
      <alignment horizontal="justify" vertical="center" wrapText="1"/>
    </xf>
    <xf numFmtId="43" fontId="1" fillId="0" borderId="5" xfId="0" applyNumberFormat="1" applyFont="1" applyBorder="1" applyAlignment="1">
      <alignment horizontal="justify" vertical="center" wrapText="1"/>
    </xf>
    <xf numFmtId="0" fontId="11" fillId="0" borderId="0" xfId="0" applyFont="1"/>
    <xf numFmtId="43" fontId="1" fillId="4" borderId="5" xfId="1" applyFont="1" applyFill="1" applyBorder="1" applyAlignment="1">
      <alignment horizontal="center" vertical="center" wrapText="1"/>
    </xf>
    <xf numFmtId="0" fontId="12"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5" fillId="0" borderId="4" xfId="0" applyFont="1" applyBorder="1" applyAlignment="1">
      <alignment vertical="center" wrapText="1"/>
    </xf>
    <xf numFmtId="0" fontId="15" fillId="0" borderId="4" xfId="0" applyFont="1" applyBorder="1" applyAlignment="1">
      <alignment horizontal="center" vertical="center" wrapText="1"/>
    </xf>
    <xf numFmtId="0" fontId="12" fillId="0" borderId="4" xfId="0" applyFont="1" applyFill="1" applyBorder="1" applyAlignment="1">
      <alignment horizontal="center" vertical="center" wrapText="1"/>
    </xf>
    <xf numFmtId="0" fontId="13" fillId="0" borderId="4" xfId="0" applyFont="1" applyFill="1" applyBorder="1" applyAlignment="1">
      <alignment horizontal="center" vertical="center" wrapText="1"/>
    </xf>
    <xf numFmtId="43" fontId="15" fillId="0" borderId="4" xfId="1" applyFont="1" applyBorder="1" applyAlignment="1">
      <alignment vertical="center" wrapText="1"/>
    </xf>
    <xf numFmtId="43" fontId="12" fillId="0" borderId="4" xfId="1" applyFont="1" applyBorder="1" applyAlignment="1">
      <alignment vertical="center" wrapText="1"/>
    </xf>
    <xf numFmtId="164" fontId="15" fillId="0" borderId="4" xfId="1" applyNumberFormat="1" applyFont="1" applyBorder="1" applyAlignment="1">
      <alignment horizontal="center" vertical="center" wrapText="1"/>
    </xf>
    <xf numFmtId="43" fontId="15" fillId="4" borderId="4" xfId="1" applyFont="1" applyFill="1" applyBorder="1" applyAlignment="1">
      <alignment vertical="center" wrapText="1"/>
    </xf>
    <xf numFmtId="43" fontId="15" fillId="0" borderId="4" xfId="1" applyFont="1" applyFill="1" applyBorder="1" applyAlignment="1">
      <alignment vertical="center" wrapText="1"/>
    </xf>
    <xf numFmtId="43" fontId="15" fillId="0" borderId="4" xfId="1" applyFont="1" applyFill="1" applyBorder="1" applyAlignment="1" applyProtection="1">
      <alignment vertical="center" wrapText="1"/>
      <protection locked="0"/>
    </xf>
    <xf numFmtId="0" fontId="3" fillId="0" borderId="0" xfId="0" applyFont="1" applyBorder="1" applyAlignment="1">
      <alignment horizontal="right" vertical="center" wrapText="1"/>
    </xf>
    <xf numFmtId="0" fontId="1" fillId="0" borderId="0" xfId="0" applyFont="1" applyBorder="1" applyAlignment="1">
      <alignment horizontal="justify" vertical="center" wrapText="1"/>
    </xf>
    <xf numFmtId="43" fontId="7" fillId="0" borderId="0" xfId="1" applyFont="1" applyBorder="1" applyAlignment="1">
      <alignment horizontal="center" vertical="center" wrapText="1"/>
    </xf>
    <xf numFmtId="43" fontId="1" fillId="0" borderId="5" xfId="1" applyFont="1" applyFill="1" applyBorder="1" applyAlignment="1">
      <alignment horizontal="center" vertical="center" wrapText="1"/>
    </xf>
    <xf numFmtId="43" fontId="1" fillId="0" borderId="0" xfId="1" applyFont="1" applyFill="1" applyBorder="1" applyAlignment="1">
      <alignment horizontal="center" vertical="center" wrapText="1"/>
    </xf>
    <xf numFmtId="43" fontId="1" fillId="0" borderId="5" xfId="1" applyFont="1" applyFill="1" applyBorder="1" applyAlignment="1" applyProtection="1">
      <alignment horizontal="center" vertical="center" wrapText="1"/>
      <protection locked="0"/>
    </xf>
    <xf numFmtId="0" fontId="6" fillId="0" borderId="0" xfId="0" applyFont="1" applyAlignment="1">
      <alignment vertical="center"/>
    </xf>
    <xf numFmtId="0" fontId="1" fillId="0" borderId="0" xfId="0" applyFont="1" applyAlignment="1">
      <alignment vertical="center" wrapText="1"/>
    </xf>
    <xf numFmtId="0" fontId="5" fillId="0" borderId="5" xfId="0" applyFont="1" applyBorder="1" applyAlignment="1">
      <alignment horizontal="center" vertical="center" wrapText="1"/>
    </xf>
    <xf numFmtId="0" fontId="5" fillId="0" borderId="7" xfId="0" applyFont="1" applyBorder="1" applyAlignment="1">
      <alignment horizontal="center" vertical="center" wrapText="1"/>
    </xf>
    <xf numFmtId="0" fontId="3" fillId="2" borderId="6" xfId="0" applyFont="1" applyFill="1" applyBorder="1" applyAlignment="1">
      <alignment vertical="center" wrapText="1"/>
    </xf>
    <xf numFmtId="0" fontId="7" fillId="0" borderId="0" xfId="0" applyFont="1" applyBorder="1" applyAlignment="1" applyProtection="1">
      <alignment vertical="center" wrapText="1"/>
    </xf>
    <xf numFmtId="0" fontId="1" fillId="0" borderId="0" xfId="0" applyFont="1" applyAlignment="1" applyProtection="1">
      <alignment wrapText="1"/>
    </xf>
    <xf numFmtId="0" fontId="1" fillId="0" borderId="0" xfId="0" applyFont="1" applyAlignment="1" applyProtection="1">
      <alignment vertical="center" wrapText="1"/>
      <protection locked="0"/>
    </xf>
    <xf numFmtId="0" fontId="0" fillId="0" borderId="0" xfId="0" applyAlignment="1">
      <alignment vertical="center"/>
    </xf>
    <xf numFmtId="0" fontId="3" fillId="0" borderId="0" xfId="0" applyFont="1" applyProtection="1">
      <protection locked="0"/>
    </xf>
    <xf numFmtId="2" fontId="3" fillId="5" borderId="0" xfId="0" applyNumberFormat="1" applyFont="1" applyFill="1" applyAlignment="1" applyProtection="1">
      <alignment vertical="center"/>
      <protection locked="0"/>
    </xf>
    <xf numFmtId="43" fontId="1" fillId="0" borderId="5" xfId="0" applyNumberFormat="1" applyFont="1" applyBorder="1" applyAlignment="1" applyProtection="1">
      <alignment vertical="center" wrapText="1"/>
      <protection locked="0"/>
    </xf>
    <xf numFmtId="0" fontId="1" fillId="5" borderId="5" xfId="0" applyFont="1" applyFill="1" applyBorder="1" applyProtection="1">
      <protection locked="0"/>
    </xf>
    <xf numFmtId="43" fontId="15" fillId="0" borderId="4" xfId="1" applyFont="1" applyBorder="1" applyAlignment="1" applyProtection="1">
      <alignment vertical="center" wrapText="1"/>
      <protection locked="0"/>
    </xf>
    <xf numFmtId="43" fontId="13" fillId="0" borderId="4" xfId="1" applyFont="1" applyBorder="1" applyAlignment="1" applyProtection="1">
      <alignment vertical="center" wrapText="1"/>
      <protection locked="0"/>
    </xf>
    <xf numFmtId="0" fontId="11" fillId="0" borderId="0" xfId="0" applyFont="1" applyAlignment="1">
      <alignment horizontal="left" vertical="top" wrapText="1"/>
    </xf>
    <xf numFmtId="0" fontId="16" fillId="0" borderId="0" xfId="0" applyFont="1" applyAlignment="1">
      <alignment horizontal="left" vertical="center" wrapText="1"/>
    </xf>
    <xf numFmtId="0" fontId="7" fillId="0" borderId="9" xfId="0" applyFont="1" applyBorder="1" applyAlignment="1" applyProtection="1">
      <alignment horizontal="left" vertical="center" wrapText="1"/>
    </xf>
    <xf numFmtId="0" fontId="1" fillId="0" borderId="0" xfId="0" applyFont="1" applyAlignment="1" applyProtection="1">
      <alignment horizontal="left" vertical="center" wrapText="1"/>
    </xf>
    <xf numFmtId="0" fontId="1" fillId="0" borderId="0" xfId="0" applyFont="1" applyAlignment="1" applyProtection="1">
      <alignment horizontal="center" wrapText="1"/>
    </xf>
    <xf numFmtId="0" fontId="1" fillId="0" borderId="0" xfId="0" applyFont="1" applyAlignment="1" applyProtection="1">
      <alignment horizontal="center" vertical="center"/>
      <protection locked="0"/>
    </xf>
    <xf numFmtId="0" fontId="1" fillId="0" borderId="0" xfId="0" applyFont="1" applyAlignment="1" applyProtection="1">
      <alignment horizontal="center" vertical="center" wrapText="1"/>
      <protection locked="0"/>
    </xf>
    <xf numFmtId="43" fontId="12" fillId="0" borderId="8" xfId="1" applyFont="1" applyBorder="1" applyAlignment="1">
      <alignment horizontal="right" vertical="center" wrapText="1"/>
    </xf>
    <xf numFmtId="43" fontId="12" fillId="0" borderId="7" xfId="1" applyFont="1" applyBorder="1" applyAlignment="1">
      <alignment horizontal="right" vertical="center" wrapText="1"/>
    </xf>
    <xf numFmtId="0" fontId="1" fillId="0" borderId="0" xfId="0" applyFont="1" applyAlignment="1" applyProtection="1">
      <alignment horizontal="left" vertical="top" wrapText="1"/>
      <protection locked="0"/>
    </xf>
    <xf numFmtId="0" fontId="1" fillId="0" borderId="0" xfId="0" applyFont="1" applyAlignment="1" applyProtection="1">
      <alignment horizontal="left" vertical="center"/>
      <protection locked="0"/>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3" fillId="0" borderId="6" xfId="0" applyFont="1" applyBorder="1" applyAlignment="1">
      <alignment horizontal="right" vertical="center" wrapText="1"/>
    </xf>
    <xf numFmtId="0" fontId="3" fillId="0" borderId="8" xfId="0" applyFont="1" applyBorder="1" applyAlignment="1">
      <alignment horizontal="right" vertical="center" wrapText="1"/>
    </xf>
    <xf numFmtId="0" fontId="3" fillId="0" borderId="7" xfId="0" applyFont="1" applyBorder="1" applyAlignment="1">
      <alignment horizontal="right" vertical="center" wrapText="1"/>
    </xf>
    <xf numFmtId="0" fontId="2" fillId="0" borderId="0" xfId="0" applyFont="1" applyAlignment="1">
      <alignment horizontal="left" vertical="center" wrapText="1"/>
    </xf>
    <xf numFmtId="0" fontId="1" fillId="0" borderId="0" xfId="0" applyFont="1" applyAlignment="1">
      <alignment horizontal="left" vertical="center" wrapText="1"/>
    </xf>
    <xf numFmtId="0" fontId="6" fillId="0" borderId="0" xfId="0" applyFont="1" applyAlignment="1">
      <alignment horizontal="center" vertical="center"/>
    </xf>
  </cellXfs>
  <cellStyles count="2">
    <cellStyle name="Comma" xfId="1" builtinId="3"/>
    <cellStyle name="Normal" xfId="0" builtinId="0"/>
  </cellStyles>
  <dxfs count="1">
    <dxf>
      <font>
        <color theme="0"/>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84E196-07BF-4173-A9AA-4D8480D437AE}">
  <sheetPr>
    <pageSetUpPr fitToPage="1"/>
  </sheetPr>
  <dimension ref="A1:N55"/>
  <sheetViews>
    <sheetView tabSelected="1" view="pageBreakPreview" topLeftCell="A31" zoomScaleNormal="82" zoomScaleSheetLayoutView="100" workbookViewId="0">
      <selection activeCell="E37" sqref="E37"/>
    </sheetView>
  </sheetViews>
  <sheetFormatPr defaultRowHeight="15" x14ac:dyDescent="0.25"/>
  <cols>
    <col min="1" max="1" width="26.7109375" customWidth="1"/>
    <col min="2" max="3" width="16" customWidth="1"/>
    <col min="4" max="4" width="23.85546875" customWidth="1"/>
    <col min="5" max="5" width="21.7109375" customWidth="1"/>
    <col min="6" max="7" width="19.28515625" customWidth="1"/>
    <col min="8" max="8" width="22.140625" customWidth="1"/>
    <col min="9" max="9" width="17" customWidth="1"/>
    <col min="10" max="10" width="0.7109375" customWidth="1"/>
    <col min="11" max="12" width="9.140625" hidden="1" customWidth="1"/>
    <col min="13" max="13" width="8.140625" hidden="1" customWidth="1"/>
    <col min="14" max="14" width="9.140625" hidden="1" customWidth="1"/>
  </cols>
  <sheetData>
    <row r="1" spans="1:13" ht="18" x14ac:dyDescent="0.35">
      <c r="A1" s="49" t="s">
        <v>26</v>
      </c>
      <c r="B1" s="2"/>
      <c r="C1" s="2"/>
      <c r="D1" s="2"/>
      <c r="E1" s="2"/>
      <c r="F1" s="2"/>
      <c r="G1" s="9"/>
      <c r="H1" s="9"/>
      <c r="I1" s="9"/>
      <c r="J1" s="9"/>
      <c r="K1" s="9"/>
      <c r="L1" s="9"/>
      <c r="M1" s="9"/>
    </row>
    <row r="2" spans="1:13" ht="18" x14ac:dyDescent="0.3">
      <c r="A2" s="65" t="s">
        <v>25</v>
      </c>
      <c r="B2" s="65"/>
      <c r="C2" s="65"/>
      <c r="D2" s="65"/>
      <c r="E2" s="65"/>
      <c r="F2" s="65"/>
      <c r="G2" s="9"/>
      <c r="H2" s="9"/>
      <c r="I2" s="9"/>
      <c r="J2" s="9"/>
      <c r="K2" s="9"/>
      <c r="L2" s="9"/>
      <c r="M2" s="9"/>
    </row>
    <row r="3" spans="1:13" ht="18" x14ac:dyDescent="0.35">
      <c r="A3" s="4" t="s">
        <v>0</v>
      </c>
      <c r="B3" s="2"/>
      <c r="C3" s="2"/>
      <c r="D3" s="2"/>
      <c r="E3" s="2"/>
      <c r="F3" s="2"/>
      <c r="G3" s="9"/>
      <c r="H3" s="9"/>
      <c r="I3" s="9"/>
      <c r="J3" s="9"/>
      <c r="K3" s="9"/>
      <c r="L3" s="9"/>
      <c r="M3" s="9"/>
    </row>
    <row r="4" spans="1:13" ht="18" x14ac:dyDescent="0.35">
      <c r="A4" s="4" t="s">
        <v>1</v>
      </c>
      <c r="B4" s="2"/>
      <c r="C4" s="2"/>
      <c r="D4" s="2"/>
      <c r="E4" s="2"/>
      <c r="F4" s="2"/>
      <c r="G4" s="9"/>
      <c r="H4" s="9"/>
      <c r="I4" s="9"/>
      <c r="J4" s="9"/>
      <c r="K4" s="9"/>
      <c r="L4" s="9"/>
      <c r="M4" s="9"/>
    </row>
    <row r="5" spans="1:13" ht="18" x14ac:dyDescent="0.35">
      <c r="A5" s="4" t="s">
        <v>2</v>
      </c>
      <c r="B5" s="2"/>
      <c r="C5" s="2"/>
      <c r="D5" s="2"/>
      <c r="E5" s="2"/>
      <c r="F5" s="2"/>
      <c r="G5" s="9"/>
      <c r="H5" s="9"/>
      <c r="I5" s="9"/>
      <c r="J5" s="9"/>
      <c r="K5" s="9"/>
      <c r="L5" s="9"/>
      <c r="M5" s="9"/>
    </row>
    <row r="6" spans="1:13" ht="18" x14ac:dyDescent="0.35">
      <c r="A6" s="4" t="s">
        <v>3</v>
      </c>
      <c r="B6" s="2"/>
      <c r="C6" s="2"/>
      <c r="D6" s="2"/>
      <c r="E6" s="2"/>
      <c r="F6" s="2"/>
      <c r="G6" s="9"/>
      <c r="H6" s="9"/>
      <c r="I6" s="9"/>
      <c r="J6" s="9"/>
      <c r="K6" s="9"/>
      <c r="L6" s="9"/>
      <c r="M6" s="9"/>
    </row>
    <row r="7" spans="1:13" ht="18" x14ac:dyDescent="0.35">
      <c r="A7" s="4" t="s">
        <v>4</v>
      </c>
      <c r="B7" s="2"/>
      <c r="C7" s="2"/>
      <c r="D7" s="2"/>
      <c r="E7" s="2"/>
      <c r="F7" s="2"/>
      <c r="G7" s="9"/>
      <c r="H7" s="9"/>
      <c r="I7" s="9"/>
      <c r="J7" s="9"/>
      <c r="K7" s="9"/>
      <c r="L7" s="9"/>
      <c r="M7" s="9"/>
    </row>
    <row r="8" spans="1:13" ht="27.75" x14ac:dyDescent="0.3">
      <c r="A8" s="75" t="s">
        <v>5</v>
      </c>
      <c r="B8" s="75"/>
      <c r="C8" s="75"/>
      <c r="D8" s="75"/>
      <c r="E8" s="75"/>
      <c r="F8" s="75"/>
      <c r="G8" s="75"/>
      <c r="H8" s="40"/>
      <c r="I8" s="40"/>
      <c r="J8" s="9"/>
      <c r="K8" s="9"/>
      <c r="L8" s="9"/>
      <c r="M8" s="9"/>
    </row>
    <row r="9" spans="1:13" ht="16.5" x14ac:dyDescent="0.3">
      <c r="A9" s="9"/>
      <c r="B9" s="9"/>
      <c r="C9" s="9"/>
      <c r="D9" s="9"/>
      <c r="E9" s="9"/>
      <c r="F9" s="9"/>
      <c r="G9" s="9"/>
      <c r="H9" s="9"/>
      <c r="I9" s="9"/>
      <c r="J9" s="9"/>
      <c r="K9" s="9"/>
      <c r="L9" s="9"/>
      <c r="M9" s="9"/>
    </row>
    <row r="10" spans="1:13" ht="18" x14ac:dyDescent="0.35">
      <c r="A10" s="11" t="s">
        <v>6</v>
      </c>
      <c r="B10" s="6"/>
      <c r="C10" s="6"/>
      <c r="D10" s="6"/>
      <c r="E10" s="6"/>
      <c r="F10" s="6"/>
      <c r="G10" s="6"/>
      <c r="H10" s="6"/>
      <c r="I10" s="6"/>
      <c r="J10" s="6"/>
      <c r="K10" s="6"/>
      <c r="L10" s="6"/>
      <c r="M10" s="9"/>
    </row>
    <row r="11" spans="1:13" ht="18" x14ac:dyDescent="0.35">
      <c r="A11" s="11" t="s">
        <v>24</v>
      </c>
      <c r="B11" s="6"/>
      <c r="C11" s="6"/>
      <c r="D11" s="6"/>
      <c r="E11" s="6"/>
      <c r="F11" s="6"/>
      <c r="G11" s="6"/>
      <c r="H11" s="6"/>
      <c r="I11" s="6"/>
      <c r="J11" s="6"/>
      <c r="K11" s="6"/>
      <c r="L11" s="6"/>
      <c r="M11" s="9"/>
    </row>
    <row r="12" spans="1:13" ht="18" x14ac:dyDescent="0.35">
      <c r="A12" s="11" t="s">
        <v>7</v>
      </c>
      <c r="B12" s="6"/>
      <c r="C12" s="6"/>
      <c r="D12" s="6"/>
      <c r="E12" s="6"/>
      <c r="F12" s="6"/>
      <c r="G12" s="6"/>
      <c r="H12" s="6"/>
      <c r="I12" s="6"/>
      <c r="J12" s="6"/>
      <c r="K12" s="6"/>
      <c r="L12" s="6"/>
      <c r="M12" s="9"/>
    </row>
    <row r="13" spans="1:13" ht="18" x14ac:dyDescent="0.35">
      <c r="A13" s="6"/>
      <c r="B13" s="6"/>
      <c r="C13" s="6"/>
      <c r="D13" s="6"/>
      <c r="E13" s="6"/>
      <c r="F13" s="6"/>
      <c r="G13" s="6"/>
      <c r="H13" s="6"/>
      <c r="I13" s="6"/>
      <c r="J13" s="6"/>
      <c r="K13" s="6"/>
      <c r="L13" s="6"/>
      <c r="M13" s="9"/>
    </row>
    <row r="14" spans="1:13" ht="63" customHeight="1" x14ac:dyDescent="0.35">
      <c r="A14" s="74" t="s">
        <v>50</v>
      </c>
      <c r="B14" s="74"/>
      <c r="C14" s="74"/>
      <c r="D14" s="74"/>
      <c r="E14" s="74"/>
      <c r="F14" s="74"/>
      <c r="G14" s="74"/>
      <c r="H14" s="41"/>
      <c r="I14" s="41"/>
      <c r="J14" s="6"/>
      <c r="K14" s="6"/>
      <c r="L14" s="6"/>
      <c r="M14" s="9"/>
    </row>
    <row r="15" spans="1:13" ht="15.75" customHeight="1" x14ac:dyDescent="0.35">
      <c r="A15" s="6"/>
      <c r="B15" s="6"/>
      <c r="C15" s="6"/>
      <c r="D15" s="6"/>
      <c r="E15" s="6"/>
      <c r="F15" s="6"/>
      <c r="G15" s="6"/>
      <c r="H15" s="6"/>
      <c r="I15" s="6"/>
      <c r="J15" s="6"/>
      <c r="K15" s="6"/>
      <c r="L15" s="6"/>
      <c r="M15" s="9"/>
    </row>
    <row r="16" spans="1:13" ht="18" x14ac:dyDescent="0.35">
      <c r="A16" s="14" t="s">
        <v>30</v>
      </c>
      <c r="B16" s="14"/>
      <c r="C16" s="14"/>
      <c r="F16" s="14"/>
      <c r="H16" s="14"/>
      <c r="I16" s="6"/>
      <c r="J16" s="6"/>
      <c r="K16" s="6"/>
      <c r="L16" s="9"/>
    </row>
    <row r="17" spans="1:13" ht="27" customHeight="1" x14ac:dyDescent="0.35">
      <c r="A17" s="73" t="s">
        <v>61</v>
      </c>
      <c r="B17" s="73"/>
      <c r="C17" s="73"/>
      <c r="D17" s="50"/>
      <c r="E17" s="48" t="s">
        <v>60</v>
      </c>
      <c r="F17" s="14"/>
      <c r="H17" s="14"/>
      <c r="I17" s="6"/>
      <c r="J17" s="6"/>
      <c r="K17" s="6"/>
      <c r="L17" s="9"/>
    </row>
    <row r="18" spans="1:13" ht="18.75" thickBot="1" x14ac:dyDescent="0.4">
      <c r="A18" s="14"/>
      <c r="B18" s="14"/>
      <c r="C18" s="14"/>
      <c r="D18" s="14"/>
      <c r="F18" s="14"/>
      <c r="H18" s="14"/>
      <c r="I18" s="6"/>
      <c r="J18" s="6"/>
      <c r="K18" s="6"/>
      <c r="L18" s="9"/>
    </row>
    <row r="19" spans="1:13" ht="49.5" customHeight="1" thickBot="1" x14ac:dyDescent="0.4">
      <c r="A19" s="66" t="s">
        <v>29</v>
      </c>
      <c r="B19" s="44" t="s">
        <v>32</v>
      </c>
      <c r="C19" s="66" t="s">
        <v>34</v>
      </c>
      <c r="D19" s="66" t="s">
        <v>35</v>
      </c>
      <c r="E19" s="66" t="s">
        <v>53</v>
      </c>
      <c r="F19" s="6"/>
      <c r="G19" s="6"/>
      <c r="H19" s="6"/>
      <c r="I19" s="9"/>
    </row>
    <row r="20" spans="1:13" ht="45.75" customHeight="1" thickBot="1" x14ac:dyDescent="0.4">
      <c r="A20" s="67"/>
      <c r="B20" s="13" t="s">
        <v>33</v>
      </c>
      <c r="C20" s="67"/>
      <c r="D20" s="67"/>
      <c r="E20" s="67"/>
      <c r="F20" s="6"/>
      <c r="G20" s="6"/>
      <c r="H20" s="6"/>
      <c r="I20" s="9"/>
    </row>
    <row r="21" spans="1:13" ht="18.75" thickBot="1" x14ac:dyDescent="0.4">
      <c r="A21" s="42">
        <v>1</v>
      </c>
      <c r="B21" s="43">
        <v>2</v>
      </c>
      <c r="C21" s="43">
        <v>4</v>
      </c>
      <c r="D21" s="43">
        <v>5</v>
      </c>
      <c r="E21" s="10" t="s">
        <v>52</v>
      </c>
      <c r="F21" s="6"/>
      <c r="G21" s="6"/>
      <c r="H21" s="6"/>
      <c r="I21" s="9"/>
    </row>
    <row r="22" spans="1:13" ht="18.75" thickBot="1" x14ac:dyDescent="0.4">
      <c r="A22" s="18" t="s">
        <v>36</v>
      </c>
      <c r="B22" s="15">
        <v>20</v>
      </c>
      <c r="C22" s="51">
        <f>$D$17</f>
        <v>0</v>
      </c>
      <c r="D22" s="15">
        <v>9</v>
      </c>
      <c r="E22" s="19">
        <f>B22*C22*D22</f>
        <v>0</v>
      </c>
      <c r="F22" s="6"/>
      <c r="G22" s="6"/>
      <c r="H22" s="6"/>
      <c r="I22" s="9"/>
    </row>
    <row r="23" spans="1:13" ht="18.75" thickBot="1" x14ac:dyDescent="0.4">
      <c r="A23" s="18" t="s">
        <v>37</v>
      </c>
      <c r="B23" s="16">
        <v>85</v>
      </c>
      <c r="C23" s="51">
        <f t="shared" ref="C23:C25" si="0">$D$17</f>
        <v>0</v>
      </c>
      <c r="D23" s="16">
        <v>8</v>
      </c>
      <c r="E23" s="19">
        <f>B23*C23*D23</f>
        <v>0</v>
      </c>
      <c r="F23" s="6"/>
      <c r="G23" s="6"/>
      <c r="H23" s="6"/>
      <c r="I23" s="9"/>
    </row>
    <row r="24" spans="1:13" ht="18.75" thickBot="1" x14ac:dyDescent="0.4">
      <c r="A24" s="18" t="s">
        <v>38</v>
      </c>
      <c r="B24" s="16">
        <v>20</v>
      </c>
      <c r="C24" s="51">
        <f t="shared" si="0"/>
        <v>0</v>
      </c>
      <c r="D24" s="16">
        <v>8</v>
      </c>
      <c r="E24" s="19">
        <f>B24*C24*D24</f>
        <v>0</v>
      </c>
      <c r="F24" s="6"/>
      <c r="G24" s="6"/>
      <c r="H24" s="6"/>
      <c r="I24" s="9"/>
    </row>
    <row r="25" spans="1:13" ht="18.75" thickBot="1" x14ac:dyDescent="0.4">
      <c r="A25" s="18" t="s">
        <v>39</v>
      </c>
      <c r="B25" s="16">
        <v>6</v>
      </c>
      <c r="C25" s="51">
        <f t="shared" si="0"/>
        <v>0</v>
      </c>
      <c r="D25" s="16">
        <v>8</v>
      </c>
      <c r="E25" s="19">
        <f>B25*C25*D25</f>
        <v>0</v>
      </c>
      <c r="F25" s="6"/>
      <c r="G25" s="6"/>
      <c r="H25" s="6"/>
      <c r="I25" s="9"/>
    </row>
    <row r="26" spans="1:13" ht="18.75" thickBot="1" x14ac:dyDescent="0.4">
      <c r="A26" s="70" t="s">
        <v>49</v>
      </c>
      <c r="B26" s="71"/>
      <c r="C26" s="71"/>
      <c r="D26" s="72"/>
      <c r="E26" s="21">
        <f>SUM(E22:E25)</f>
        <v>0</v>
      </c>
      <c r="F26" s="6" t="s">
        <v>54</v>
      </c>
      <c r="G26" s="6"/>
      <c r="H26" s="6"/>
      <c r="I26" s="9"/>
    </row>
    <row r="27" spans="1:13" ht="18.75" thickBot="1" x14ac:dyDescent="0.4">
      <c r="A27" s="70" t="s">
        <v>47</v>
      </c>
      <c r="B27" s="71"/>
      <c r="C27" s="71"/>
      <c r="D27" s="72"/>
      <c r="E27" s="39">
        <f>E26*0.19</f>
        <v>0</v>
      </c>
      <c r="F27" s="6"/>
      <c r="G27" s="6"/>
      <c r="H27" s="6"/>
      <c r="I27" s="9"/>
    </row>
    <row r="28" spans="1:13" ht="18.75" thickBot="1" x14ac:dyDescent="0.4">
      <c r="A28" s="70" t="s">
        <v>40</v>
      </c>
      <c r="B28" s="71"/>
      <c r="C28" s="71"/>
      <c r="D28" s="72"/>
      <c r="E28" s="37">
        <f>E26+E27</f>
        <v>0</v>
      </c>
      <c r="F28" s="6"/>
      <c r="G28" s="6"/>
      <c r="H28" s="6"/>
      <c r="I28" s="9"/>
    </row>
    <row r="29" spans="1:13" ht="18" x14ac:dyDescent="0.35">
      <c r="A29" s="34"/>
      <c r="B29" s="17"/>
      <c r="C29" s="17"/>
      <c r="D29" s="35"/>
      <c r="E29" s="35"/>
      <c r="F29" s="35"/>
      <c r="G29" s="38"/>
      <c r="H29" s="36"/>
      <c r="I29" s="36"/>
      <c r="J29" s="6"/>
      <c r="K29" s="6"/>
      <c r="L29" s="6"/>
      <c r="M29" s="9"/>
    </row>
    <row r="30" spans="1:13" ht="45.75" customHeight="1" x14ac:dyDescent="0.35">
      <c r="A30" s="55" t="s">
        <v>51</v>
      </c>
      <c r="B30" s="55"/>
      <c r="C30" s="55"/>
      <c r="D30" s="55"/>
      <c r="E30" s="55"/>
      <c r="F30" s="55"/>
      <c r="G30" s="6"/>
      <c r="H30" s="6"/>
      <c r="I30" s="6"/>
      <c r="J30" s="6"/>
      <c r="K30" s="6"/>
      <c r="L30" s="6"/>
      <c r="M30" s="9"/>
    </row>
    <row r="31" spans="1:13" ht="18" x14ac:dyDescent="0.35">
      <c r="A31" s="20"/>
      <c r="B31" s="6"/>
      <c r="C31" s="6"/>
      <c r="D31" s="6"/>
      <c r="E31" s="6"/>
      <c r="F31" s="6"/>
      <c r="G31" s="6"/>
      <c r="H31" s="6"/>
      <c r="I31" s="6"/>
      <c r="J31" s="6"/>
      <c r="K31" s="6"/>
      <c r="L31" s="6"/>
      <c r="M31" s="9"/>
    </row>
    <row r="32" spans="1:13" ht="18.75" thickBot="1" x14ac:dyDescent="0.4">
      <c r="A32" s="14" t="s">
        <v>31</v>
      </c>
      <c r="B32" s="14"/>
      <c r="C32" s="14"/>
      <c r="D32" s="14"/>
      <c r="E32" s="14"/>
      <c r="F32" s="14"/>
      <c r="G32" s="14"/>
      <c r="H32" s="14"/>
      <c r="I32" s="14"/>
      <c r="J32" s="6"/>
      <c r="K32" s="6"/>
      <c r="L32" s="6"/>
      <c r="M32" s="9"/>
    </row>
    <row r="33" spans="1:13" ht="18.75" thickBot="1" x14ac:dyDescent="0.4">
      <c r="A33" s="56" t="s">
        <v>56</v>
      </c>
      <c r="B33" s="56"/>
      <c r="C33" s="56"/>
      <c r="D33" s="56"/>
      <c r="E33" s="52"/>
      <c r="F33" s="6" t="s">
        <v>57</v>
      </c>
      <c r="G33" s="6"/>
      <c r="H33" s="6"/>
      <c r="I33" s="6"/>
      <c r="J33" s="6"/>
      <c r="K33" s="6"/>
      <c r="L33" s="6"/>
      <c r="M33" s="9"/>
    </row>
    <row r="34" spans="1:13" ht="18.75" thickBot="1" x14ac:dyDescent="0.4">
      <c r="A34" s="6"/>
      <c r="B34" s="6"/>
      <c r="C34" s="6"/>
      <c r="D34" s="6"/>
      <c r="E34" s="6"/>
      <c r="F34" s="6"/>
      <c r="G34" s="6"/>
      <c r="H34" s="6"/>
      <c r="I34" s="6"/>
      <c r="J34" s="6"/>
      <c r="K34" s="6"/>
      <c r="L34" s="6"/>
      <c r="M34" s="9"/>
    </row>
    <row r="35" spans="1:13" ht="60" customHeight="1" x14ac:dyDescent="0.35">
      <c r="A35" s="68" t="s">
        <v>8</v>
      </c>
      <c r="B35" s="68" t="s">
        <v>9</v>
      </c>
      <c r="C35" s="68" t="s">
        <v>41</v>
      </c>
      <c r="D35" s="68" t="s">
        <v>42</v>
      </c>
      <c r="E35" s="68" t="s">
        <v>58</v>
      </c>
      <c r="F35" s="22" t="s">
        <v>46</v>
      </c>
      <c r="G35" s="6"/>
      <c r="H35" s="6"/>
      <c r="I35" s="6"/>
      <c r="J35" s="6"/>
      <c r="K35" s="9"/>
    </row>
    <row r="36" spans="1:13" ht="63.75" customHeight="1" thickBot="1" x14ac:dyDescent="0.4">
      <c r="A36" s="69"/>
      <c r="B36" s="69"/>
      <c r="C36" s="69"/>
      <c r="D36" s="69"/>
      <c r="E36" s="69"/>
      <c r="F36" s="23" t="s">
        <v>43</v>
      </c>
      <c r="G36" s="6"/>
      <c r="H36" s="6"/>
      <c r="I36" s="6"/>
      <c r="J36" s="6"/>
      <c r="K36" s="9"/>
    </row>
    <row r="37" spans="1:13" ht="19.5" customHeight="1" thickBot="1" x14ac:dyDescent="0.4">
      <c r="A37" s="26">
        <v>1</v>
      </c>
      <c r="B37" s="26">
        <v>2</v>
      </c>
      <c r="C37" s="26">
        <v>3</v>
      </c>
      <c r="D37" s="26">
        <v>4</v>
      </c>
      <c r="E37" s="26">
        <v>5</v>
      </c>
      <c r="F37" s="27" t="s">
        <v>44</v>
      </c>
      <c r="G37" s="6"/>
      <c r="H37" s="6"/>
      <c r="I37" s="6"/>
      <c r="J37" s="6"/>
      <c r="K37" s="9"/>
    </row>
    <row r="38" spans="1:13" ht="18.75" thickBot="1" x14ac:dyDescent="0.4">
      <c r="A38" s="24" t="s">
        <v>10</v>
      </c>
      <c r="B38" s="25" t="s">
        <v>11</v>
      </c>
      <c r="C38" s="30">
        <v>131</v>
      </c>
      <c r="D38" s="53"/>
      <c r="E38" s="54"/>
      <c r="F38" s="29">
        <f>(D38+E38)*C38</f>
        <v>0</v>
      </c>
      <c r="G38" s="6"/>
      <c r="H38" s="6"/>
      <c r="I38" s="6"/>
      <c r="J38" s="6"/>
      <c r="K38" s="9"/>
    </row>
    <row r="39" spans="1:13" ht="24" customHeight="1" thickBot="1" x14ac:dyDescent="0.4">
      <c r="A39" s="24" t="s">
        <v>12</v>
      </c>
      <c r="B39" s="25" t="s">
        <v>13</v>
      </c>
      <c r="C39" s="30">
        <v>131</v>
      </c>
      <c r="D39" s="53"/>
      <c r="E39" s="54"/>
      <c r="F39" s="29">
        <f t="shared" ref="F39:F41" si="1">(D39+E39)*C39</f>
        <v>0</v>
      </c>
      <c r="G39" s="6"/>
      <c r="H39" s="6"/>
      <c r="I39" s="6"/>
      <c r="J39" s="6"/>
      <c r="K39" s="9"/>
    </row>
    <row r="40" spans="1:13" ht="36" customHeight="1" thickBot="1" x14ac:dyDescent="0.4">
      <c r="A40" s="24" t="s">
        <v>14</v>
      </c>
      <c r="B40" s="25" t="s">
        <v>15</v>
      </c>
      <c r="C40" s="30">
        <v>131</v>
      </c>
      <c r="D40" s="53"/>
      <c r="E40" s="54"/>
      <c r="F40" s="29">
        <f t="shared" si="1"/>
        <v>0</v>
      </c>
      <c r="G40" s="6"/>
      <c r="H40" s="6"/>
      <c r="I40" s="6"/>
      <c r="J40" s="6"/>
      <c r="K40" s="9"/>
    </row>
    <row r="41" spans="1:13" ht="57.75" customHeight="1" thickBot="1" x14ac:dyDescent="0.4">
      <c r="A41" s="28" t="s">
        <v>16</v>
      </c>
      <c r="B41" s="28" t="s">
        <v>13</v>
      </c>
      <c r="C41" s="30">
        <v>131</v>
      </c>
      <c r="D41" s="53"/>
      <c r="E41" s="53"/>
      <c r="F41" s="28">
        <f t="shared" si="1"/>
        <v>0</v>
      </c>
      <c r="G41" s="6"/>
      <c r="H41" s="6"/>
      <c r="I41" s="6"/>
      <c r="J41" s="6"/>
      <c r="K41" s="9"/>
    </row>
    <row r="42" spans="1:13" ht="18.75" thickBot="1" x14ac:dyDescent="0.4">
      <c r="A42" s="62" t="s">
        <v>45</v>
      </c>
      <c r="B42" s="62"/>
      <c r="C42" s="62"/>
      <c r="D42" s="62"/>
      <c r="E42" s="63"/>
      <c r="F42" s="31">
        <f>SUM(F38:F41)</f>
        <v>0</v>
      </c>
      <c r="G42" s="6" t="s">
        <v>55</v>
      </c>
      <c r="H42" s="6"/>
      <c r="I42" s="6"/>
      <c r="J42" s="6"/>
      <c r="K42" s="6"/>
      <c r="L42" s="6"/>
      <c r="M42" s="9"/>
    </row>
    <row r="43" spans="1:13" ht="18.75" thickBot="1" x14ac:dyDescent="0.4">
      <c r="A43" s="62" t="s">
        <v>47</v>
      </c>
      <c r="B43" s="62"/>
      <c r="C43" s="62"/>
      <c r="D43" s="62"/>
      <c r="E43" s="63"/>
      <c r="F43" s="33">
        <f>F42*0.19</f>
        <v>0</v>
      </c>
      <c r="G43" s="6"/>
      <c r="H43" s="6"/>
      <c r="I43" s="6"/>
      <c r="J43" s="6"/>
      <c r="K43" s="6"/>
      <c r="L43" s="6"/>
      <c r="M43" s="9"/>
    </row>
    <row r="44" spans="1:13" ht="18.75" thickBot="1" x14ac:dyDescent="0.4">
      <c r="A44" s="62" t="s">
        <v>48</v>
      </c>
      <c r="B44" s="62"/>
      <c r="C44" s="62"/>
      <c r="D44" s="62"/>
      <c r="E44" s="63"/>
      <c r="F44" s="32">
        <f>F42+F43</f>
        <v>0</v>
      </c>
      <c r="G44" s="6"/>
      <c r="H44" s="6"/>
      <c r="I44" s="6"/>
      <c r="J44" s="6"/>
      <c r="K44" s="6"/>
      <c r="L44" s="6"/>
      <c r="M44" s="9"/>
    </row>
    <row r="45" spans="1:13" ht="62.25" customHeight="1" x14ac:dyDescent="0.35">
      <c r="A45" s="57" t="s">
        <v>27</v>
      </c>
      <c r="B45" s="57"/>
      <c r="C45" s="57"/>
      <c r="D45" s="57"/>
      <c r="E45" s="57"/>
      <c r="F45" s="57"/>
      <c r="G45" s="45"/>
      <c r="H45" s="45"/>
      <c r="I45" s="45"/>
      <c r="J45" s="6"/>
      <c r="K45" s="6"/>
      <c r="L45" s="6"/>
      <c r="M45" s="9"/>
    </row>
    <row r="46" spans="1:13" ht="39.75" customHeight="1" x14ac:dyDescent="0.35">
      <c r="A46" s="58" t="s">
        <v>17</v>
      </c>
      <c r="B46" s="58"/>
      <c r="C46" s="7"/>
      <c r="D46" s="12"/>
      <c r="E46" s="58" t="s">
        <v>59</v>
      </c>
      <c r="F46" s="58"/>
      <c r="G46" s="7"/>
      <c r="H46" s="6"/>
      <c r="I46" s="6"/>
      <c r="J46" s="6"/>
      <c r="K46" s="6"/>
      <c r="L46" s="6"/>
      <c r="M46" s="9"/>
    </row>
    <row r="47" spans="1:13" ht="28.5" customHeight="1" x14ac:dyDescent="0.35">
      <c r="A47" s="1" t="s">
        <v>18</v>
      </c>
      <c r="B47" s="2"/>
      <c r="C47" s="2"/>
      <c r="D47" s="2"/>
      <c r="E47" s="2"/>
      <c r="F47" s="3"/>
      <c r="G47" s="6"/>
      <c r="H47" s="6"/>
      <c r="I47" s="6"/>
      <c r="J47" s="6"/>
      <c r="K47" s="6"/>
      <c r="L47" s="6"/>
      <c r="M47" s="9"/>
    </row>
    <row r="48" spans="1:13" ht="49.15" customHeight="1" x14ac:dyDescent="0.35">
      <c r="A48" s="64" t="s">
        <v>19</v>
      </c>
      <c r="B48" s="64"/>
      <c r="C48" s="64"/>
      <c r="D48" s="64"/>
      <c r="E48" s="64"/>
      <c r="F48" s="64"/>
      <c r="G48" s="6"/>
      <c r="H48" s="6"/>
      <c r="I48" s="6"/>
      <c r="J48" s="6"/>
      <c r="K48" s="6"/>
      <c r="L48" s="6"/>
      <c r="M48" s="9"/>
    </row>
    <row r="49" spans="1:13" ht="18" x14ac:dyDescent="0.35">
      <c r="A49" s="4"/>
      <c r="B49" s="2"/>
      <c r="C49" s="2"/>
      <c r="D49" s="2"/>
      <c r="E49" s="2"/>
      <c r="F49" s="3"/>
      <c r="G49" s="6"/>
      <c r="H49" s="6"/>
      <c r="I49" s="6"/>
      <c r="J49" s="6"/>
      <c r="K49" s="6"/>
      <c r="L49" s="6"/>
      <c r="M49" s="9"/>
    </row>
    <row r="50" spans="1:13" ht="18" x14ac:dyDescent="0.35">
      <c r="A50" s="4" t="s">
        <v>20</v>
      </c>
      <c r="B50" s="5" t="s">
        <v>21</v>
      </c>
      <c r="C50" s="5"/>
      <c r="D50" s="5"/>
      <c r="E50" s="5"/>
      <c r="F50" s="3"/>
      <c r="G50" s="6"/>
      <c r="H50" s="6"/>
      <c r="I50" s="6"/>
      <c r="J50" s="6"/>
      <c r="K50" s="6"/>
      <c r="L50" s="6"/>
      <c r="M50" s="9"/>
    </row>
    <row r="51" spans="1:13" ht="18" x14ac:dyDescent="0.35">
      <c r="A51" s="8"/>
      <c r="B51" s="2"/>
      <c r="C51" s="2"/>
      <c r="D51" s="2"/>
      <c r="E51" s="2"/>
      <c r="F51" s="3"/>
      <c r="G51" s="6"/>
      <c r="H51" s="6"/>
      <c r="I51" s="6"/>
      <c r="J51" s="6"/>
      <c r="K51" s="6"/>
      <c r="L51" s="6"/>
      <c r="M51" s="9"/>
    </row>
    <row r="52" spans="1:13" ht="20.25" x14ac:dyDescent="0.35">
      <c r="A52" s="60" t="s">
        <v>22</v>
      </c>
      <c r="B52" s="60"/>
      <c r="C52" s="60"/>
      <c r="D52" s="60"/>
      <c r="E52" s="60"/>
      <c r="F52" s="60"/>
      <c r="G52" s="4"/>
      <c r="H52" s="4"/>
      <c r="I52" s="4"/>
      <c r="J52" s="6"/>
      <c r="K52" s="6"/>
      <c r="L52" s="6"/>
      <c r="M52" s="9"/>
    </row>
    <row r="53" spans="1:13" ht="18" customHeight="1" x14ac:dyDescent="0.35">
      <c r="A53" s="61" t="s">
        <v>23</v>
      </c>
      <c r="B53" s="61"/>
      <c r="C53" s="61"/>
      <c r="D53" s="61"/>
      <c r="E53" s="61"/>
      <c r="F53" s="61"/>
      <c r="G53" s="47"/>
      <c r="H53" s="47"/>
      <c r="I53" s="47"/>
      <c r="J53" s="6"/>
      <c r="K53" s="6"/>
      <c r="L53" s="6"/>
      <c r="M53" s="9"/>
    </row>
    <row r="54" spans="1:13" ht="18" x14ac:dyDescent="0.35">
      <c r="A54" s="2"/>
      <c r="B54" s="2"/>
      <c r="C54" s="2"/>
      <c r="D54" s="2"/>
      <c r="E54" s="2"/>
      <c r="F54" s="2"/>
      <c r="G54" s="6"/>
      <c r="H54" s="6"/>
      <c r="I54" s="6"/>
      <c r="J54" s="6"/>
      <c r="K54" s="6"/>
      <c r="L54" s="6"/>
      <c r="M54" s="9"/>
    </row>
    <row r="55" spans="1:13" ht="43.5" customHeight="1" x14ac:dyDescent="0.35">
      <c r="A55" s="59" t="s">
        <v>28</v>
      </c>
      <c r="B55" s="59"/>
      <c r="C55" s="59"/>
      <c r="D55" s="59"/>
      <c r="E55" s="59"/>
      <c r="F55" s="59"/>
      <c r="G55" s="46"/>
      <c r="H55" s="46"/>
      <c r="I55" s="46"/>
      <c r="J55" s="6"/>
      <c r="K55" s="6"/>
      <c r="L55" s="6"/>
      <c r="M55" s="9"/>
    </row>
  </sheetData>
  <sheetProtection algorithmName="SHA-512" hashValue="9yZ8Yiv6lGgPpUT2LBWzW+4lO4+JaTKwbRHi/Hn55jW21CmmISbkY9b9hkEcJKZtBbj/QmmD5hiLHQA55OOjVg==" saltValue="1yfYam/6scSacGngvFAmGw==" spinCount="100000" sheet="1" objects="1" scenarios="1" formatCells="0" formatColumns="0" formatRows="0"/>
  <mergeCells count="28">
    <mergeCell ref="A2:F2"/>
    <mergeCell ref="A19:A20"/>
    <mergeCell ref="D19:D20"/>
    <mergeCell ref="E19:E20"/>
    <mergeCell ref="B35:B36"/>
    <mergeCell ref="C35:C36"/>
    <mergeCell ref="D35:D36"/>
    <mergeCell ref="A35:A36"/>
    <mergeCell ref="E35:E36"/>
    <mergeCell ref="C19:C20"/>
    <mergeCell ref="A28:D28"/>
    <mergeCell ref="A17:C17"/>
    <mergeCell ref="A26:D26"/>
    <mergeCell ref="A27:D27"/>
    <mergeCell ref="A14:G14"/>
    <mergeCell ref="A8:G8"/>
    <mergeCell ref="A30:F30"/>
    <mergeCell ref="A33:D33"/>
    <mergeCell ref="A45:F45"/>
    <mergeCell ref="E46:F46"/>
    <mergeCell ref="A55:F55"/>
    <mergeCell ref="A52:F52"/>
    <mergeCell ref="A53:F53"/>
    <mergeCell ref="A42:E42"/>
    <mergeCell ref="A43:E43"/>
    <mergeCell ref="A44:E44"/>
    <mergeCell ref="A46:B46"/>
    <mergeCell ref="A48:F48"/>
  </mergeCells>
  <conditionalFormatting sqref="F38:F40">
    <cfRule type="cellIs" dxfId="0" priority="1" operator="equal">
      <formula>0</formula>
    </cfRule>
  </conditionalFormatting>
  <pageMargins left="1.299212598425197" right="0.70866141732283472" top="0.74803149606299213" bottom="0.74803149606299213" header="0.31496062992125984" footer="0.31496062992125984"/>
  <pageSetup scale="4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CRISTINA DUMITRICĂ</dc:creator>
  <cp:lastModifiedBy>MARGARETA TEODORESCU</cp:lastModifiedBy>
  <cp:lastPrinted>2021-09-02T11:43:15Z</cp:lastPrinted>
  <dcterms:created xsi:type="dcterms:W3CDTF">2019-09-17T08:06:26Z</dcterms:created>
  <dcterms:modified xsi:type="dcterms:W3CDTF">2021-09-02T11:51:43Z</dcterms:modified>
</cp:coreProperties>
</file>