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88_AD_Servicii de examinare medicala\01_Doc suport\"/>
    </mc:Choice>
  </mc:AlternateContent>
  <xr:revisionPtr revIDLastSave="0" documentId="13_ncr:1_{F8DA8D96-E01D-44A8-B889-6508C6FE7D98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4" i="1" l="1"/>
  <c r="E22" i="1" l="1"/>
  <c r="E23" i="1"/>
  <c r="E21" i="1" l="1"/>
  <c r="E25" i="1" s="1"/>
  <c r="E26" i="1" s="1"/>
  <c r="E27" i="1" l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<sst xmlns="http://schemas.openxmlformats.org/spreadsheetml/2006/main" count="41" uniqueCount="41">
  <si>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</si>
  <si>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</si>
  <si>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</si>
  <si>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</si>
  <si>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</si>
  <si>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</si>
  <si>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</si>
  <si>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</si>
  <si>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</si>
  <si>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</si>
  <si>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</si>
  <si>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</si>
  <si>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</si>
  <si>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</si>
  <si>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</si>
  <si>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</si>
  <si>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</si>
  <si>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</si>
  <si>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</si>
  <si>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</si>
  <si>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</si>
  <si>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</si>
  <si>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</si>
  <si>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</si>
  <si>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</si>
  <si>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</si>
  <si>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</si>
  <si>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</si>
  <si>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</si>
  <si>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r>
      <t xml:space="preserve">1.   Examinând Scrisoarea de intenție și având în </t>
    </r>
    <r>
      <rPr>
        <sz val="12"/>
        <rFont val="Trebuchet MS"/>
        <family val="2"/>
      </rPr>
      <t>vedere Specificațiile tehnice publicate</t>
    </r>
    <r>
      <rPr>
        <sz val="12"/>
        <color theme="1"/>
        <rFont val="Trebuchet MS"/>
        <family val="2"/>
      </rPr>
      <t>, subsemnatul, reprezentant al ofertantului, ne oferim să prestăm serviciile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</si>
  <si>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 xml:space="preserve">Cantitate 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</si>
  <si>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</si>
  <si>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2021_088_AD_Servicii de de examinare medicală şi psihologică a personalului cu atribuţii în siguranţa transporturilor (şoferi) în vederea stabilirii aptitudinii în muncă</t>
  </si>
  <si>
    <t>(nu mai putin de 60 de zile)</t>
  </si>
  <si>
    <t>Examen medical periodic pentru siguranta transporturilor (şoferi)</t>
  </si>
  <si>
    <t>Examen psihologic periodic pentru siguranta transporturilor (şoferi)</t>
  </si>
  <si>
    <t>1.1</t>
  </si>
  <si>
    <t>1.2</t>
  </si>
  <si>
    <t>Pachet examen medical şi psihologic periodic pentru siguranta transporturilor (şoferi)</t>
  </si>
  <si>
    <r>
      <rPr>
        <sz val="12"/>
        <rFont val="Trebuchet MS"/>
        <family val="2"/>
      </rPr>
      <t>Investigații suplimentare stabilite de către medicul examinator (din cele prevăzute la cap. II, lit. A din Normele metodologice privind examinarea medicală şi psihologică a personalului cu atribuţii în siguranţa transporturilor şi periodicitatea examinărilor prevăzute în Anexa nr. 3 la Ordinul ministrului transporturilor şi infrastructurii nr. 1.151/2021 și al ministrului sănătății nr.1752/2021 pentru aprobarea cadrului general privind examinarea medicală şi psihologică a personalului cu atribuţii în siguranţa transporturilor)*</t>
    </r>
    <r>
      <rPr>
        <b/>
        <sz val="12"/>
        <rFont val="Trebuchet MS"/>
        <family val="2"/>
      </rPr>
      <t xml:space="preserve">
Notă: Bugetul etimat rezervat de autoritatea contractantă pentru acest tip de investigații este de 5000,00 LEI  fără TVA pe întreaga perioada de derulare a acordului cadru</t>
    </r>
  </si>
  <si>
    <t>*Prețul investigațiilor suplimentare, va fi cel mult la nivelul celui practicat de prestator la data efectuării acestora.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</si>
</sst>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i/>
      <sz val="12"/>
      <name val="Trebuchet MS"/>
      <family val="2"/>
    </font>
    <font>
      <b/>
      <i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center" vertical="center" wrapText="1"/>
    </xf>
    <xf numFmtId="43" fontId="14" fillId="0" borderId="5" xfId="1" applyFont="1" applyBorder="1" applyAlignment="1">
      <alignment horizontal="center" vertical="center" wrapText="1"/>
    </xf>
    <xf numFmtId="43" fontId="14" fillId="0" borderId="5" xfId="1" applyFont="1" applyBorder="1" applyAlignment="1" applyProtection="1">
      <alignment horizontal="center" vertical="center" wrapText="1"/>
      <protection locked="0"/>
    </xf>
    <xf numFmtId="43" fontId="12" fillId="0" borderId="5" xfId="1" applyFont="1" applyBorder="1" applyAlignment="1" applyProtection="1">
      <alignment vertical="center" wrapText="1"/>
    </xf>
    <xf numFmtId="43" fontId="14" fillId="0" borderId="5" xfId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Normal="100" zoomScaleSheetLayoutView="100" workbookViewId="0">
      <selection activeCell="D22" sqref="D22:D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24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37" t="s">
        <v>21</v>
      </c>
      <c r="B10" s="37"/>
      <c r="C10" s="37"/>
      <c r="D10" s="37"/>
      <c r="E10" s="37"/>
    </row>
    <row r="11" spans="1:5" ht="55.5" customHeight="1" x14ac:dyDescent="0.25">
      <c r="A11" s="45" t="s">
        <v>32</v>
      </c>
      <c r="B11" s="46"/>
      <c r="C11" s="46"/>
      <c r="D11" s="46"/>
      <c r="E11" s="46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23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16.5" x14ac:dyDescent="0.3">
      <c r="A15" s="11"/>
      <c r="B15" s="3"/>
      <c r="C15" s="4"/>
      <c r="D15" s="3"/>
      <c r="E15" s="3"/>
    </row>
    <row r="16" spans="1:5" ht="47.45" customHeight="1" x14ac:dyDescent="0.25">
      <c r="A16" s="38" t="s">
        <v>29</v>
      </c>
      <c r="B16" s="38"/>
      <c r="C16" s="38"/>
      <c r="D16" s="38"/>
      <c r="E16" s="38"/>
    </row>
    <row r="17" spans="1:5" ht="17.25" thickBot="1" x14ac:dyDescent="0.35">
      <c r="A17" s="11"/>
      <c r="B17" s="3"/>
      <c r="C17" s="4"/>
      <c r="D17" s="3"/>
      <c r="E17" s="3"/>
    </row>
    <row r="18" spans="1:5" ht="22.9" customHeight="1" x14ac:dyDescent="0.25">
      <c r="A18" s="39" t="s">
        <v>9</v>
      </c>
      <c r="B18" s="41" t="s">
        <v>20</v>
      </c>
      <c r="C18" s="43" t="s">
        <v>30</v>
      </c>
      <c r="D18" s="41" t="s">
        <v>10</v>
      </c>
      <c r="E18" s="41" t="s">
        <v>11</v>
      </c>
    </row>
    <row r="19" spans="1:5" ht="21" customHeight="1" thickBot="1" x14ac:dyDescent="0.3">
      <c r="A19" s="40"/>
      <c r="B19" s="42"/>
      <c r="C19" s="44"/>
      <c r="D19" s="42"/>
      <c r="E19" s="42"/>
    </row>
    <row r="20" spans="1:5" ht="16.5" x14ac:dyDescent="0.25">
      <c r="A20" s="12">
        <v>0</v>
      </c>
      <c r="B20" s="13">
        <v>1</v>
      </c>
      <c r="C20" s="13">
        <v>2</v>
      </c>
      <c r="D20" s="13">
        <v>3</v>
      </c>
      <c r="E20" s="14" t="s">
        <v>22</v>
      </c>
    </row>
    <row r="21" spans="1:5" ht="54" customHeight="1" x14ac:dyDescent="0.25">
      <c r="A21" s="15">
        <v>1</v>
      </c>
      <c r="B21" s="25" t="s">
        <v>38</v>
      </c>
      <c r="C21" s="51">
        <v>64</v>
      </c>
      <c r="D21" s="52">
        <f>D22+D23</f>
        <v>0</v>
      </c>
      <c r="E21" s="55">
        <f>E22+E23</f>
        <v>0</v>
      </c>
    </row>
    <row r="22" spans="1:5" ht="35.25" customHeight="1" x14ac:dyDescent="0.25">
      <c r="A22" s="47" t="s">
        <v>36</v>
      </c>
      <c r="B22" s="48" t="s">
        <v>34</v>
      </c>
      <c r="C22" s="49">
        <v>64</v>
      </c>
      <c r="D22" s="50"/>
      <c r="E22" s="56">
        <f t="shared" ref="E22:E23" si="0">C22*D22</f>
        <v>0</v>
      </c>
    </row>
    <row r="23" spans="1:5" ht="36.75" customHeight="1" x14ac:dyDescent="0.25">
      <c r="A23" s="47" t="s">
        <v>37</v>
      </c>
      <c r="B23" s="48" t="s">
        <v>35</v>
      </c>
      <c r="C23" s="49">
        <v>64</v>
      </c>
      <c r="D23" s="50"/>
      <c r="E23" s="56">
        <f t="shared" si="0"/>
        <v>0</v>
      </c>
    </row>
    <row r="24" spans="1:5" ht="273" customHeight="1" x14ac:dyDescent="0.25">
      <c r="A24" s="15">
        <v>2</v>
      </c>
      <c r="B24" s="26" t="s">
        <v>39</v>
      </c>
      <c r="C24" s="27"/>
      <c r="D24" s="52">
        <v>5000</v>
      </c>
      <c r="E24" s="55">
        <f>D24</f>
        <v>5000</v>
      </c>
    </row>
    <row r="25" spans="1:5" ht="21" customHeight="1" x14ac:dyDescent="0.25">
      <c r="A25" s="28" t="s">
        <v>12</v>
      </c>
      <c r="B25" s="29"/>
      <c r="C25" s="29"/>
      <c r="D25" s="29"/>
      <c r="E25" s="53">
        <f>SUM(E21+E24)</f>
        <v>5000</v>
      </c>
    </row>
    <row r="26" spans="1:5" ht="24" customHeight="1" x14ac:dyDescent="0.25">
      <c r="A26" s="28" t="s">
        <v>13</v>
      </c>
      <c r="B26" s="29"/>
      <c r="C26" s="29"/>
      <c r="D26" s="29"/>
      <c r="E26" s="54">
        <f>E25*0.19</f>
        <v>950</v>
      </c>
    </row>
    <row r="27" spans="1:5" ht="26.25" customHeight="1" x14ac:dyDescent="0.25">
      <c r="A27" s="28" t="s">
        <v>14</v>
      </c>
      <c r="B27" s="29"/>
      <c r="C27" s="29"/>
      <c r="D27" s="29"/>
      <c r="E27" s="53">
        <f>E25+E26</f>
        <v>5950</v>
      </c>
    </row>
    <row r="28" spans="1:5" ht="42" customHeight="1" x14ac:dyDescent="0.25">
      <c r="A28" s="31" t="s">
        <v>40</v>
      </c>
      <c r="B28" s="31"/>
      <c r="C28" s="31"/>
      <c r="D28" s="31"/>
      <c r="E28" s="31"/>
    </row>
    <row r="29" spans="1:5" ht="49.5" customHeight="1" x14ac:dyDescent="0.25">
      <c r="A29" s="30" t="s">
        <v>31</v>
      </c>
      <c r="B29" s="30"/>
      <c r="C29" s="30"/>
      <c r="D29" s="30"/>
      <c r="E29" s="30"/>
    </row>
    <row r="30" spans="1:5" ht="24.6" customHeight="1" x14ac:dyDescent="0.3">
      <c r="A30" s="36" t="s">
        <v>15</v>
      </c>
      <c r="B30" s="36"/>
      <c r="C30" s="16"/>
      <c r="D30" s="23" t="s">
        <v>16</v>
      </c>
      <c r="E30" s="24" t="s">
        <v>33</v>
      </c>
    </row>
    <row r="31" spans="1:5" ht="28.5" customHeight="1" x14ac:dyDescent="0.35">
      <c r="A31" s="17" t="s">
        <v>17</v>
      </c>
      <c r="B31" s="18"/>
      <c r="C31" s="19"/>
      <c r="D31" s="18"/>
      <c r="E31" s="18"/>
    </row>
    <row r="32" spans="1:5" ht="49.15" customHeight="1" x14ac:dyDescent="0.25">
      <c r="A32" s="33" t="s">
        <v>18</v>
      </c>
      <c r="B32" s="33"/>
      <c r="C32" s="33"/>
      <c r="D32" s="33"/>
      <c r="E32" s="33"/>
    </row>
    <row r="33" spans="1:5" ht="18" x14ac:dyDescent="0.35">
      <c r="A33" s="5"/>
      <c r="B33" s="18"/>
      <c r="C33" s="19"/>
      <c r="D33" s="18"/>
      <c r="E33" s="18"/>
    </row>
    <row r="34" spans="1:5" ht="18" x14ac:dyDescent="0.35">
      <c r="A34" s="5" t="s">
        <v>25</v>
      </c>
      <c r="B34" s="20" t="s">
        <v>26</v>
      </c>
      <c r="C34" s="19"/>
      <c r="D34" s="18"/>
      <c r="E34" s="18"/>
    </row>
    <row r="35" spans="1:5" ht="18" x14ac:dyDescent="0.35">
      <c r="A35" s="21"/>
      <c r="B35" s="18"/>
      <c r="C35" s="19"/>
      <c r="D35" s="18"/>
      <c r="E35" s="18"/>
    </row>
    <row r="36" spans="1:5" ht="20.25" x14ac:dyDescent="0.35">
      <c r="A36" s="34" t="s">
        <v>27</v>
      </c>
      <c r="B36" s="34"/>
      <c r="C36" s="34"/>
      <c r="D36" s="34"/>
      <c r="E36" s="18"/>
    </row>
    <row r="37" spans="1:5" ht="18" x14ac:dyDescent="0.35">
      <c r="A37" s="35" t="s">
        <v>19</v>
      </c>
      <c r="B37" s="35"/>
      <c r="C37" s="35"/>
      <c r="D37" s="35"/>
      <c r="E37" s="18"/>
    </row>
    <row r="38" spans="1:5" ht="18" x14ac:dyDescent="0.35">
      <c r="A38" s="18"/>
      <c r="B38" s="18"/>
      <c r="C38" s="18"/>
      <c r="D38" s="18"/>
      <c r="E38" s="22"/>
    </row>
    <row r="39" spans="1:5" ht="29.25" customHeight="1" x14ac:dyDescent="0.3">
      <c r="A39" s="32" t="s">
        <v>28</v>
      </c>
      <c r="B39" s="32"/>
      <c r="C39" s="32"/>
      <c r="D39" s="32"/>
      <c r="E39" s="32"/>
    </row>
    <row r="40" spans="1:5" ht="15.75" x14ac:dyDescent="0.25">
      <c r="A40" s="1"/>
      <c r="B40" s="1"/>
      <c r="C40" s="1"/>
      <c r="D40" s="1"/>
      <c r="E40" s="1"/>
    </row>
  </sheetData>
  <sheetProtection algorithmName="SHA-512" hashValue="WNU+r1benEpqOS8Vtw+ytdGC9SXzuUPmejSx16FJpKMXo20OqcY+ojTe/hEEB8cLroVdEmPfHiaGKxsl3xKh/w==" saltValue="XJT0blvrxPMIQk+hUWTejA==" spinCount="100000" sheet="1" objects="1" scenarios="1" formatCells="0" formatColumns="0" formatRows="0" insertColumns="0"/>
  <mergeCells count="19">
    <mergeCell ref="A10:E10"/>
    <mergeCell ref="A16:E16"/>
    <mergeCell ref="A18:A19"/>
    <mergeCell ref="B18:B19"/>
    <mergeCell ref="C18:C19"/>
    <mergeCell ref="D18:D19"/>
    <mergeCell ref="E18:E19"/>
    <mergeCell ref="A11:E11"/>
    <mergeCell ref="A39:E39"/>
    <mergeCell ref="A32:E32"/>
    <mergeCell ref="A36:D36"/>
    <mergeCell ref="A37:D37"/>
    <mergeCell ref="A30:B30"/>
    <mergeCell ref="B24:C24"/>
    <mergeCell ref="A25:D25"/>
    <mergeCell ref="A26:D26"/>
    <mergeCell ref="A27:D27"/>
    <mergeCell ref="A29:E29"/>
    <mergeCell ref="A28:E28"/>
  </mergeCells>
  <conditionalFormatting sqref="E21:E24">
    <cfRule type="cellIs" dxfId="1" priority="2" operator="equal">
      <formula>0</formula>
    </cfRule>
  </conditionalFormatting>
  <conditionalFormatting sqref="D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2021-11-05T12:11:51Z</cp:lastPrinted>
  <dcterms:created xsi:type="dcterms:W3CDTF">2020-05-07T09:02:37Z</dcterms:created>
  <dcterms:modified xsi:type="dcterms:W3CDTF">2021-11-05T12:13:10Z</dcterms:modified>
</cp:coreProperties>
</file>