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D:\CLOUD\04_PROIECTE\SIPOCA 449\03_Achizitii proiect\08_AD_PR_Materiale consumabile\Achizitie 2\01_Doc suport\"/>
    </mc:Choice>
  </mc:AlternateContent>
  <xr:revisionPtr revIDLastSave="0" documentId="13_ncr:1_{FBBB88BC-998D-40EF-8D75-6F5CE270CBB9}" xr6:coauthVersionLast="36" xr6:coauthVersionMax="36" xr10:uidLastSave="{00000000-0000-0000-0000-000000000000}"/>
  <bookViews>
    <workbookView xWindow="0" yWindow="0" windowWidth="23040" windowHeight="9060" xr2:uid="{38DF73C2-90CB-46D2-B151-BEBD647E21C8}"/>
  </bookViews>
  <sheets>
    <sheet name="Form_of_teh-fin" sheetId="1" r:id="rId1"/>
    <sheet name="Sheet1" sheetId="2" r:id="rId2"/>
  </sheets>
  <definedNames>
    <definedName name="_xlnm.Print_Area" localSheetId="0">'Form_of_teh-fin'!$A$1:$H$52</definedName>
    <definedName name="_xlnm.Print_Titles" localSheetId="0">'Form_of_teh-fin'!$18:$19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H9" i="2" l="1"/>
  <c r="H8" i="2"/>
  <c r="H22" i="1" l="1"/>
  <c r="H23" i="1"/>
  <c r="H24" i="1"/>
  <c r="H25" i="1"/>
  <c r="H26" i="1"/>
  <c r="H27" i="1"/>
  <c r="H28" i="1"/>
  <c r="H29" i="1"/>
  <c r="H30" i="1"/>
  <c r="H31" i="1"/>
  <c r="H32" i="1"/>
  <c r="H33" i="1"/>
  <c r="H21" i="1" l="1"/>
  <c r="H35" i="1" l="1"/>
  <c r="H34" i="1"/>
  <c r="H36" i="1" s="1"/>
</calcChain>
</file>

<file path=xl/sharedStrings.xml><?xml version="1.0" encoding="utf-8"?>
<sst xmlns="http://schemas.openxmlformats.org/spreadsheetml/2006/main" count="122" uniqueCount="93">
  <si>
    <t>OFERTANT</t>
  </si>
  <si>
    <t>Operator economic: S.C. ..........................</t>
  </si>
  <si>
    <t>CUI:...........................................................</t>
  </si>
  <si>
    <t>Nr. ONRC: .................................................</t>
  </si>
  <si>
    <t>Sediul:.......................................................</t>
  </si>
  <si>
    <t>Tel./Fax:....................................................</t>
  </si>
  <si>
    <t>Cont trezorerie:.........................................</t>
  </si>
  <si>
    <t>Deschis la: Trezoreria................................</t>
  </si>
  <si>
    <t>Formular Ofertă Tehnico-Financiară</t>
  </si>
  <si>
    <t>Către,</t>
  </si>
  <si>
    <t>Bucureşti, Bdul.Libertății, nr. 16, sector 5</t>
  </si>
  <si>
    <t>Nr. crt</t>
  </si>
  <si>
    <t>UM</t>
  </si>
  <si>
    <t>Mod de îndeplinire</t>
  </si>
  <si>
    <t>Preţ unitar
lei fără TVA</t>
  </si>
  <si>
    <t>Valoare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</si>
  <si>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</si>
  <si>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</si>
  <si>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</si>
  <si>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</si>
  <si>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</si>
  <si>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</si>
  <si>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</si>
  <si>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</si>
  <si>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</si>
  <si>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</si>
  <si>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xml:space="preserve">Cantitate </t>
  </si>
  <si>
    <t>Produse solicitate/
Cerințe minime</t>
  </si>
  <si>
    <t>2</t>
  </si>
  <si>
    <t>7(3*6)</t>
  </si>
  <si>
    <t xml:space="preserve">MINISTERUL FINANŢELOR </t>
  </si>
  <si>
    <t>Data</t>
  </si>
  <si>
    <t xml:space="preserve"> ....../......../2021</t>
  </si>
  <si>
    <t>3</t>
  </si>
  <si>
    <t>4</t>
  </si>
  <si>
    <t>5</t>
  </si>
  <si>
    <t>(nu mai putin de 30 de zile)</t>
  </si>
  <si>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</si>
  <si>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2021_08_AD_PR_Materiale consumabile</t>
  </si>
  <si>
    <t>set</t>
  </si>
  <si>
    <t>buc</t>
  </si>
  <si>
    <t>6</t>
  </si>
  <si>
    <t>7</t>
  </si>
  <si>
    <t>8</t>
  </si>
  <si>
    <t>9</t>
  </si>
  <si>
    <t>10</t>
  </si>
  <si>
    <t>11</t>
  </si>
  <si>
    <t>12</t>
  </si>
  <si>
    <t>13</t>
  </si>
  <si>
    <t>2.12</t>
  </si>
  <si>
    <t>Dispersor : mat</t>
  </si>
  <si>
    <t>2.13</t>
  </si>
  <si>
    <t>Grad protectie : IP20</t>
  </si>
  <si>
    <t>2.14</t>
  </si>
  <si>
    <t>Clasa energetica :  minim A+</t>
  </si>
  <si>
    <t>2.15</t>
  </si>
  <si>
    <t>Dimensiuni : (minim 105 – maxim 114)x ( minim 36mm – maxim 48mm)</t>
  </si>
  <si>
    <t>2.16</t>
  </si>
  <si>
    <t>Material : plastic</t>
  </si>
  <si>
    <t>2.17</t>
  </si>
  <si>
    <t>Garantie : 24 luni</t>
  </si>
  <si>
    <t>Nr.crt</t>
  </si>
  <si>
    <t xml:space="preserve">Cerinte generale </t>
  </si>
  <si>
    <t xml:space="preserve">Observatii </t>
  </si>
  <si>
    <r>
      <t xml:space="preserve">Garanție
</t>
    </r>
    <r>
      <rPr>
        <sz val="11"/>
        <color theme="1"/>
        <rFont val="Arial"/>
        <family val="2"/>
      </rPr>
      <t xml:space="preserve">Perioada de garanţie acordată produselor, este de 24 luni de la data de livrare.
Autoritatea contractantă îşi rezervă dreptul de a efectua periodic, pe perioada de derulare a contractului, analiza privind calitatea produsului, la un laborator neutru specializat. Probele supuse analizelor de laborator vor fi prelevate prin sondaj.
Achizitorul are dreptul de a notifica furnizorului, în scris, orice plângere sau reclamație ce apare în conformitate cu această garanție.
</t>
    </r>
  </si>
  <si>
    <t xml:space="preserve">ofertantul va preciza garanția acordată </t>
  </si>
  <si>
    <r>
      <t xml:space="preserve">Livrare, ambalare, etichetare, transport si asigurare pe durata transportului
</t>
    </r>
    <r>
      <rPr>
        <sz val="11"/>
        <color theme="1"/>
        <rFont val="Arial"/>
        <family val="2"/>
      </rPr>
      <t>Livrarea se va efectua în maxim 10 zile calendaristice de la data comenzii.
Produsele vor fi livrate cantitativ și calitativ la locul indicat de Autoritatea/entitatea contractantă,  Magazie,Strada Apolodor nr. 17, Sector 5, Bucuresti</t>
    </r>
    <r>
      <rPr>
        <b/>
        <sz val="11"/>
        <color theme="1"/>
        <rFont val="Arial"/>
        <family val="2"/>
      </rPr>
      <t xml:space="preserve">.
</t>
    </r>
    <r>
      <rPr>
        <sz val="11"/>
        <color theme="1"/>
        <rFont val="Arial"/>
        <family val="2"/>
      </rPr>
      <t>Contractantul va ambala și eticheta produsele furnizate astfel încât să prevină orice daună sau deteriorare în timpul transportului acestora către destinația stabilită. Ambalajele se marchează prin imprimare sau etichetare cu minimul de informații prevăzute de legislația în vigoare.</t>
    </r>
    <r>
      <rPr>
        <b/>
        <sz val="11"/>
        <color theme="1"/>
        <rFont val="Arial"/>
        <family val="2"/>
      </rPr>
      <t xml:space="preserve">
</t>
    </r>
    <r>
      <rPr>
        <sz val="11"/>
        <color theme="1"/>
        <rFont val="Arial"/>
        <family val="2"/>
      </rPr>
      <t xml:space="preserve">Ambalajul trebuie prevăzut astfel încât să reziste, fără limitare, manipulării accidentale, expunerii la temperaturi extreme, stării și precipitațiilor din timpul transportului și depozitării în locuri deschise. În stabilirea mărimii și greutății ambalajului Contractantul va lua în considerare, acolo unde este cazul, distanta față de destinația finală a produselor furnizate și eventuala absență a facilităților de manipulare la punctele de tranzitare. </t>
    </r>
    <r>
      <rPr>
        <b/>
        <sz val="11"/>
        <color theme="1"/>
        <rFont val="Arial"/>
        <family val="2"/>
      </rPr>
      <t xml:space="preserve">
</t>
    </r>
    <r>
      <rPr>
        <sz val="11"/>
        <color theme="1"/>
        <rFont val="Arial"/>
        <family val="2"/>
      </rPr>
      <t>Furnizorul este responsabil pentru livrarea în termenul agreat al produselor și se consideră că a luat în considerare toate dificultățile pe care le-ar putea întâmpina în acest sens și nu va invoca nici un motiv de întârziere sau costuri suplimentare.</t>
    </r>
  </si>
  <si>
    <t xml:space="preserve">ofertantul va preciza termenul de livrare si modalitatea de ambalare, etichetare, transport a produselor </t>
  </si>
  <si>
    <r>
      <t xml:space="preserve">2.  Ne angajăm ca, în cazul în care oferta noastră este stabilită câştigătoare, să livrăm produsele în conformitate cu prevederile şi cerinţele cuprinse în Scrisoarea de intenție și în </t>
    </r>
    <r>
      <rPr>
        <sz val="11"/>
        <color rgb="FFFF0000"/>
        <rFont val="Arial"/>
        <family val="2"/>
      </rPr>
      <t>Specificațiile tehnice</t>
    </r>
    <r>
      <rPr>
        <sz val="11"/>
        <color theme="1"/>
        <rFont val="Arial"/>
        <family val="2"/>
      </rPr>
      <t>;</t>
    </r>
  </si>
  <si>
    <r>
      <t xml:space="preserve">(nu mai putin de </t>
    </r>
    <r>
      <rPr>
        <sz val="11"/>
        <color rgb="FFFF0000"/>
        <rFont val="Arial"/>
        <family val="2"/>
      </rPr>
      <t>30</t>
    </r>
    <r>
      <rPr>
        <sz val="11"/>
        <color theme="1"/>
        <rFont val="Arial"/>
        <family val="2"/>
      </rPr>
      <t xml:space="preserve"> de zile)</t>
    </r>
  </si>
  <si>
    <r>
      <t>Reprezentant împuternicit .......................... (nume şi prenume)</t>
    </r>
    <r>
      <rPr>
        <b/>
        <sz val="12"/>
        <color theme="1"/>
        <rFont val="Arial"/>
        <family val="2"/>
      </rPr>
      <t>*</t>
    </r>
    <r>
      <rPr>
        <b/>
        <vertAlign val="superscript"/>
        <sz val="12"/>
        <color theme="1"/>
        <rFont val="Arial"/>
        <family val="2"/>
      </rPr>
      <t>)</t>
    </r>
  </si>
  <si>
    <r>
      <t xml:space="preserve">*) Formularul se va transmite atât în format .pdf (asumat de reprezentantul ofertantului prin semnarea acestuia) </t>
    </r>
    <r>
      <rPr>
        <b/>
        <sz val="12"/>
        <color theme="1"/>
        <rFont val="Arial"/>
        <family val="2"/>
      </rPr>
      <t>cât și în format editabil</t>
    </r>
    <r>
      <rPr>
        <sz val="12"/>
        <color theme="1"/>
        <rFont val="Arial"/>
        <family val="2"/>
      </rPr>
      <t>.</t>
    </r>
  </si>
  <si>
    <t>1</t>
  </si>
  <si>
    <t>Termenul de livrare și recepția produselor:
Livrarea se va efectua în maxim 5 zile lucrătoare de la data transmiterii comenzii ferme.
Interval orar de livrare: 08.30-17.00</t>
  </si>
  <si>
    <t>Livrarea și recepția:
Adresa de livrare: Operatorul economic declarat câștigător va transporta produsele la sediul Beneficiarului final - Corpul de control, din Bd. Libertății nr. 14, etaj 3, sector 5, București.
Operatorul economic declarat câștigător se obligă să furnizeze produsele în termenul prevăzut, toate cheltuielile privind transportul și livrarea acestora fiind suportate de către acesta. Produsele se vor transporta marcate și ambalate conform prevederilor din standardele de execuție ale acestora, astfel încât să se asigure integritatea lor pe timpul transportului, manipulării și depozitării.</t>
  </si>
  <si>
    <t>Recepția produselor: Recepţia calitativă şi cantitativă se va face la sediul Beneficiarului din Bucureşti, Bdul. Libertății nr.14, sector 5 și va fi consemnată într-un proces verbal de recepție, semnat de către ambele părți.
Produsele furnizate vor fi noi și nefolosite. 
La momentul recepției, în cazul constatării unui produs necorespunzător calitativ (defect/incomplet/nefuncțional), acesta va fi respins la recepție, iar furnizorul are obligația de a înlocui produsul defect cu unul funcțional cu aceleași caracteristici sau superioare, în maxim 3 zile lucrătoare de la data notificării prin e-mail.</t>
  </si>
  <si>
    <r>
      <t xml:space="preserve">1.   Examinând Scrisoarea de intenție și având în vedere Caiet de Sarcini  publicate  publicat, subsemnatul, reprezentant al ofertantului, ne oferim să livrăm produsele solicitate în cantitatea și la prețurile ofertate, </t>
    </r>
    <r>
      <rPr>
        <b/>
        <sz val="14"/>
        <color theme="1"/>
        <rFont val="Trebuchet MS"/>
        <family val="2"/>
      </rPr>
      <t>după cum urmează</t>
    </r>
    <r>
      <rPr>
        <sz val="14"/>
        <color theme="1"/>
        <rFont val="Trebuchet MS"/>
        <family val="2"/>
      </rPr>
      <t>:</t>
    </r>
  </si>
  <si>
    <r>
      <t xml:space="preserve">Pix mină albastră
Specificatii tehnice:
</t>
    </r>
    <r>
      <rPr>
        <sz val="10"/>
        <color theme="1"/>
        <rFont val="Trebuchet MS"/>
        <family val="2"/>
      </rPr>
      <t xml:space="preserve">- mecanism cu pastă albastră; 
- din materiale biodegradabile;
- rezistente la multiple manipulări; șocuri mecanice, umezeală (ex.: bambus, lemn, pluta etc.);
- vârful, clipsul, butonul de deschidere pot fi doar din materiale biodegradabile sau metal. </t>
    </r>
  </si>
  <si>
    <r>
      <t xml:space="preserve">Rezervă mină creion
Specificații tehnice:
</t>
    </r>
    <r>
      <rPr>
        <sz val="10"/>
        <color theme="1"/>
        <rFont val="Trebuchet MS"/>
        <family val="2"/>
      </rPr>
      <t>- Grosime: 0.7 mm, lungime: 60 mm, duritate HB, min. 12 buc./set</t>
    </r>
    <r>
      <rPr>
        <b/>
        <sz val="10"/>
        <color theme="1"/>
        <rFont val="Trebuchet MS"/>
        <family val="2"/>
      </rPr>
      <t>;
-</t>
    </r>
    <r>
      <rPr>
        <sz val="10"/>
        <color theme="1"/>
        <rFont val="Trebuchet MS"/>
        <family val="2"/>
      </rPr>
      <t xml:space="preserve"> Cutie cu minim 12 mine</t>
    </r>
  </si>
  <si>
    <r>
      <t xml:space="preserve">Post-it index
Specificații tehnice:
</t>
    </r>
    <r>
      <rPr>
        <sz val="10"/>
        <color theme="1"/>
        <rFont val="Trebuchet MS"/>
        <family val="2"/>
      </rPr>
      <t>-Index autoadeziv, dimensiuni: 45 mmx12 mm, 5 culori/set, minim 25 file/culoare</t>
    </r>
  </si>
  <si>
    <r>
      <t xml:space="preserve">Post-it
Specificații tehnice:
</t>
    </r>
    <r>
      <rPr>
        <sz val="10"/>
        <color theme="1"/>
        <rFont val="Trebuchet MS"/>
        <family val="2"/>
      </rPr>
      <t>- Notițe autoadezive, dimensiune:76x76 mm, minim 100 file;
- Set cu 100 file</t>
    </r>
  </si>
  <si>
    <r>
      <t xml:space="preserve">Bibliorafturi A4
Specificații tehnice:
</t>
    </r>
    <r>
      <rPr>
        <sz val="10"/>
        <color theme="1"/>
        <rFont val="Trebuchet MS"/>
        <family val="2"/>
      </rPr>
      <t>- universal; 
- realizat din material plastifiat (A4, lățime cotor 8 cm), mecanism metalic cu opritor și buzunar lateral pentru etichetă</t>
    </r>
  </si>
  <si>
    <r>
      <t xml:space="preserve">Set alonje
Specificații tehnice:
</t>
    </r>
    <r>
      <rPr>
        <sz val="10"/>
        <color theme="1"/>
        <rFont val="Trebuchet MS"/>
        <family val="2"/>
      </rPr>
      <t>- din plastic, cu sistem de îndosariere și perforații standard</t>
    </r>
    <r>
      <rPr>
        <b/>
        <sz val="10"/>
        <color theme="1"/>
        <rFont val="Trebuchet MS"/>
        <family val="2"/>
      </rPr>
      <t xml:space="preserve">
</t>
    </r>
    <r>
      <rPr>
        <sz val="10"/>
        <color theme="1"/>
        <rFont val="Trebuchet MS"/>
        <family val="2"/>
      </rPr>
      <t>- Set cu 25 buc</t>
    </r>
  </si>
  <si>
    <r>
      <t xml:space="preserve">Separatoare carton pentru bibliorafturi
Specificații tehnice:
</t>
    </r>
    <r>
      <rPr>
        <sz val="10"/>
        <color theme="1"/>
        <rFont val="Trebuchet MS"/>
        <family val="2"/>
      </rPr>
      <t xml:space="preserve">-Dimensiune:105 mm x 240 mm, greutate: min. 160 gr/mp, cu perforații standard pt îndosariere;
-Set cu 100 buc.
</t>
    </r>
  </si>
  <si>
    <r>
      <t xml:space="preserve">Memory-stick
Specificații tehnice:
</t>
    </r>
    <r>
      <rPr>
        <sz val="10"/>
        <color theme="1"/>
        <rFont val="Trebuchet MS"/>
        <family val="2"/>
      </rPr>
      <t>Capacitate: minim 128 GB, Compatibil cu Microsoft Windows 10, Microsoft Windows 8,  Microsoft Windows Vista (SP2), Microsoft Windows XP (SP3), Microsoft Windows 7 (SP1), Microsoft Windows Vista (SP1) etc.</t>
    </r>
  </si>
  <si>
    <r>
      <t xml:space="preserve">Marker flipchart
Specificații tehnice:
</t>
    </r>
    <r>
      <rPr>
        <sz val="10"/>
        <color theme="1"/>
        <rFont val="Trebuchet MS"/>
        <family val="2"/>
      </rPr>
      <t>- Set de 4 markere cu cerneală permanentă, rezistentă la apă și UV, pentru scriere pe tablă și hârtie, în culori diferite</t>
    </r>
    <r>
      <rPr>
        <b/>
        <sz val="10"/>
        <color theme="1"/>
        <rFont val="Trebuchet MS"/>
        <family val="2"/>
      </rPr>
      <t xml:space="preserve">
</t>
    </r>
    <r>
      <rPr>
        <sz val="10"/>
        <color theme="1"/>
        <rFont val="Trebuchet MS"/>
        <family val="2"/>
      </rPr>
      <t>- Set cu 4 buc.</t>
    </r>
  </si>
  <si>
    <r>
      <t xml:space="preserve">Toner
Specificații tehnice:
</t>
    </r>
    <r>
      <rPr>
        <sz val="10"/>
        <color theme="1"/>
        <rFont val="Trebuchet MS"/>
        <family val="2"/>
      </rPr>
      <t>Cartuș pentru imprimantă konica minolta bizhub c227, cerneală neagră, original, tehnologie laser, capacitate min. 24000 pag., (cod A8KR150)</t>
    </r>
  </si>
  <si>
    <r>
      <rPr>
        <b/>
        <sz val="10"/>
        <color theme="1"/>
        <rFont val="Trebuchet MS"/>
        <family val="2"/>
      </rPr>
      <t xml:space="preserve">Toner
Specificații tehnice:
</t>
    </r>
    <r>
      <rPr>
        <sz val="10"/>
        <color theme="1"/>
        <rFont val="Trebuchet MS"/>
        <family val="2"/>
      </rPr>
      <t>Cartuș pentru imprimantă konica minolta bizhub c227, cerneală albastră, original, tehnologie laser, capacitate min. 21000 pag. (cod A8KR450)</t>
    </r>
  </si>
  <si>
    <r>
      <t xml:space="preserve">Toner
Specificații tehnice:
</t>
    </r>
    <r>
      <rPr>
        <sz val="10"/>
        <color theme="1"/>
        <rFont val="Trebuchet MS"/>
        <family val="2"/>
      </rPr>
      <t>Cartuș pentru imprimantă konica minolta bizhub c227, cerneală galbenă, original, tehnologie laser, capacitate min. 21000 pag., (cod A8KR250)</t>
    </r>
  </si>
  <si>
    <r>
      <t xml:space="preserve">Toner
Specificații tehnice:
</t>
    </r>
    <r>
      <rPr>
        <sz val="10"/>
        <color theme="1"/>
        <rFont val="Trebuchet MS"/>
        <family val="2"/>
      </rPr>
      <t>Cartuș pentru imprimantă konica minolta bizhub c227, cerneală magenta, original, tehnologie laser, capacitate min. 21000 pag., (cod A8KR350)</t>
    </r>
  </si>
  <si>
    <t>2.  Ne angajăm ca, în cazul în care oferta noastră este stabilită câştigătoare, să livrăm produsele în conformitate cu prevederile şi cerinţele cuprinse în Scrisoarea de intenție și în Caietul de sarcini;</t>
  </si>
  <si>
    <r>
      <t>Reprezentant împuternicit .......................... (nume şi prenume)</t>
    </r>
    <r>
      <rPr>
        <b/>
        <sz val="12"/>
        <color theme="1"/>
        <rFont val="Trebuchet MS"/>
        <family val="2"/>
      </rPr>
      <t>*</t>
    </r>
    <r>
      <rPr>
        <b/>
        <vertAlign val="superscript"/>
        <sz val="12"/>
        <color theme="1"/>
        <rFont val="Trebuchet MS"/>
        <family val="2"/>
      </rPr>
      <t>)</t>
    </r>
  </si>
  <si>
    <t xml:space="preserve">Cerințe generale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</si>
</sst>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5" x14ac:knownFonts="1">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0"/>
      <color theme="1"/>
      <name val="Calibri"/>
      <family val="2"/>
      <charset val="238"/>
      <scheme val="minor"/>
    </font>
    <font>
      <sz val="11"/>
      <color theme="1"/>
      <name val="Calibri"/>
      <family val="2"/>
      <charset val="238"/>
      <scheme val="minor"/>
    </font>
    <font>
      <sz val="12"/>
      <color theme="1"/>
      <name val="Arial"/>
      <family val="2"/>
    </font>
    <font>
      <sz val="12"/>
      <color theme="1"/>
      <name val="Arial"/>
      <family val="2"/>
      <charset val="238"/>
    </font>
    <font>
      <b/>
      <sz val="12"/>
      <color theme="1"/>
      <name val="Arial"/>
      <family val="2"/>
    </font>
    <font>
      <b/>
      <i/>
      <sz val="12"/>
      <color theme="1"/>
      <name val="Arial"/>
      <family val="2"/>
    </font>
    <font>
      <b/>
      <sz val="11"/>
      <color theme="1"/>
      <name val="Arial"/>
      <family val="2"/>
    </font>
    <font>
      <sz val="11"/>
      <color theme="1"/>
      <name val="Arial"/>
      <family val="2"/>
    </font>
    <font>
      <i/>
      <sz val="11"/>
      <color rgb="FFFF0000"/>
      <name val="Arial"/>
      <family val="2"/>
    </font>
    <font>
      <sz val="11"/>
      <color rgb="FFFF0000"/>
      <name val="Arial"/>
      <family val="2"/>
    </font>
    <font>
      <b/>
      <sz val="11"/>
      <name val="Calibri"/>
      <family val="2"/>
      <scheme val="minor"/>
    </font>
    <font>
      <b/>
      <vertAlign val="superscript"/>
      <sz val="12"/>
      <color theme="1"/>
      <name val="Arial"/>
      <family val="2"/>
    </font>
    <font>
      <b/>
      <sz val="16"/>
      <color theme="1"/>
      <name val="Trebuchet MS"/>
      <family val="2"/>
    </font>
    <font>
      <sz val="14"/>
      <color theme="1"/>
      <name val="Trebuchet MS"/>
      <family val="2"/>
    </font>
    <font>
      <b/>
      <sz val="14"/>
      <color theme="1"/>
      <name val="Trebuchet MS"/>
      <family val="2"/>
    </font>
    <font>
      <b/>
      <sz val="10"/>
      <color theme="1"/>
      <name val="Trebuchet MS"/>
      <family val="2"/>
    </font>
    <font>
      <sz val="10"/>
      <color theme="1"/>
      <name val="Trebuchet MS"/>
      <family val="2"/>
    </font>
    <font>
      <b/>
      <vertAlign val="superscript"/>
      <sz val="12"/>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2">
    <xf numFmtId="0" fontId="0" fillId="0" borderId="0"/>
    <xf numFmtId="164" fontId="8" fillId="0" borderId="0" applyFont="0" applyFill="0" applyBorder="0" applyAlignment="0" applyProtection="0"/>
  </cellStyleXfs>
  <cellXfs count="176">
    <xf numFmtId="0" fontId="0" fillId="0" borderId="0" xfId="0"/>
    <xf numFmtId="0" fontId="1" fillId="0" borderId="0" xfId="0" applyFont="1"/>
    <xf numFmtId="4" fontId="7" fillId="0" borderId="8" xfId="0" applyNumberFormat="1" applyFont="1" applyBorder="1" applyAlignment="1">
      <alignment vertical="center" wrapText="1"/>
    </xf>
    <xf numFmtId="0" fontId="7" fillId="0" borderId="8" xfId="0" applyFont="1" applyBorder="1" applyAlignment="1">
      <alignment horizontal="center" vertical="center" wrapText="1"/>
    </xf>
    <xf numFmtId="49" fontId="9" fillId="0" borderId="8" xfId="0" applyNumberFormat="1" applyFont="1" applyBorder="1" applyAlignment="1" applyProtection="1">
      <alignment horizontal="center" vertical="center" wrapText="1"/>
    </xf>
    <xf numFmtId="0" fontId="9" fillId="0" borderId="9" xfId="0" applyFont="1" applyBorder="1" applyAlignment="1">
      <alignment horizontal="left" vertical="center"/>
    </xf>
    <xf numFmtId="0" fontId="10" fillId="0" borderId="11" xfId="0" applyFont="1" applyBorder="1" applyAlignment="1">
      <alignment vertical="center"/>
    </xf>
    <xf numFmtId="0" fontId="9" fillId="0" borderId="8" xfId="0" applyFont="1" applyBorder="1" applyAlignment="1" applyProtection="1">
      <alignment horizontal="left" vertical="center" wrapText="1"/>
      <protection locked="0"/>
    </xf>
    <xf numFmtId="0" fontId="9" fillId="0" borderId="8" xfId="0" applyFont="1" applyBorder="1" applyAlignment="1" applyProtection="1">
      <alignment horizontal="center" vertical="center"/>
      <protection locked="0"/>
    </xf>
    <xf numFmtId="0" fontId="9" fillId="0" borderId="9" xfId="0" applyFont="1" applyBorder="1" applyAlignment="1">
      <alignment horizontal="left" vertical="center" wrapText="1"/>
    </xf>
    <xf numFmtId="0" fontId="10" fillId="0" borderId="7" xfId="0" applyFont="1" applyBorder="1" applyAlignment="1">
      <alignment vertical="center"/>
    </xf>
    <xf numFmtId="164" fontId="12" fillId="0" borderId="8" xfId="1" applyFont="1" applyBorder="1" applyAlignment="1">
      <alignment horizontal="center" vertical="center" wrapText="1"/>
    </xf>
    <xf numFmtId="164" fontId="12" fillId="0" borderId="8" xfId="1" applyFont="1" applyBorder="1" applyAlignment="1" applyProtection="1">
      <alignment horizontal="center" vertical="center" wrapText="1"/>
      <protection locked="0"/>
    </xf>
    <xf numFmtId="0" fontId="13" fillId="0" borderId="25"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lignment horizontal="center" vertical="center" wrapText="1"/>
    </xf>
    <xf numFmtId="0" fontId="13" fillId="3" borderId="0" xfId="0" applyFont="1" applyFill="1" applyAlignment="1" applyProtection="1">
      <alignment horizontal="center" vertical="center" wrapText="1"/>
      <protection locked="0"/>
    </xf>
    <xf numFmtId="0" fontId="16" fillId="0" borderId="0" xfId="0" applyFont="1" applyAlignment="1" applyProtection="1">
      <alignment horizontal="center" vertical="center" wrapText="1"/>
    </xf>
    <xf numFmtId="0" fontId="14" fillId="0" borderId="0" xfId="0" applyFont="1" applyAlignment="1" applyProtection="1">
      <alignment vertical="center"/>
    </xf>
    <xf numFmtId="0" fontId="14" fillId="0" borderId="0" xfId="0" applyFont="1" applyAlignment="1" applyProtection="1">
      <alignment vertical="center" wrapText="1"/>
    </xf>
    <xf numFmtId="0" fontId="0" fillId="0" borderId="0" xfId="0" applyFont="1" applyAlignment="1" applyProtection="1">
      <alignment horizontal="left"/>
      <protection locked="0"/>
    </xf>
    <xf numFmtId="0" fontId="0" fillId="0" borderId="0" xfId="0" applyFont="1" applyProtection="1">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17"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xf>
    <xf numFmtId="0" fontId="9" fillId="0" borderId="0" xfId="0" applyFont="1" applyAlignment="1" applyProtection="1">
      <alignment horizontal="left"/>
      <protection locked="0"/>
    </xf>
    <xf numFmtId="0" fontId="0" fillId="0" borderId="8" xfId="0" applyBorder="1" applyAlignment="1">
      <alignment horizontal="center" vertical="center" wrapText="1"/>
    </xf>
    <xf numFmtId="0" fontId="14" fillId="0" borderId="0" xfId="0" applyFont="1" applyAlignment="1" applyProtection="1">
      <alignment horizontal="left" vertical="top" wrapText="1"/>
      <protection locked="0"/>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15"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9" xfId="0" applyFont="1" applyBorder="1" applyAlignment="1">
      <alignment horizontal="left" vertical="center" wrapText="1"/>
    </xf>
    <xf numFmtId="0" fontId="15"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0" xfId="0" applyFont="1" applyBorder="1" applyAlignment="1" applyProtection="1">
      <alignment horizontal="left" vertical="center" wrapText="1"/>
    </xf>
    <xf numFmtId="0" fontId="14" fillId="0" borderId="0" xfId="0" applyFont="1" applyAlignment="1" applyProtection="1">
      <alignment horizontal="left"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0" fillId="0" borderId="0" xfId="0" applyFont="1"/>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3" fillId="2" borderId="12" xfId="0" applyFont="1" applyFill="1" applyBorder="1" applyAlignment="1">
      <alignment horizontal="center" vertical="top" wrapText="1"/>
    </xf>
    <xf numFmtId="0" fontId="23" fillId="2" borderId="1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7" xfId="0" applyFont="1" applyFill="1" applyBorder="1" applyAlignment="1">
      <alignment horizontal="center" vertical="center" wrapText="1"/>
    </xf>
    <xf numFmtId="0" fontId="23" fillId="2" borderId="11" xfId="0" applyFont="1" applyFill="1" applyBorder="1" applyAlignment="1" applyProtection="1">
      <alignment vertical="center" wrapText="1"/>
      <protection locked="0"/>
    </xf>
    <xf numFmtId="0" fontId="23" fillId="2" borderId="7" xfId="0" applyFont="1" applyFill="1" applyBorder="1" applyAlignment="1" applyProtection="1">
      <alignment horizontal="center" vertical="center"/>
      <protection locked="0"/>
    </xf>
    <xf numFmtId="4" fontId="23" fillId="2" borderId="7" xfId="0" applyNumberFormat="1" applyFont="1" applyFill="1" applyBorder="1" applyAlignment="1" applyProtection="1">
      <alignment vertical="center" wrapText="1"/>
      <protection locked="0"/>
    </xf>
    <xf numFmtId="0" fontId="23" fillId="2" borderId="8" xfId="0" applyFont="1" applyFill="1" applyBorder="1" applyAlignment="1">
      <alignment horizontal="center" vertical="center" wrapText="1"/>
    </xf>
    <xf numFmtId="0" fontId="23" fillId="2" borderId="8" xfId="0" applyFont="1" applyFill="1" applyBorder="1" applyAlignment="1" applyProtection="1">
      <alignment vertical="center" wrapText="1"/>
      <protection locked="0"/>
    </xf>
    <xf numFmtId="0" fontId="23" fillId="2" borderId="8" xfId="0" applyFont="1" applyFill="1" applyBorder="1" applyAlignment="1" applyProtection="1">
      <alignment horizontal="center" vertical="center"/>
      <protection locked="0"/>
    </xf>
    <xf numFmtId="4" fontId="23" fillId="2" borderId="8" xfId="0" applyNumberFormat="1" applyFont="1" applyFill="1" applyBorder="1" applyAlignment="1" applyProtection="1">
      <alignment vertical="center" wrapText="1"/>
      <protection locked="0"/>
    </xf>
    <xf numFmtId="0" fontId="23" fillId="2" borderId="8" xfId="0" applyFont="1" applyFill="1" applyBorder="1" applyAlignment="1">
      <alignment horizontal="center" vertical="center"/>
    </xf>
    <xf numFmtId="0" fontId="0" fillId="0" borderId="15" xfId="0" applyFont="1" applyBorder="1" applyAlignment="1">
      <alignment horizontal="right" vertical="center"/>
    </xf>
    <xf numFmtId="0" fontId="0" fillId="0" borderId="9" xfId="0" applyFont="1" applyBorder="1" applyAlignment="1">
      <alignment horizontal="right" vertical="center"/>
    </xf>
    <xf numFmtId="0" fontId="22" fillId="2"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4" fillId="2" borderId="10" xfId="0" applyFont="1" applyFill="1" applyBorder="1" applyAlignment="1" applyProtection="1">
      <alignment horizontal="left" vertical="center" wrapText="1"/>
    </xf>
    <xf numFmtId="0" fontId="2" fillId="0" borderId="34" xfId="0" applyFont="1" applyBorder="1"/>
    <xf numFmtId="0" fontId="3" fillId="0" borderId="17" xfId="0" applyFont="1" applyBorder="1" applyAlignment="1">
      <alignment horizontal="left"/>
    </xf>
    <xf numFmtId="0" fontId="3" fillId="0" borderId="17" xfId="0" applyFont="1" applyBorder="1"/>
    <xf numFmtId="0" fontId="3" fillId="0" borderId="1" xfId="0" applyFont="1" applyBorder="1"/>
    <xf numFmtId="0" fontId="4" fillId="0" borderId="3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Protection="1">
      <protection locked="0"/>
    </xf>
    <xf numFmtId="0" fontId="3" fillId="0" borderId="36" xfId="0" applyFont="1" applyBorder="1" applyProtection="1">
      <protection locked="0"/>
    </xf>
    <xf numFmtId="0" fontId="3" fillId="0" borderId="0" xfId="0" applyFont="1" applyBorder="1" applyAlignment="1" applyProtection="1">
      <alignment horizontal="left"/>
      <protection locked="0"/>
    </xf>
    <xf numFmtId="0" fontId="3" fillId="0" borderId="35" xfId="0" applyFont="1" applyBorder="1" applyAlignment="1">
      <alignment vertical="center"/>
    </xf>
    <xf numFmtId="0" fontId="3" fillId="0" borderId="0" xfId="0" applyFont="1" applyBorder="1" applyAlignment="1">
      <alignment horizontal="left"/>
    </xf>
    <xf numFmtId="0" fontId="3" fillId="0" borderId="0" xfId="0" applyFont="1" applyBorder="1"/>
    <xf numFmtId="0" fontId="3" fillId="0" borderId="36" xfId="0" applyFont="1" applyBorder="1"/>
    <xf numFmtId="0" fontId="5" fillId="0" borderId="35" xfId="0" applyFont="1" applyBorder="1" applyAlignment="1">
      <alignment horizontal="center" vertical="center"/>
    </xf>
    <xf numFmtId="0" fontId="5" fillId="0" borderId="0" xfId="0" applyFont="1" applyBorder="1" applyAlignment="1">
      <alignment horizontal="center" vertical="center"/>
    </xf>
    <xf numFmtId="0" fontId="5" fillId="0" borderId="36" xfId="0" applyFont="1" applyBorder="1" applyAlignment="1">
      <alignment horizontal="center" vertical="center"/>
    </xf>
    <xf numFmtId="0" fontId="19" fillId="2" borderId="3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36" xfId="0" applyFont="1" applyFill="1" applyBorder="1" applyAlignment="1">
      <alignment horizontal="center" vertical="center"/>
    </xf>
    <xf numFmtId="0" fontId="20" fillId="2" borderId="35" xfId="0" applyFont="1" applyFill="1" applyBorder="1" applyAlignment="1">
      <alignment vertical="center"/>
    </xf>
    <xf numFmtId="0" fontId="3" fillId="2" borderId="0" xfId="0" applyFont="1" applyFill="1" applyBorder="1" applyAlignment="1">
      <alignment horizontal="left"/>
    </xf>
    <xf numFmtId="0" fontId="3" fillId="2" borderId="0" xfId="0" applyFont="1" applyFill="1" applyBorder="1"/>
    <xf numFmtId="0" fontId="3" fillId="2" borderId="36" xfId="0" applyFont="1" applyFill="1" applyBorder="1"/>
    <xf numFmtId="0" fontId="3" fillId="2" borderId="35" xfId="0" applyFont="1" applyFill="1" applyBorder="1" applyAlignment="1">
      <alignment horizontal="justify" vertical="center"/>
    </xf>
    <xf numFmtId="0" fontId="20" fillId="2" borderId="35"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4" fontId="23" fillId="2" borderId="37" xfId="0" applyNumberFormat="1" applyFont="1" applyFill="1" applyBorder="1" applyAlignment="1">
      <alignment vertical="center" wrapText="1"/>
    </xf>
    <xf numFmtId="4" fontId="23" fillId="2" borderId="38" xfId="0" applyNumberFormat="1" applyFont="1" applyFill="1" applyBorder="1" applyAlignment="1">
      <alignment vertical="center" wrapText="1"/>
    </xf>
    <xf numFmtId="0" fontId="22" fillId="2" borderId="0" xfId="0" applyFont="1" applyFill="1" applyBorder="1" applyAlignment="1">
      <alignment horizontal="justify" vertical="top" wrapText="1"/>
    </xf>
    <xf numFmtId="0" fontId="22" fillId="2" borderId="0" xfId="0" applyFont="1" applyFill="1" applyBorder="1" applyAlignment="1">
      <alignment vertical="top" wrapText="1"/>
    </xf>
    <xf numFmtId="4" fontId="23" fillId="2" borderId="39" xfId="0" applyNumberFormat="1" applyFont="1" applyFill="1" applyBorder="1" applyAlignment="1">
      <alignment vertical="center" wrapText="1"/>
    </xf>
    <xf numFmtId="49" fontId="22" fillId="2" borderId="40" xfId="0" applyNumberFormat="1" applyFont="1" applyFill="1" applyBorder="1" applyAlignment="1">
      <alignment horizontal="center" vertical="center" wrapText="1"/>
    </xf>
    <xf numFmtId="0" fontId="4" fillId="2" borderId="39" xfId="0" applyFont="1" applyFill="1" applyBorder="1" applyAlignment="1" applyProtection="1">
      <alignment horizontal="left" vertical="center" wrapText="1"/>
    </xf>
    <xf numFmtId="0" fontId="4" fillId="2" borderId="35"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36" xfId="0" applyFont="1" applyFill="1" applyBorder="1" applyAlignment="1" applyProtection="1">
      <alignment vertical="center" wrapText="1"/>
    </xf>
    <xf numFmtId="0" fontId="4" fillId="2" borderId="35" xfId="0" applyFont="1" applyFill="1" applyBorder="1" applyAlignment="1" applyProtection="1">
      <alignment vertical="center"/>
    </xf>
    <xf numFmtId="0" fontId="4"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36" xfId="0" applyFont="1" applyFill="1" applyBorder="1" applyProtection="1">
      <protection locked="0"/>
    </xf>
    <xf numFmtId="0" fontId="4" fillId="2" borderId="3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4" fillId="2" borderId="35" xfId="0" applyFont="1" applyFill="1" applyBorder="1" applyAlignment="1" applyProtection="1">
      <alignment vertical="center"/>
      <protection locked="0"/>
    </xf>
    <xf numFmtId="0" fontId="4" fillId="2" borderId="35"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4" fillId="2" borderId="35"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0" borderId="35"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36" xfId="0" applyFont="1" applyBorder="1"/>
    <xf numFmtId="0" fontId="4" fillId="0" borderId="41" xfId="0" applyFont="1" applyBorder="1" applyAlignment="1" applyProtection="1">
      <alignment horizontal="center" vertical="top" wrapText="1"/>
    </xf>
    <xf numFmtId="0" fontId="4" fillId="0" borderId="23" xfId="0" applyFont="1" applyBorder="1" applyAlignment="1" applyProtection="1">
      <alignment horizontal="center" vertical="top" wrapText="1"/>
    </xf>
    <xf numFmtId="0" fontId="4" fillId="0" borderId="5" xfId="0" applyFont="1" applyBorder="1" applyAlignment="1" applyProtection="1">
      <alignment horizontal="center" vertical="top" wrapText="1"/>
    </xf>
    <xf numFmtId="0" fontId="22" fillId="2" borderId="31"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9" xfId="0" applyFont="1" applyFill="1" applyBorder="1" applyAlignment="1">
      <alignment horizontal="justify" vertical="top" wrapText="1"/>
    </xf>
    <xf numFmtId="0" fontId="22" fillId="2" borderId="9" xfId="0" applyFont="1" applyFill="1" applyBorder="1" applyAlignment="1">
      <alignment vertical="top" wrapText="1"/>
    </xf>
    <xf numFmtId="0" fontId="23" fillId="2" borderId="9" xfId="0" applyFont="1" applyFill="1" applyBorder="1" applyAlignment="1">
      <alignment horizontal="justify" vertical="top" wrapText="1"/>
    </xf>
    <xf numFmtId="0" fontId="22" fillId="2" borderId="15" xfId="0" applyFont="1" applyFill="1" applyBorder="1" applyAlignment="1">
      <alignment horizontal="right" vertical="center" wrapText="1"/>
    </xf>
    <xf numFmtId="49" fontId="22" fillId="2" borderId="42" xfId="0" applyNumberFormat="1" applyFont="1" applyFill="1" applyBorder="1" applyAlignment="1">
      <alignment horizontal="center" vertical="center" wrapText="1"/>
    </xf>
    <xf numFmtId="49" fontId="22" fillId="2" borderId="43" xfId="0" applyNumberFormat="1" applyFont="1" applyFill="1" applyBorder="1" applyAlignment="1">
      <alignment horizontal="center" vertical="center" wrapText="1"/>
    </xf>
    <xf numFmtId="49" fontId="23" fillId="2" borderId="43" xfId="0" applyNumberFormat="1" applyFont="1" applyFill="1" applyBorder="1" applyAlignment="1">
      <alignment horizontal="center" vertical="center" wrapText="1"/>
    </xf>
    <xf numFmtId="49" fontId="22" fillId="2" borderId="44" xfId="0" applyNumberFormat="1" applyFont="1" applyFill="1" applyBorder="1" applyAlignment="1">
      <alignment horizontal="center" vertical="center" wrapText="1"/>
    </xf>
    <xf numFmtId="0" fontId="22" fillId="2" borderId="10" xfId="0" applyFont="1" applyFill="1" applyBorder="1" applyAlignment="1">
      <alignment horizontal="right" vertical="center" wrapText="1"/>
    </xf>
    <xf numFmtId="0" fontId="0" fillId="0" borderId="10" xfId="0" applyFont="1" applyBorder="1" applyAlignment="1">
      <alignment horizontal="right" vertical="center"/>
    </xf>
    <xf numFmtId="0" fontId="0" fillId="0" borderId="33" xfId="0" applyFont="1" applyBorder="1" applyAlignment="1">
      <alignment horizontal="right" vertical="center"/>
    </xf>
    <xf numFmtId="49" fontId="22" fillId="2" borderId="34" xfId="0" applyNumberFormat="1" applyFont="1" applyFill="1" applyBorder="1" applyAlignment="1">
      <alignment horizontal="center" vertical="center" wrapText="1"/>
    </xf>
    <xf numFmtId="0" fontId="0" fillId="0" borderId="46" xfId="0" applyFont="1" applyBorder="1" applyAlignment="1">
      <alignment horizontal="center" vertical="center" wrapText="1"/>
    </xf>
    <xf numFmtId="49" fontId="22" fillId="2" borderId="45" xfId="0" applyNumberFormat="1" applyFont="1" applyFill="1" applyBorder="1" applyAlignment="1">
      <alignment horizontal="center" vertical="center" wrapText="1"/>
    </xf>
    <xf numFmtId="0" fontId="22" fillId="2" borderId="34" xfId="0" applyFont="1" applyFill="1" applyBorder="1" applyAlignment="1">
      <alignment horizontal="right" vertical="center" wrapText="1"/>
    </xf>
    <xf numFmtId="0" fontId="0" fillId="0" borderId="17" xfId="0" applyFont="1" applyBorder="1" applyAlignment="1">
      <alignment horizontal="right" vertical="center"/>
    </xf>
    <xf numFmtId="0" fontId="0" fillId="0" borderId="32" xfId="0" applyBorder="1" applyAlignment="1">
      <alignment horizontal="center" vertical="center" wrapText="1"/>
    </xf>
    <xf numFmtId="0" fontId="0" fillId="0" borderId="32" xfId="0" applyFont="1" applyBorder="1" applyAlignment="1">
      <alignment horizontal="center" vertical="center" wrapText="1"/>
    </xf>
    <xf numFmtId="0" fontId="23" fillId="2" borderId="8" xfId="0" applyFont="1" applyFill="1" applyBorder="1" applyAlignment="1">
      <alignment horizontal="left" vertical="top" wrapText="1"/>
    </xf>
    <xf numFmtId="0" fontId="0" fillId="0" borderId="8" xfId="0" applyBorder="1" applyAlignment="1">
      <alignment wrapText="1"/>
    </xf>
    <xf numFmtId="0" fontId="0" fillId="0" borderId="8" xfId="0" applyBorder="1" applyAlignment="1">
      <alignment vertical="center" wrapText="1"/>
    </xf>
    <xf numFmtId="0" fontId="0" fillId="0" borderId="8" xfId="0" applyFont="1" applyBorder="1" applyAlignment="1">
      <alignment horizontal="left" vertical="top" wrapText="1"/>
    </xf>
    <xf numFmtId="0" fontId="0" fillId="0" borderId="1" xfId="0" applyFont="1" applyBorder="1" applyAlignment="1">
      <alignment horizontal="right" vertical="center"/>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53"/>
  <sheetViews>
    <sheetView tabSelected="1" view="pageBreakPreview" topLeftCell="A31" zoomScaleNormal="100" zoomScaleSheetLayoutView="100" workbookViewId="0">
      <selection activeCell="G39" sqref="G39:H41"/>
    </sheetView>
  </sheetViews>
  <sheetFormatPr defaultRowHeight="15" x14ac:dyDescent="0.25"/>
  <cols>
    <col min="1" max="1" width="6.85546875" style="62" customWidth="1"/>
    <col min="2" max="2" width="42.5703125" style="62" customWidth="1"/>
    <col min="3" max="3" width="9.42578125" style="62" customWidth="1"/>
    <col min="4" max="4" width="10" style="62" customWidth="1"/>
    <col min="5" max="5" width="16.28515625" style="62" customWidth="1"/>
    <col min="6" max="6" width="27.85546875" style="62" customWidth="1"/>
    <col min="7" max="7" width="13.140625" style="62" customWidth="1"/>
    <col min="8" max="8" width="19" style="62" customWidth="1"/>
    <col min="9" max="16384" width="9.140625" style="62"/>
  </cols>
  <sheetData>
    <row r="1" spans="1:8" ht="16.5" x14ac:dyDescent="0.3">
      <c r="A1" s="88" t="s">
        <v>0</v>
      </c>
      <c r="B1" s="89"/>
      <c r="C1" s="89"/>
      <c r="D1" s="89"/>
      <c r="E1" s="89"/>
      <c r="F1" s="90"/>
      <c r="G1" s="90"/>
      <c r="H1" s="91"/>
    </row>
    <row r="2" spans="1:8" ht="18" x14ac:dyDescent="0.3">
      <c r="A2" s="92" t="s">
        <v>1</v>
      </c>
      <c r="B2" s="93"/>
      <c r="C2" s="93"/>
      <c r="D2" s="93"/>
      <c r="E2" s="93"/>
      <c r="F2" s="93"/>
      <c r="G2" s="94"/>
      <c r="H2" s="95"/>
    </row>
    <row r="3" spans="1:8" ht="18" x14ac:dyDescent="0.3">
      <c r="A3" s="92" t="s">
        <v>2</v>
      </c>
      <c r="B3" s="96"/>
      <c r="C3" s="96"/>
      <c r="D3" s="96"/>
      <c r="E3" s="96"/>
      <c r="F3" s="94"/>
      <c r="G3" s="94"/>
      <c r="H3" s="95"/>
    </row>
    <row r="4" spans="1:8" ht="18" x14ac:dyDescent="0.3">
      <c r="A4" s="92" t="s">
        <v>3</v>
      </c>
      <c r="B4" s="96"/>
      <c r="C4" s="96"/>
      <c r="D4" s="96"/>
      <c r="E4" s="96"/>
      <c r="F4" s="94"/>
      <c r="G4" s="94"/>
      <c r="H4" s="95"/>
    </row>
    <row r="5" spans="1:8" ht="18" x14ac:dyDescent="0.3">
      <c r="A5" s="92" t="s">
        <v>4</v>
      </c>
      <c r="B5" s="96"/>
      <c r="C5" s="96"/>
      <c r="D5" s="96"/>
      <c r="E5" s="96"/>
      <c r="F5" s="94"/>
      <c r="G5" s="94"/>
      <c r="H5" s="95"/>
    </row>
    <row r="6" spans="1:8" ht="18" x14ac:dyDescent="0.3">
      <c r="A6" s="92" t="s">
        <v>5</v>
      </c>
      <c r="B6" s="96"/>
      <c r="C6" s="96"/>
      <c r="D6" s="96"/>
      <c r="E6" s="96"/>
      <c r="F6" s="94"/>
      <c r="G6" s="94"/>
      <c r="H6" s="95"/>
    </row>
    <row r="7" spans="1:8" ht="18" x14ac:dyDescent="0.3">
      <c r="A7" s="92" t="s">
        <v>6</v>
      </c>
      <c r="B7" s="96"/>
      <c r="C7" s="96"/>
      <c r="D7" s="96"/>
      <c r="E7" s="96"/>
      <c r="F7" s="94"/>
      <c r="G7" s="94"/>
      <c r="H7" s="95"/>
    </row>
    <row r="8" spans="1:8" ht="18" x14ac:dyDescent="0.3">
      <c r="A8" s="92" t="s">
        <v>7</v>
      </c>
      <c r="B8" s="96"/>
      <c r="C8" s="96"/>
      <c r="D8" s="96"/>
      <c r="E8" s="96"/>
      <c r="F8" s="94"/>
      <c r="G8" s="94"/>
      <c r="H8" s="95"/>
    </row>
    <row r="9" spans="1:8" ht="16.5" x14ac:dyDescent="0.3">
      <c r="A9" s="97"/>
      <c r="B9" s="98"/>
      <c r="C9" s="98"/>
      <c r="D9" s="98"/>
      <c r="E9" s="98"/>
      <c r="F9" s="99"/>
      <c r="G9" s="99"/>
      <c r="H9" s="100"/>
    </row>
    <row r="10" spans="1:8" ht="30.75" x14ac:dyDescent="0.25">
      <c r="A10" s="101" t="s">
        <v>8</v>
      </c>
      <c r="B10" s="102"/>
      <c r="C10" s="102"/>
      <c r="D10" s="102"/>
      <c r="E10" s="102"/>
      <c r="F10" s="102"/>
      <c r="G10" s="102"/>
      <c r="H10" s="103"/>
    </row>
    <row r="11" spans="1:8" ht="22.5" customHeight="1" x14ac:dyDescent="0.25">
      <c r="A11" s="104" t="s">
        <v>38</v>
      </c>
      <c r="B11" s="105"/>
      <c r="C11" s="105"/>
      <c r="D11" s="105"/>
      <c r="E11" s="105"/>
      <c r="F11" s="105"/>
      <c r="G11" s="105"/>
      <c r="H11" s="106"/>
    </row>
    <row r="12" spans="1:8" ht="18.75" x14ac:dyDescent="0.3">
      <c r="A12" s="107" t="s">
        <v>9</v>
      </c>
      <c r="B12" s="108"/>
      <c r="C12" s="108"/>
      <c r="D12" s="108"/>
      <c r="E12" s="108"/>
      <c r="F12" s="109"/>
      <c r="G12" s="109"/>
      <c r="H12" s="110"/>
    </row>
    <row r="13" spans="1:8" ht="18.75" x14ac:dyDescent="0.3">
      <c r="A13" s="107" t="s">
        <v>30</v>
      </c>
      <c r="B13" s="108"/>
      <c r="C13" s="108"/>
      <c r="D13" s="108"/>
      <c r="E13" s="108"/>
      <c r="F13" s="109"/>
      <c r="G13" s="109"/>
      <c r="H13" s="110"/>
    </row>
    <row r="14" spans="1:8" ht="18.75" x14ac:dyDescent="0.3">
      <c r="A14" s="107" t="s">
        <v>10</v>
      </c>
      <c r="B14" s="108"/>
      <c r="C14" s="108"/>
      <c r="D14" s="108"/>
      <c r="E14" s="108"/>
      <c r="F14" s="109"/>
      <c r="G14" s="109"/>
      <c r="H14" s="110"/>
    </row>
    <row r="15" spans="1:8" ht="16.5" x14ac:dyDescent="0.3">
      <c r="A15" s="111"/>
      <c r="B15" s="108"/>
      <c r="C15" s="108"/>
      <c r="D15" s="108"/>
      <c r="E15" s="108"/>
      <c r="F15" s="109"/>
      <c r="G15" s="109"/>
      <c r="H15" s="110"/>
    </row>
    <row r="16" spans="1:8" ht="53.45" customHeight="1" x14ac:dyDescent="0.25">
      <c r="A16" s="112" t="s">
        <v>76</v>
      </c>
      <c r="B16" s="113"/>
      <c r="C16" s="113"/>
      <c r="D16" s="113"/>
      <c r="E16" s="113"/>
      <c r="F16" s="113"/>
      <c r="G16" s="113"/>
      <c r="H16" s="114"/>
    </row>
    <row r="17" spans="1:8" ht="17.25" thickBot="1" x14ac:dyDescent="0.35">
      <c r="A17" s="111"/>
      <c r="B17" s="108"/>
      <c r="C17" s="108"/>
      <c r="D17" s="108"/>
      <c r="E17" s="108"/>
      <c r="F17" s="109"/>
      <c r="G17" s="109"/>
      <c r="H17" s="110"/>
    </row>
    <row r="18" spans="1:8" ht="22.9" customHeight="1" thickBot="1" x14ac:dyDescent="0.3">
      <c r="A18" s="64" t="s">
        <v>11</v>
      </c>
      <c r="B18" s="63" t="s">
        <v>27</v>
      </c>
      <c r="C18" s="64" t="s">
        <v>12</v>
      </c>
      <c r="D18" s="64" t="s">
        <v>26</v>
      </c>
      <c r="E18" s="65" t="s">
        <v>13</v>
      </c>
      <c r="F18" s="66"/>
      <c r="G18" s="64" t="s">
        <v>14</v>
      </c>
      <c r="H18" s="64" t="s">
        <v>15</v>
      </c>
    </row>
    <row r="19" spans="1:8" ht="36.75" customHeight="1" thickBot="1" x14ac:dyDescent="0.3">
      <c r="A19" s="68"/>
      <c r="B19" s="67"/>
      <c r="C19" s="68"/>
      <c r="D19" s="68"/>
      <c r="E19" s="69" t="s">
        <v>16</v>
      </c>
      <c r="F19" s="69" t="s">
        <v>17</v>
      </c>
      <c r="G19" s="68"/>
      <c r="H19" s="68"/>
    </row>
    <row r="20" spans="1:8" ht="15.75" thickBot="1" x14ac:dyDescent="0.3">
      <c r="A20" s="70">
        <v>0</v>
      </c>
      <c r="B20" s="72">
        <v>1</v>
      </c>
      <c r="C20" s="70">
        <v>2</v>
      </c>
      <c r="D20" s="70">
        <v>3</v>
      </c>
      <c r="E20" s="70">
        <v>4</v>
      </c>
      <c r="F20" s="71">
        <v>5</v>
      </c>
      <c r="G20" s="70">
        <v>6</v>
      </c>
      <c r="H20" s="72" t="s">
        <v>29</v>
      </c>
    </row>
    <row r="21" spans="1:8" ht="135" customHeight="1" x14ac:dyDescent="0.25">
      <c r="A21" s="157">
        <v>1</v>
      </c>
      <c r="B21" s="151" t="s">
        <v>77</v>
      </c>
      <c r="C21" s="73" t="s">
        <v>40</v>
      </c>
      <c r="D21" s="73">
        <v>100</v>
      </c>
      <c r="E21" s="74"/>
      <c r="F21" s="75"/>
      <c r="G21" s="76"/>
      <c r="H21" s="115">
        <f>D21*G21</f>
        <v>0</v>
      </c>
    </row>
    <row r="22" spans="1:8" ht="75" customHeight="1" x14ac:dyDescent="0.25">
      <c r="A22" s="158" t="s">
        <v>28</v>
      </c>
      <c r="B22" s="152" t="s">
        <v>78</v>
      </c>
      <c r="C22" s="77" t="s">
        <v>39</v>
      </c>
      <c r="D22" s="77">
        <v>30</v>
      </c>
      <c r="E22" s="78"/>
      <c r="F22" s="79"/>
      <c r="G22" s="80"/>
      <c r="H22" s="116">
        <f t="shared" ref="H22:H33" si="0">D22*G22</f>
        <v>0</v>
      </c>
    </row>
    <row r="23" spans="1:8" ht="69.75" customHeight="1" x14ac:dyDescent="0.25">
      <c r="A23" s="158" t="s">
        <v>33</v>
      </c>
      <c r="B23" s="153" t="s">
        <v>79</v>
      </c>
      <c r="C23" s="77" t="s">
        <v>39</v>
      </c>
      <c r="D23" s="77">
        <v>20</v>
      </c>
      <c r="E23" s="78"/>
      <c r="F23" s="79"/>
      <c r="G23" s="80"/>
      <c r="H23" s="116">
        <f t="shared" si="0"/>
        <v>0</v>
      </c>
    </row>
    <row r="24" spans="1:8" ht="78.75" customHeight="1" x14ac:dyDescent="0.25">
      <c r="A24" s="158" t="s">
        <v>34</v>
      </c>
      <c r="B24" s="153" t="s">
        <v>80</v>
      </c>
      <c r="C24" s="77" t="s">
        <v>39</v>
      </c>
      <c r="D24" s="77">
        <v>10</v>
      </c>
      <c r="E24" s="78"/>
      <c r="F24" s="79"/>
      <c r="G24" s="80"/>
      <c r="H24" s="116">
        <f t="shared" si="0"/>
        <v>0</v>
      </c>
    </row>
    <row r="25" spans="1:8" ht="90" customHeight="1" x14ac:dyDescent="0.25">
      <c r="A25" s="158" t="s">
        <v>35</v>
      </c>
      <c r="B25" s="154" t="s">
        <v>81</v>
      </c>
      <c r="C25" s="77" t="s">
        <v>40</v>
      </c>
      <c r="D25" s="77">
        <v>15</v>
      </c>
      <c r="E25" s="78"/>
      <c r="F25" s="79"/>
      <c r="G25" s="80"/>
      <c r="H25" s="116">
        <f t="shared" si="0"/>
        <v>0</v>
      </c>
    </row>
    <row r="26" spans="1:8" ht="81.75" customHeight="1" x14ac:dyDescent="0.25">
      <c r="A26" s="158" t="s">
        <v>41</v>
      </c>
      <c r="B26" s="153" t="s">
        <v>82</v>
      </c>
      <c r="C26" s="77" t="s">
        <v>39</v>
      </c>
      <c r="D26" s="77">
        <v>10</v>
      </c>
      <c r="E26" s="78"/>
      <c r="F26" s="79"/>
      <c r="G26" s="2"/>
      <c r="H26" s="116">
        <f t="shared" si="0"/>
        <v>0</v>
      </c>
    </row>
    <row r="27" spans="1:8" ht="91.5" customHeight="1" x14ac:dyDescent="0.25">
      <c r="A27" s="158" t="s">
        <v>42</v>
      </c>
      <c r="B27" s="117" t="s">
        <v>83</v>
      </c>
      <c r="C27" s="77" t="s">
        <v>39</v>
      </c>
      <c r="D27" s="77">
        <v>10</v>
      </c>
      <c r="E27" s="78"/>
      <c r="F27" s="79"/>
      <c r="G27" s="80"/>
      <c r="H27" s="116">
        <f t="shared" si="0"/>
        <v>0</v>
      </c>
    </row>
    <row r="28" spans="1:8" ht="107.25" customHeight="1" x14ac:dyDescent="0.25">
      <c r="A28" s="158" t="s">
        <v>43</v>
      </c>
      <c r="B28" s="153" t="s">
        <v>84</v>
      </c>
      <c r="C28" s="77" t="s">
        <v>40</v>
      </c>
      <c r="D28" s="77">
        <v>15</v>
      </c>
      <c r="E28" s="78"/>
      <c r="F28" s="79"/>
      <c r="G28" s="80"/>
      <c r="H28" s="116">
        <f t="shared" si="0"/>
        <v>0</v>
      </c>
    </row>
    <row r="29" spans="1:8" ht="103.5" customHeight="1" x14ac:dyDescent="0.25">
      <c r="A29" s="158" t="s">
        <v>44</v>
      </c>
      <c r="B29" s="118" t="s">
        <v>85</v>
      </c>
      <c r="C29" s="77" t="s">
        <v>39</v>
      </c>
      <c r="D29" s="77">
        <v>5</v>
      </c>
      <c r="E29" s="78"/>
      <c r="F29" s="79"/>
      <c r="G29" s="80"/>
      <c r="H29" s="116">
        <f t="shared" si="0"/>
        <v>0</v>
      </c>
    </row>
    <row r="30" spans="1:8" ht="94.5" customHeight="1" x14ac:dyDescent="0.25">
      <c r="A30" s="158" t="s">
        <v>45</v>
      </c>
      <c r="B30" s="153" t="s">
        <v>86</v>
      </c>
      <c r="C30" s="81" t="s">
        <v>40</v>
      </c>
      <c r="D30" s="77">
        <v>2</v>
      </c>
      <c r="E30" s="78"/>
      <c r="F30" s="79"/>
      <c r="G30" s="80"/>
      <c r="H30" s="116">
        <f t="shared" si="0"/>
        <v>0</v>
      </c>
    </row>
    <row r="31" spans="1:8" ht="84.75" customHeight="1" x14ac:dyDescent="0.25">
      <c r="A31" s="159" t="s">
        <v>46</v>
      </c>
      <c r="B31" s="155" t="s">
        <v>87</v>
      </c>
      <c r="C31" s="77" t="s">
        <v>40</v>
      </c>
      <c r="D31" s="77">
        <v>2</v>
      </c>
      <c r="E31" s="78"/>
      <c r="F31" s="79"/>
      <c r="G31" s="80"/>
      <c r="H31" s="116">
        <f t="shared" si="0"/>
        <v>0</v>
      </c>
    </row>
    <row r="32" spans="1:8" ht="76.5" customHeight="1" x14ac:dyDescent="0.25">
      <c r="A32" s="158" t="s">
        <v>47</v>
      </c>
      <c r="B32" s="153" t="s">
        <v>88</v>
      </c>
      <c r="C32" s="77" t="s">
        <v>40</v>
      </c>
      <c r="D32" s="77">
        <v>2</v>
      </c>
      <c r="E32" s="78"/>
      <c r="F32" s="79"/>
      <c r="G32" s="80"/>
      <c r="H32" s="116">
        <f t="shared" si="0"/>
        <v>0</v>
      </c>
    </row>
    <row r="33" spans="1:8" ht="84.75" customHeight="1" x14ac:dyDescent="0.25">
      <c r="A33" s="158" t="s">
        <v>48</v>
      </c>
      <c r="B33" s="153" t="s">
        <v>89</v>
      </c>
      <c r="C33" s="3" t="s">
        <v>40</v>
      </c>
      <c r="D33" s="3">
        <v>2</v>
      </c>
      <c r="E33" s="78"/>
      <c r="F33" s="79"/>
      <c r="G33" s="80"/>
      <c r="H33" s="116">
        <f t="shared" si="0"/>
        <v>0</v>
      </c>
    </row>
    <row r="34" spans="1:8" ht="30.75" customHeight="1" x14ac:dyDescent="0.25">
      <c r="A34" s="158"/>
      <c r="B34" s="156" t="s">
        <v>18</v>
      </c>
      <c r="C34" s="82"/>
      <c r="D34" s="82"/>
      <c r="E34" s="82"/>
      <c r="F34" s="82"/>
      <c r="G34" s="83"/>
      <c r="H34" s="116">
        <f>SUM(H21:H33)</f>
        <v>0</v>
      </c>
    </row>
    <row r="35" spans="1:8" ht="22.5" customHeight="1" thickBot="1" x14ac:dyDescent="0.3">
      <c r="A35" s="158"/>
      <c r="B35" s="161" t="s">
        <v>19</v>
      </c>
      <c r="C35" s="162"/>
      <c r="D35" s="162"/>
      <c r="E35" s="162"/>
      <c r="F35" s="162"/>
      <c r="G35" s="163"/>
      <c r="H35" s="116">
        <f>SUM(H21:H33)*19/100</f>
        <v>0</v>
      </c>
    </row>
    <row r="36" spans="1:8" ht="20.25" customHeight="1" thickBot="1" x14ac:dyDescent="0.3">
      <c r="A36" s="160"/>
      <c r="B36" s="167" t="s">
        <v>20</v>
      </c>
      <c r="C36" s="168"/>
      <c r="D36" s="168"/>
      <c r="E36" s="168"/>
      <c r="F36" s="168"/>
      <c r="G36" s="175"/>
      <c r="H36" s="119">
        <f>H34+H35</f>
        <v>0</v>
      </c>
    </row>
    <row r="37" spans="1:8" ht="35.25" customHeight="1" x14ac:dyDescent="0.25">
      <c r="A37" s="164" t="s">
        <v>61</v>
      </c>
      <c r="B37" s="84" t="s">
        <v>92</v>
      </c>
      <c r="C37" s="33"/>
      <c r="D37" s="33"/>
      <c r="E37" s="33"/>
      <c r="F37" s="33" t="s">
        <v>13</v>
      </c>
      <c r="G37" s="33"/>
      <c r="H37" s="33"/>
    </row>
    <row r="38" spans="1:8" ht="35.25" customHeight="1" x14ac:dyDescent="0.25">
      <c r="A38" s="165"/>
      <c r="B38" s="170"/>
      <c r="C38" s="169"/>
      <c r="D38" s="169"/>
      <c r="E38" s="169"/>
      <c r="F38" s="86" t="s">
        <v>16</v>
      </c>
      <c r="G38" s="85" t="s">
        <v>63</v>
      </c>
      <c r="H38" s="173"/>
    </row>
    <row r="39" spans="1:8" ht="54" customHeight="1" x14ac:dyDescent="0.25">
      <c r="A39" s="120" t="s">
        <v>72</v>
      </c>
      <c r="B39" s="171" t="s">
        <v>73</v>
      </c>
      <c r="C39" s="172"/>
      <c r="D39" s="172"/>
      <c r="E39" s="172"/>
      <c r="F39" s="86"/>
      <c r="G39" s="85" t="s">
        <v>67</v>
      </c>
      <c r="H39" s="173"/>
    </row>
    <row r="40" spans="1:8" ht="125.25" customHeight="1" x14ac:dyDescent="0.25">
      <c r="A40" s="120" t="s">
        <v>28</v>
      </c>
      <c r="B40" s="171" t="s">
        <v>74</v>
      </c>
      <c r="C40" s="172"/>
      <c r="D40" s="172"/>
      <c r="E40" s="172"/>
      <c r="F40" s="86"/>
      <c r="G40" s="173"/>
      <c r="H40" s="173"/>
    </row>
    <row r="41" spans="1:8" ht="121.5" customHeight="1" thickBot="1" x14ac:dyDescent="0.3">
      <c r="A41" s="166"/>
      <c r="B41" s="174" t="s">
        <v>75</v>
      </c>
      <c r="C41" s="172"/>
      <c r="D41" s="172"/>
      <c r="E41" s="172"/>
      <c r="F41" s="86"/>
      <c r="G41" s="173"/>
      <c r="H41" s="173"/>
    </row>
    <row r="42" spans="1:8" ht="40.9" customHeight="1" x14ac:dyDescent="0.25">
      <c r="A42" s="122" t="s">
        <v>90</v>
      </c>
      <c r="B42" s="123"/>
      <c r="C42" s="123"/>
      <c r="D42" s="123"/>
      <c r="E42" s="123"/>
      <c r="F42" s="87"/>
      <c r="G42" s="87"/>
      <c r="H42" s="121"/>
    </row>
    <row r="43" spans="1:8" ht="24.6" customHeight="1" x14ac:dyDescent="0.25">
      <c r="A43" s="122" t="s">
        <v>21</v>
      </c>
      <c r="B43" s="123"/>
      <c r="C43" s="123"/>
      <c r="D43" s="124"/>
      <c r="E43" s="125" t="s">
        <v>22</v>
      </c>
      <c r="F43" s="126" t="s">
        <v>36</v>
      </c>
      <c r="G43" s="127"/>
      <c r="H43" s="128"/>
    </row>
    <row r="44" spans="1:8" ht="28.5" customHeight="1" x14ac:dyDescent="0.35">
      <c r="A44" s="129" t="s">
        <v>23</v>
      </c>
      <c r="B44" s="130"/>
      <c r="C44" s="130"/>
      <c r="D44" s="130"/>
      <c r="E44" s="130"/>
      <c r="F44" s="131"/>
      <c r="G44" s="131"/>
      <c r="H44" s="132"/>
    </row>
    <row r="45" spans="1:8" ht="33.6" customHeight="1" x14ac:dyDescent="0.25">
      <c r="A45" s="133" t="s">
        <v>24</v>
      </c>
      <c r="B45" s="134"/>
      <c r="C45" s="134"/>
      <c r="D45" s="134"/>
      <c r="E45" s="134"/>
      <c r="F45" s="134"/>
      <c r="G45" s="134"/>
      <c r="H45" s="135"/>
    </row>
    <row r="46" spans="1:8" ht="18" x14ac:dyDescent="0.35">
      <c r="A46" s="136"/>
      <c r="B46" s="130"/>
      <c r="C46" s="130"/>
      <c r="D46" s="130"/>
      <c r="E46" s="130"/>
      <c r="F46" s="131"/>
      <c r="G46" s="131"/>
      <c r="H46" s="132"/>
    </row>
    <row r="47" spans="1:8" ht="18" x14ac:dyDescent="0.35">
      <c r="A47" s="137" t="s">
        <v>31</v>
      </c>
      <c r="B47" s="138" t="s">
        <v>32</v>
      </c>
      <c r="C47" s="130"/>
      <c r="D47" s="130"/>
      <c r="E47" s="130"/>
      <c r="F47" s="131"/>
      <c r="G47" s="131"/>
      <c r="H47" s="132"/>
    </row>
    <row r="48" spans="1:8" ht="18" x14ac:dyDescent="0.35">
      <c r="A48" s="139"/>
      <c r="B48" s="130"/>
      <c r="C48" s="130"/>
      <c r="D48" s="130"/>
      <c r="E48" s="130"/>
      <c r="F48" s="131"/>
      <c r="G48" s="131"/>
      <c r="H48" s="132"/>
    </row>
    <row r="49" spans="1:8" ht="20.25" x14ac:dyDescent="0.35">
      <c r="A49" s="140" t="s">
        <v>91</v>
      </c>
      <c r="B49" s="141"/>
      <c r="C49" s="141"/>
      <c r="D49" s="141"/>
      <c r="E49" s="141"/>
      <c r="F49" s="141"/>
      <c r="G49" s="141"/>
      <c r="H49" s="132"/>
    </row>
    <row r="50" spans="1:8" ht="18" x14ac:dyDescent="0.35">
      <c r="A50" s="142" t="s">
        <v>25</v>
      </c>
      <c r="B50" s="143"/>
      <c r="C50" s="143"/>
      <c r="D50" s="143"/>
      <c r="E50" s="143"/>
      <c r="F50" s="143"/>
      <c r="G50" s="143"/>
      <c r="H50" s="132"/>
    </row>
    <row r="51" spans="1:8" ht="18" x14ac:dyDescent="0.35">
      <c r="A51" s="144"/>
      <c r="B51" s="145"/>
      <c r="C51" s="145"/>
      <c r="D51" s="145"/>
      <c r="E51" s="145"/>
      <c r="F51" s="146"/>
      <c r="G51" s="145"/>
      <c r="H51" s="147"/>
    </row>
    <row r="52" spans="1:8" ht="31.5" customHeight="1" thickBot="1" x14ac:dyDescent="0.3">
      <c r="A52" s="148" t="s">
        <v>37</v>
      </c>
      <c r="B52" s="149"/>
      <c r="C52" s="149"/>
      <c r="D52" s="149"/>
      <c r="E52" s="149"/>
      <c r="F52" s="149"/>
      <c r="G52" s="149"/>
      <c r="H52" s="150"/>
    </row>
    <row r="53" spans="1:8" ht="15.75" x14ac:dyDescent="0.25">
      <c r="A53" s="1"/>
      <c r="B53" s="1"/>
      <c r="C53" s="1"/>
      <c r="D53" s="1"/>
      <c r="E53" s="1"/>
      <c r="F53" s="1"/>
      <c r="G53" s="1"/>
      <c r="H53" s="1"/>
    </row>
  </sheetData>
  <sheetProtection algorithmName="SHA-512" hashValue="/+RQHZ8kJSnwRcJd3yYzFKXkZH7NXlKVCH9MyBWv3x8N62LCP3+4gEXPFoz9CbZqeRNbzZxRnx5b9Vc0XBTCJA==" saltValue="nVm1MegNjiELmEVLAvNZAA==" spinCount="100000" sheet="1" formatCells="0" formatColumns="0" formatRows="0"/>
  <mergeCells count="27">
    <mergeCell ref="A10:H10"/>
    <mergeCell ref="A16:H16"/>
    <mergeCell ref="A18:A19"/>
    <mergeCell ref="B18:B19"/>
    <mergeCell ref="C18:C19"/>
    <mergeCell ref="E18:F18"/>
    <mergeCell ref="G18:G19"/>
    <mergeCell ref="H18:H19"/>
    <mergeCell ref="A11:H11"/>
    <mergeCell ref="D18:D19"/>
    <mergeCell ref="B34:G34"/>
    <mergeCell ref="B35:G35"/>
    <mergeCell ref="B36:G36"/>
    <mergeCell ref="A37:A38"/>
    <mergeCell ref="G38:H38"/>
    <mergeCell ref="F37:H37"/>
    <mergeCell ref="G39:H41"/>
    <mergeCell ref="B37:E38"/>
    <mergeCell ref="B39:E39"/>
    <mergeCell ref="A52:H52"/>
    <mergeCell ref="A45:H45"/>
    <mergeCell ref="A49:G49"/>
    <mergeCell ref="A50:G50"/>
    <mergeCell ref="A43:C43"/>
    <mergeCell ref="A42:H42"/>
    <mergeCell ref="B40:E40"/>
    <mergeCell ref="B41:E41"/>
  </mergeCells>
  <conditionalFormatting sqref="H21:H36">
    <cfRule type="cellIs" dxfId="0" priority="1" operator="equal">
      <formula>0</formula>
    </cfRule>
  </conditionalFormatting>
  <dataValidations count="1">
    <dataValidation type="list" allowBlank="1" showInputMessage="1" showErrorMessage="1" sqref="E21:E33" xr:uid="{579B21EE-E98F-47F9-B6A9-283A215CD0AF}">
      <formula1>"DA,NU"</formula1>
    </dataValidation>
  </dataValidations>
  <pageMargins left="0.70866141732283472" right="0.19685039370078741" top="0.27559055118110237" bottom="0.47244094488188981" header="0.31496062992125984" footer="0.23622047244094491"/>
  <pageSetup paperSize="9" scale="64" fitToHeight="0"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BA7BA-D2AB-46AB-BDFB-D8D321FA58FD}">
  <dimension ref="A1:H23"/>
  <sheetViews>
    <sheetView workbookViewId="0">
      <selection activeCell="B14" sqref="B14:D14"/>
    </sheetView>
  </sheetViews>
  <sheetFormatPr defaultRowHeight="15" x14ac:dyDescent="0.25"/>
  <sheetData>
    <row r="1" spans="1:8" x14ac:dyDescent="0.25">
      <c r="A1" s="4" t="s">
        <v>49</v>
      </c>
      <c r="B1" s="5" t="s">
        <v>50</v>
      </c>
      <c r="C1" s="6"/>
      <c r="D1" s="6"/>
      <c r="E1" s="7"/>
      <c r="F1" s="8"/>
    </row>
    <row r="2" spans="1:8" x14ac:dyDescent="0.25">
      <c r="A2" s="4" t="s">
        <v>51</v>
      </c>
      <c r="B2" s="5" t="s">
        <v>52</v>
      </c>
      <c r="C2" s="6"/>
      <c r="D2" s="6"/>
      <c r="E2" s="7"/>
      <c r="F2" s="8"/>
    </row>
    <row r="3" spans="1:8" x14ac:dyDescent="0.25">
      <c r="A3" s="4" t="s">
        <v>53</v>
      </c>
      <c r="B3" s="5" t="s">
        <v>54</v>
      </c>
      <c r="C3" s="6"/>
      <c r="D3" s="6"/>
      <c r="E3" s="7"/>
      <c r="F3" s="8"/>
    </row>
    <row r="4" spans="1:8" ht="165" x14ac:dyDescent="0.25">
      <c r="A4" s="4" t="s">
        <v>55</v>
      </c>
      <c r="B4" s="9" t="s">
        <v>56</v>
      </c>
      <c r="C4" s="6"/>
      <c r="D4" s="6"/>
      <c r="E4" s="7"/>
      <c r="F4" s="8"/>
    </row>
    <row r="5" spans="1:8" x14ac:dyDescent="0.25">
      <c r="A5" s="4" t="s">
        <v>57</v>
      </c>
      <c r="B5" s="5" t="s">
        <v>58</v>
      </c>
      <c r="C5" s="6"/>
      <c r="D5" s="6"/>
      <c r="E5" s="7"/>
      <c r="F5" s="8"/>
    </row>
    <row r="6" spans="1:8" x14ac:dyDescent="0.25">
      <c r="A6" s="4" t="s">
        <v>59</v>
      </c>
      <c r="B6" s="5" t="s">
        <v>60</v>
      </c>
      <c r="C6" s="10"/>
      <c r="D6" s="10"/>
      <c r="E6" s="7"/>
      <c r="F6" s="8"/>
    </row>
    <row r="7" spans="1:8" ht="15.75" x14ac:dyDescent="0.25">
      <c r="A7" s="47" t="s">
        <v>18</v>
      </c>
      <c r="B7" s="48"/>
      <c r="C7" s="48"/>
      <c r="D7" s="48"/>
      <c r="E7" s="48"/>
      <c r="F7" s="48"/>
      <c r="G7" s="48"/>
      <c r="H7" s="11" t="e">
        <f>SUM(#REF!+#REF!)</f>
        <v>#REF!</v>
      </c>
    </row>
    <row r="8" spans="1:8" ht="15.75" x14ac:dyDescent="0.25">
      <c r="A8" s="47" t="s">
        <v>19</v>
      </c>
      <c r="B8" s="48"/>
      <c r="C8" s="48"/>
      <c r="D8" s="48"/>
      <c r="E8" s="48"/>
      <c r="F8" s="48"/>
      <c r="G8" s="48"/>
      <c r="H8" s="12" t="e">
        <f>H7*0.19</f>
        <v>#REF!</v>
      </c>
    </row>
    <row r="9" spans="1:8" ht="15.75" x14ac:dyDescent="0.25">
      <c r="A9" s="47" t="s">
        <v>20</v>
      </c>
      <c r="B9" s="48"/>
      <c r="C9" s="48"/>
      <c r="D9" s="48"/>
      <c r="E9" s="48"/>
      <c r="F9" s="48"/>
      <c r="G9" s="48"/>
      <c r="H9" s="11" t="e">
        <f>H7+H8</f>
        <v>#REF!</v>
      </c>
    </row>
    <row r="10" spans="1:8" ht="16.5" thickBot="1" x14ac:dyDescent="0.3">
      <c r="A10" s="49"/>
      <c r="B10" s="49"/>
      <c r="C10" s="49"/>
      <c r="D10" s="49"/>
      <c r="E10" s="49"/>
      <c r="F10" s="49"/>
      <c r="G10" s="49"/>
      <c r="H10" s="49"/>
    </row>
    <row r="11" spans="1:8" x14ac:dyDescent="0.25">
      <c r="A11" s="44" t="s">
        <v>61</v>
      </c>
      <c r="B11" s="50" t="s">
        <v>62</v>
      </c>
      <c r="C11" s="51"/>
      <c r="D11" s="52"/>
      <c r="E11" s="56" t="s">
        <v>13</v>
      </c>
      <c r="F11" s="57"/>
      <c r="G11" s="57"/>
      <c r="H11" s="58"/>
    </row>
    <row r="12" spans="1:8" ht="15.75" thickBot="1" x14ac:dyDescent="0.3">
      <c r="A12" s="44"/>
      <c r="B12" s="53"/>
      <c r="C12" s="54"/>
      <c r="D12" s="55"/>
      <c r="E12" s="13" t="s">
        <v>16</v>
      </c>
      <c r="F12" s="59" t="s">
        <v>63</v>
      </c>
      <c r="G12" s="60"/>
      <c r="H12" s="61"/>
    </row>
    <row r="13" spans="1:8" x14ac:dyDescent="0.25">
      <c r="A13" s="14">
        <v>1</v>
      </c>
      <c r="B13" s="35" t="s">
        <v>64</v>
      </c>
      <c r="C13" s="36"/>
      <c r="D13" s="37"/>
      <c r="E13" s="15"/>
      <c r="F13" s="38" t="s">
        <v>65</v>
      </c>
      <c r="G13" s="39"/>
      <c r="H13" s="39"/>
    </row>
    <row r="14" spans="1:8" ht="50.25" customHeight="1" x14ac:dyDescent="0.25">
      <c r="A14" s="14">
        <v>2</v>
      </c>
      <c r="B14" s="40" t="s">
        <v>66</v>
      </c>
      <c r="C14" s="41"/>
      <c r="D14" s="42"/>
      <c r="E14" s="16"/>
      <c r="F14" s="43" t="s">
        <v>67</v>
      </c>
      <c r="G14" s="44"/>
      <c r="H14" s="44"/>
    </row>
    <row r="15" spans="1:8" x14ac:dyDescent="0.25">
      <c r="A15" s="45" t="s">
        <v>68</v>
      </c>
      <c r="B15" s="45"/>
      <c r="C15" s="45"/>
      <c r="D15" s="45"/>
      <c r="E15" s="45"/>
      <c r="F15" s="45"/>
      <c r="G15" s="45"/>
      <c r="H15" s="45"/>
    </row>
    <row r="16" spans="1:8" x14ac:dyDescent="0.25">
      <c r="A16" s="46" t="s">
        <v>21</v>
      </c>
      <c r="B16" s="46"/>
      <c r="C16" s="46"/>
      <c r="D16" s="17"/>
      <c r="E16" s="18" t="s">
        <v>22</v>
      </c>
      <c r="F16" s="19" t="s">
        <v>69</v>
      </c>
      <c r="G16" s="20"/>
      <c r="H16" s="20"/>
    </row>
    <row r="17" spans="1:8" x14ac:dyDescent="0.25">
      <c r="A17" s="19" t="s">
        <v>23</v>
      </c>
      <c r="B17" s="21"/>
      <c r="C17" s="21"/>
      <c r="D17" s="21"/>
      <c r="E17" s="21"/>
      <c r="F17" s="22"/>
      <c r="G17" s="22"/>
      <c r="H17" s="22"/>
    </row>
    <row r="18" spans="1:8" x14ac:dyDescent="0.25">
      <c r="A18" s="34" t="s">
        <v>24</v>
      </c>
      <c r="B18" s="34"/>
      <c r="C18" s="34"/>
      <c r="D18" s="34"/>
      <c r="E18" s="34"/>
      <c r="F18" s="34"/>
      <c r="G18" s="34"/>
      <c r="H18" s="34"/>
    </row>
    <row r="19" spans="1:8" x14ac:dyDescent="0.25">
      <c r="A19" s="23" t="s">
        <v>31</v>
      </c>
      <c r="B19" s="21"/>
      <c r="C19" s="21"/>
      <c r="D19" s="21"/>
      <c r="E19" s="21"/>
      <c r="F19" s="22"/>
      <c r="G19" s="22"/>
      <c r="H19" s="22"/>
    </row>
    <row r="20" spans="1:8" x14ac:dyDescent="0.25">
      <c r="A20" s="24"/>
      <c r="B20" s="25" t="s">
        <v>32</v>
      </c>
      <c r="C20" s="21"/>
      <c r="D20" s="21"/>
      <c r="E20" s="21"/>
      <c r="F20" s="22"/>
      <c r="G20" s="22"/>
      <c r="H20" s="22"/>
    </row>
    <row r="21" spans="1:8" ht="18.75" x14ac:dyDescent="0.25">
      <c r="A21" s="26" t="s">
        <v>70</v>
      </c>
      <c r="B21" s="27"/>
      <c r="C21" s="26"/>
      <c r="D21" s="26"/>
      <c r="E21" s="26"/>
      <c r="F21" s="26"/>
      <c r="G21" s="26"/>
      <c r="H21" s="28"/>
    </row>
    <row r="22" spans="1:8" ht="105" x14ac:dyDescent="0.25">
      <c r="A22" s="29" t="s">
        <v>25</v>
      </c>
      <c r="B22" s="30"/>
      <c r="C22" s="29"/>
      <c r="D22" s="29"/>
      <c r="E22" s="29"/>
      <c r="F22" s="29"/>
      <c r="G22" s="29"/>
      <c r="H22" s="28"/>
    </row>
    <row r="23" spans="1:8" ht="15.75" x14ac:dyDescent="0.25">
      <c r="A23" s="31" t="s">
        <v>71</v>
      </c>
      <c r="B23" s="32"/>
      <c r="C23" s="31"/>
      <c r="D23" s="31"/>
      <c r="E23" s="31"/>
      <c r="F23" s="31"/>
      <c r="G23" s="31"/>
      <c r="H23" s="31"/>
    </row>
  </sheetData>
  <mergeCells count="15">
    <mergeCell ref="A7:G7"/>
    <mergeCell ref="A8:G8"/>
    <mergeCell ref="A9:G9"/>
    <mergeCell ref="A10:H10"/>
    <mergeCell ref="A11:A12"/>
    <mergeCell ref="B11:D12"/>
    <mergeCell ref="E11:H11"/>
    <mergeCell ref="F12:H12"/>
    <mergeCell ref="A18:H18"/>
    <mergeCell ref="B13:D13"/>
    <mergeCell ref="F13:H13"/>
    <mergeCell ref="B14:D14"/>
    <mergeCell ref="F14:H14"/>
    <mergeCell ref="A15:H15"/>
    <mergeCell ref="A16:C16"/>
  </mergeCells>
  <dataValidations count="1">
    <dataValidation type="list" allowBlank="1" showInputMessage="1" showErrorMessage="1" sqref="E1:E6 E13" xr:uid="{8C92D680-BF81-4F6E-B321-34FBB44AED85}">
      <formula1>"DA,NU"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Form_of_teh-fin</vt:lpstr>
      <vt:lpstr>Sheet1</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ROMINA-MARIA RĂCESCU</cp:lastModifiedBy>
  <cp:lastPrinted>2021-09-07T11:02:55Z</cp:lastPrinted>
  <dcterms:created xsi:type="dcterms:W3CDTF">2020-05-07T09:02:37Z</dcterms:created>
  <dcterms:modified xsi:type="dcterms:W3CDTF">2021-09-07T11:02:58Z</dcterms:modified>
</cp:coreProperties>
</file>