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7808" windowHeight="12912"/>
  </bookViews>
  <sheets>
    <sheet name="Form_of_teh-fin" sheetId="1" r:id="rId1"/>
  </sheets>
  <definedNames>
    <definedName name="_xlnm.Print_Area" localSheetId="0">'Form_of_teh-fin'!$A$1:$H$115</definedName>
  </definedNames>
  <calcPr calcId="191029"/>
  <fileRecoveryPr repairLoad="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22" i="1"/>
  <c r="H24"/>
  <c r="H65" l="1"/>
  <c r="H66"/>
  <c r="H67"/>
  <c r="H68"/>
  <c r="H64"/>
  <c r="H69" l="1"/>
  <c r="H71" s="1"/>
  <c r="H96"/>
  <c r="H79"/>
  <c r="H80"/>
  <c r="H78"/>
  <c r="H81" l="1"/>
  <c r="H83" s="1"/>
  <c r="H98"/>
  <c r="H97"/>
  <c r="H95"/>
  <c r="H94"/>
  <c r="H93"/>
  <c r="H92"/>
  <c r="H91"/>
  <c r="H90"/>
  <c r="H89"/>
  <c r="H99" l="1"/>
  <c r="H36"/>
  <c r="H23"/>
  <c r="H25" s="1"/>
  <c r="H27" s="1"/>
  <c r="H37" l="1"/>
  <c r="H39" s="1"/>
  <c r="H53"/>
  <c r="H54"/>
  <c r="H55" l="1"/>
  <c r="H57" s="1"/>
  <c r="H101"/>
</calcChain>
</file>

<file path=xl/sharedStrings.xml><?xml version="1.0" encoding="utf-8"?>
<sst xmlns="http://schemas.openxmlformats.org/spreadsheetml/2006/main" count="191" uniqueCount="112">
  <si>
    <t>OFERTANT</t>
  </si>
  <si>
    <t>Operator economic: S.C. ..........................</t>
  </si>
  <si>
    <t>CUI:...........................................................</t>
  </si>
  <si>
    <t>Nr. ONRC: .................................................</t>
  </si>
  <si>
    <t>Sediul:.......................................................</t>
  </si>
  <si>
    <t>Tel./Fax:....................................................</t>
  </si>
  <si>
    <t>Cont trezorerie:.........................................</t>
  </si>
  <si>
    <t>Deschis la: Trezoreria................................</t>
  </si>
  <si>
    <t>Formular Ofertă Tehnico-Financiară</t>
  </si>
  <si>
    <t>Către,</t>
  </si>
  <si>
    <t>Bucureşti, Bdul.Libertății, nr. 16, sector 5</t>
  </si>
  <si>
    <t>Nr. crt</t>
  </si>
  <si>
    <t>UM</t>
  </si>
  <si>
    <t>Mod de îndeplinire</t>
  </si>
  <si>
    <t>Preţ unitar
lei fără TVA</t>
  </si>
  <si>
    <t>Valoare
lei fără TVA</t>
  </si>
  <si>
    <t>DA/NU</t>
  </si>
  <si>
    <t>Cod produs ofertat / Observații</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</si>
  <si>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</si>
  <si>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</si>
  <si>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</si>
  <si>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</si>
  <si>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</si>
  <si>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</si>
  <si>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</si>
  <si>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</si>
  <si>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 Formularul se va transmite atât în format .pdf (asumat de reprezentantul ofertantului prin semnarea acestuia) cât și în format editabil.</t>
  </si>
  <si>
    <t xml:space="preserve">Cantitate </t>
  </si>
  <si>
    <t>Produse solicitate/
Cerințe minime</t>
  </si>
  <si>
    <t>2</t>
  </si>
  <si>
    <t>7(3*6)</t>
  </si>
  <si>
    <t>LOT I</t>
  </si>
  <si>
    <t>Kg.</t>
  </si>
  <si>
    <t>3</t>
  </si>
  <si>
    <t>buc.</t>
  </si>
  <si>
    <t>4</t>
  </si>
  <si>
    <t>LOT II</t>
  </si>
  <si>
    <t>PET</t>
  </si>
  <si>
    <t>5</t>
  </si>
  <si>
    <t>LOT III</t>
  </si>
  <si>
    <t>6</t>
  </si>
  <si>
    <t>7</t>
  </si>
  <si>
    <t xml:space="preserve">cutie </t>
  </si>
  <si>
    <t>8</t>
  </si>
  <si>
    <t>9</t>
  </si>
  <si>
    <t xml:space="preserve">Zahăr brun plicuri de 5 gr.
</t>
  </si>
  <si>
    <t>10</t>
  </si>
  <si>
    <t>Zahăr alb plicuri de 5 gr.</t>
  </si>
  <si>
    <t>11</t>
  </si>
  <si>
    <t>Total   TVA</t>
  </si>
  <si>
    <t>Zahăr la 1 kg</t>
  </si>
  <si>
    <t>16</t>
  </si>
  <si>
    <t>lt.</t>
  </si>
  <si>
    <t>17</t>
  </si>
  <si>
    <t>18</t>
  </si>
  <si>
    <t xml:space="preserve">lt. </t>
  </si>
  <si>
    <t>kg</t>
  </si>
  <si>
    <t>19</t>
  </si>
  <si>
    <t>20</t>
  </si>
  <si>
    <t>21</t>
  </si>
  <si>
    <t>rolă</t>
  </si>
  <si>
    <t>22</t>
  </si>
  <si>
    <t>24</t>
  </si>
  <si>
    <t>Burete abraziv din sârmă pt. bucătărie</t>
  </si>
  <si>
    <t>CERINŢE TEHNICE PENTRU  DOZATOARE APĂ - Pentru livrarea acestor produse se solicită următoarele:</t>
  </si>
  <si>
    <t>Produsele să respecte specificaţiile tehnice solicitate și la livrare să fie insoțite de toate accesoriile necesare punerii în funcțiune (în acest caz – cablu de alimentare și suport de pahare) și manualul de utilizare.</t>
  </si>
  <si>
    <t>Transportul şi punerea în funcţiune a dozatoarelor cad în sarcina furnizorului, cu titlu gratuit.</t>
  </si>
  <si>
    <t>Preţurile unitare de achiziţie pentru bidoanele de apă din ofertă, au caracter ferm şi nu se modifică pe durata valabilităţii contractului, transportul până la punctele de lucru ale beneficiarului, este inclus în preț.</t>
  </si>
  <si>
    <t>Mentenanța și igienizarea dozatoarelor intră în sarcina furnizorului. Igienizarea se face trimestial, odată la 4 luni, cu titlu gratuit.</t>
  </si>
  <si>
    <t xml:space="preserve">Furnizorul se obligă să remedieze în cel mai scurt timp cu putință eventualele defecțiuni apărute în functionarea dozatoarelor. Beneficiarul se obligă să anunțe furnizorul de orice deteriorare survenită dozatorului și să nu intervină în nici un fel în vederea remedierii defecțiunilor. Dozatorul va fi deconectat de la sursa de energie electrică pana la sosirea personalului calificat al furnizorului. </t>
  </si>
  <si>
    <t>Livrarea dozatoarelor se va efectua prin delegat din partea furnizorului pe bază de proces verbal de predare-primire semnat de ambele părți.</t>
  </si>
  <si>
    <t xml:space="preserve">MINISTERUL FINANŢELOR </t>
  </si>
  <si>
    <t>LOT IV</t>
  </si>
  <si>
    <t>LOT V</t>
  </si>
  <si>
    <t>LOT VI</t>
  </si>
  <si>
    <t>23</t>
  </si>
  <si>
    <t>2.  Ne angajăm ca, în cazul în care oferta noastră este stabilită câştigătoare, să livrăm produsele în conformitate cu prevederile şi cerinţele cuprinse în Scrisoarea de intenție și în Specificațiile tehnice;</t>
  </si>
  <si>
    <r>
      <rPr>
        <sz val="14"/>
        <color theme="1"/>
        <rFont val="Trebuchet MS"/>
        <family val="2"/>
      </rPr>
      <t xml:space="preserve">1.   Examinând Scrisoarea de intenție și având în vedere Caietul de sarcini publicat, subsemnatul, reprezentant al ofertantului, ne oferim să livrăm produsele solicitate în cantitatea și la prețurile ofertate, </t>
    </r>
    <r>
      <rPr>
        <b/>
        <sz val="14"/>
        <color theme="1"/>
        <rFont val="Trebuchet MS"/>
        <family val="2"/>
      </rPr>
      <t>după cum urmează</t>
    </r>
    <r>
      <rPr>
        <sz val="14"/>
        <color theme="1"/>
        <rFont val="Trebuchet MS"/>
        <family val="2"/>
      </rPr>
      <t>:</t>
    </r>
  </si>
  <si>
    <r>
      <t xml:space="preserve">Cafea arabica 
</t>
    </r>
    <r>
      <rPr>
        <sz val="11"/>
        <rFont val="Trebuchet MS"/>
        <family val="2"/>
      </rPr>
      <t>Cafea arabica 100%, cu un conţinut mediu de cofeină, gust persistent, pentru filtru</t>
    </r>
  </si>
  <si>
    <t>Buc.</t>
  </si>
  <si>
    <r>
      <t xml:space="preserve">Cafea monodoze
</t>
    </r>
    <r>
      <rPr>
        <sz val="11"/>
        <rFont val="Trebuchet MS"/>
        <family val="2"/>
      </rPr>
      <t>Cafea monodoze de 7 gr. pentru expresso fără cofeină</t>
    </r>
  </si>
  <si>
    <r>
      <t xml:space="preserve">Cafea monodoze 
</t>
    </r>
    <r>
      <rPr>
        <sz val="11"/>
        <rFont val="Trebuchet MS"/>
        <family val="2"/>
      </rPr>
      <t>Cafea monodoze de 7 gr. pentru expresso cu cofeină</t>
    </r>
  </si>
  <si>
    <r>
      <rPr>
        <b/>
        <i/>
        <u/>
        <sz val="11"/>
        <color theme="1"/>
        <rFont val="Trebuchet MS"/>
        <family val="2"/>
      </rPr>
      <t>Nota</t>
    </r>
    <r>
      <rPr>
        <i/>
        <sz val="11"/>
        <color theme="1"/>
        <rFont val="Trebuchet MS"/>
        <family val="2"/>
      </rPr>
      <t xml:space="preserve">
3.</t>
    </r>
    <r>
      <rPr>
        <b/>
        <i/>
        <sz val="11"/>
        <color theme="1"/>
        <rFont val="Trebuchet MS"/>
        <family val="2"/>
      </rPr>
      <t xml:space="preserve">Pentru Lotul II, poziţia 4 </t>
    </r>
    <r>
      <rPr>
        <i/>
        <sz val="11"/>
        <color theme="1"/>
        <rFont val="Trebuchet MS"/>
        <family val="2"/>
      </rPr>
      <t xml:space="preserve">(Apă minerală plată la dozator PET de 19 lt.) se vor asigura, pe toată durata contractului, un număr de 8 dozatoare de apă, în regim de comodat, acestea fiind returnate distribuitorului la sfârşitul contractului de furnizare, iar intreţinerea şi reparaţia acestora (dacă va fi necesar) vor fi asigurate gratuit de către furnizor. Se va prezenta  buletinul de analiză al sursei de apă care va avea caracteristicile microbiologice și fizico-chimice  conforme cu prevederile  Legii 458/2002 privind calitatea apei potabile , cu modificările  și completările ulterioare și Norma de igienă  din 20.02.2007, certificate de conformitate de la producător. </t>
    </r>
  </si>
  <si>
    <r>
      <t xml:space="preserve">Apa minerală plată
</t>
    </r>
    <r>
      <rPr>
        <sz val="11"/>
        <color theme="1"/>
        <rFont val="Trebuchet MS"/>
        <family val="2"/>
      </rPr>
      <t>Apa minerală plată la dozator PET de 19 lt.</t>
    </r>
    <r>
      <rPr>
        <b/>
        <sz val="11"/>
        <color theme="1"/>
        <rFont val="Trebuchet MS"/>
        <family val="2"/>
      </rPr>
      <t xml:space="preserve">
</t>
    </r>
  </si>
  <si>
    <r>
      <t xml:space="preserve">Apă minerală carbogazoasă la PET de 0,5 lt. 
</t>
    </r>
    <r>
      <rPr>
        <sz val="11"/>
        <color theme="1"/>
        <rFont val="Trebuchet MS"/>
        <family val="2"/>
      </rPr>
      <t xml:space="preserve">Calciu (Ca): 250 - 320 mg/litru,
Magneziu (Mg): 80 - 120 mg/litru, 
Sodiu (Na): 4 - 85 mg/l
CO2 minim 2.500 mg/l
pH:5 - 5,8
</t>
    </r>
  </si>
  <si>
    <r>
      <t xml:space="preserve">Apă minerală plată la PET de 0,5 lt. 
</t>
    </r>
    <r>
      <rPr>
        <sz val="11"/>
        <color theme="1"/>
        <rFont val="Trebuchet MS"/>
        <family val="2"/>
      </rPr>
      <t xml:space="preserve">Calciu (Ca): 60 - 62 mg/litru, 
Magneziu (Mg):  25 - 28 mg/litru, 
Sodiu: 2,5-3 mg/l,
pH:7- 7,5 
</t>
    </r>
    <r>
      <rPr>
        <b/>
        <sz val="11"/>
        <color theme="1"/>
        <rFont val="Trebuchet MS"/>
        <family val="2"/>
      </rPr>
      <t xml:space="preserve">
</t>
    </r>
  </si>
  <si>
    <r>
      <t xml:space="preserve">Nota
Pentru </t>
    </r>
    <r>
      <rPr>
        <b/>
        <i/>
        <sz val="11"/>
        <color theme="1"/>
        <rFont val="Trebuchet MS"/>
        <family val="2"/>
      </rPr>
      <t>Lotul III, pozițiile 5 și 6</t>
    </r>
    <r>
      <rPr>
        <i/>
        <sz val="11"/>
        <color theme="1"/>
        <rFont val="Trebuchet MS"/>
        <family val="2"/>
      </rPr>
      <t xml:space="preserve"> la încheierea contractului se vor prezenta certificate de conformitate a calității produselor emise de LAREX.</t>
    </r>
  </si>
  <si>
    <r>
      <rPr>
        <b/>
        <sz val="11"/>
        <color theme="1"/>
        <rFont val="Trebuchet MS"/>
        <family val="2"/>
      </rPr>
      <t xml:space="preserve">Palete pt. amestecat </t>
    </r>
    <r>
      <rPr>
        <sz val="11"/>
        <color theme="1"/>
        <rFont val="Trebuchet MS"/>
        <family val="2"/>
      </rPr>
      <t xml:space="preserve">
Lungime 88 mm 
Plastic transparent rezistent</t>
    </r>
  </si>
  <si>
    <r>
      <rPr>
        <b/>
        <sz val="11"/>
        <color theme="1"/>
        <rFont val="Trebuchet MS"/>
        <family val="2"/>
      </rPr>
      <t xml:space="preserve">Pahare de unică folosință
</t>
    </r>
    <r>
      <rPr>
        <sz val="11"/>
        <color theme="1"/>
        <rFont val="Trebuchet MS"/>
        <family val="2"/>
      </rPr>
      <t xml:space="preserve">Cerințe minime:
- Biodegradabile
- Culoare albă
- Volum: 180 – 200 ml 
</t>
    </r>
  </si>
  <si>
    <r>
      <t>Lapte pentru cafea   pasteurizat 1 lt.</t>
    </r>
    <r>
      <rPr>
        <sz val="11"/>
        <color theme="1"/>
        <rFont val="Trebuchet MS"/>
        <family val="2"/>
      </rPr>
      <t xml:space="preserve">
Grăsime 3,5%,</t>
    </r>
  </si>
  <si>
    <r>
      <t xml:space="preserve">Ceai diverse sortimente
</t>
    </r>
    <r>
      <rPr>
        <sz val="11"/>
        <color theme="1"/>
        <rFont val="Trebuchet MS"/>
        <family val="2"/>
      </rPr>
      <t>Cerinte minime: 20 pliculete/cutie</t>
    </r>
    <r>
      <rPr>
        <b/>
        <sz val="11"/>
        <color theme="1"/>
        <rFont val="Trebuchet MS"/>
        <family val="2"/>
      </rPr>
      <t xml:space="preserve">
</t>
    </r>
  </si>
  <si>
    <r>
      <rPr>
        <b/>
        <sz val="11"/>
        <color theme="1"/>
        <rFont val="Trebuchet MS"/>
        <family val="2"/>
      </rPr>
      <t xml:space="preserve">Servetele masa
</t>
    </r>
    <r>
      <rPr>
        <sz val="11"/>
        <color theme="1"/>
        <rFont val="Trebuchet MS"/>
        <family val="2"/>
      </rPr>
      <t>Dimensiune minim18x18 cm,
Indiferent de modul de ambalare
2 straturi, albe, grofate din celuloza 100%</t>
    </r>
  </si>
  <si>
    <t>15</t>
  </si>
  <si>
    <r>
      <t xml:space="preserve">Detergent lichid pt. spălat vase
</t>
    </r>
    <r>
      <rPr>
        <sz val="11"/>
        <color theme="1"/>
        <rFont val="Trebuchet MS"/>
        <family val="2"/>
      </rPr>
      <t xml:space="preserve">Putere mare de degresare
Protecție măini și unghii
</t>
    </r>
    <r>
      <rPr>
        <b/>
        <sz val="11"/>
        <color theme="1"/>
        <rFont val="Trebuchet MS"/>
        <family val="2"/>
      </rPr>
      <t xml:space="preserve">
</t>
    </r>
  </si>
  <si>
    <r>
      <t xml:space="preserve">Detergent automat pentru rufe albe si colorate
</t>
    </r>
    <r>
      <rPr>
        <sz val="11"/>
        <color theme="1"/>
        <rFont val="Trebuchet MS"/>
        <family val="2"/>
      </rPr>
      <t xml:space="preserve">Balsam
Putere mare de absorbție a petelor
Rufe albe si colorate
</t>
    </r>
    <r>
      <rPr>
        <b/>
        <sz val="11"/>
        <color theme="1"/>
        <rFont val="Trebuchet MS"/>
        <family val="2"/>
      </rPr>
      <t xml:space="preserve">
</t>
    </r>
  </si>
  <si>
    <r>
      <t xml:space="preserve">Detergent cremă pt. curăţat 
</t>
    </r>
    <r>
      <rPr>
        <sz val="11"/>
        <color theme="1"/>
        <rFont val="Trebuchet MS"/>
        <family val="2"/>
      </rPr>
      <t xml:space="preserve">Pentru curățarea suprafețelor lavabile din bucătării și băi.
</t>
    </r>
    <r>
      <rPr>
        <b/>
        <sz val="11"/>
        <color theme="1"/>
        <rFont val="Trebuchet MS"/>
        <family val="2"/>
      </rPr>
      <t xml:space="preserve">
</t>
    </r>
  </si>
  <si>
    <r>
      <t xml:space="preserve">Soluţie lichidă pentru îndepărtarea petelor
</t>
    </r>
    <r>
      <rPr>
        <sz val="11"/>
        <color theme="1"/>
        <rFont val="Trebuchet MS"/>
        <family val="2"/>
      </rPr>
      <t xml:space="preserve">Îndepărtare pete proaspete sau uscate
Rufe albe si colorate 
</t>
    </r>
    <r>
      <rPr>
        <b/>
        <sz val="11"/>
        <color theme="1"/>
        <rFont val="Trebuchet MS"/>
        <family val="2"/>
      </rPr>
      <t xml:space="preserve">
</t>
    </r>
  </si>
  <si>
    <r>
      <t xml:space="preserve">Clor
</t>
    </r>
    <r>
      <rPr>
        <sz val="11"/>
        <color theme="1"/>
        <rFont val="Trebuchet MS"/>
        <family val="2"/>
      </rPr>
      <t xml:space="preserve">Non-toxic
Înălbire rufe albe
Igienizare obiecte sanitare
</t>
    </r>
    <r>
      <rPr>
        <b/>
        <sz val="11"/>
        <color theme="1"/>
        <rFont val="Trebuchet MS"/>
        <family val="2"/>
      </rPr>
      <t xml:space="preserve">
</t>
    </r>
  </si>
  <si>
    <r>
      <t xml:space="preserve">Saci menajeri
</t>
    </r>
    <r>
      <rPr>
        <sz val="11"/>
        <color theme="1"/>
        <rFont val="Trebuchet MS"/>
        <family val="2"/>
      </rPr>
      <t xml:space="preserve">Capacitate 60 lt.
Cu șnur pt. închidere
Grosime cel puțin 30 de micron
Cel puțin 10 buc./rolă
</t>
    </r>
    <r>
      <rPr>
        <b/>
        <sz val="11"/>
        <color theme="1"/>
        <rFont val="Trebuchet MS"/>
        <family val="2"/>
      </rPr>
      <t xml:space="preserve">
</t>
    </r>
  </si>
  <si>
    <r>
      <t xml:space="preserve">Burete pt. spălat vase
</t>
    </r>
    <r>
      <rPr>
        <sz val="11"/>
        <color theme="1"/>
        <rFont val="Trebuchet MS"/>
        <family val="2"/>
      </rPr>
      <t xml:space="preserve">O față abrazivă
Caneluri laterale
Putere mare de absorbție
</t>
    </r>
    <r>
      <rPr>
        <b/>
        <sz val="11"/>
        <color theme="1"/>
        <rFont val="Trebuchet MS"/>
        <family val="2"/>
      </rPr>
      <t xml:space="preserve">
</t>
    </r>
  </si>
  <si>
    <r>
      <t xml:space="preserve">Lavete umede
</t>
    </r>
    <r>
      <rPr>
        <sz val="11"/>
        <color theme="1"/>
        <rFont val="Trebuchet MS"/>
        <family val="2"/>
      </rPr>
      <t>Amestec de celuloză si fibre de bumbac
Putere mare de absorție
Reutilizare
Dimensiuni minim 16x18 cm</t>
    </r>
  </si>
  <si>
    <r>
      <t xml:space="preserve">Soluţie pentru curăţat aragaz și microunde
</t>
    </r>
    <r>
      <rPr>
        <sz val="11"/>
        <color theme="1"/>
        <rFont val="Trebuchet MS"/>
        <family val="2"/>
      </rPr>
      <t xml:space="preserve">Îndepărtare grăsimi arse
Curățare plitel ceramice și  suprafeț din inox, crom și nichel
</t>
    </r>
    <r>
      <rPr>
        <b/>
        <sz val="11"/>
        <color theme="1"/>
        <rFont val="Trebuchet MS"/>
        <family val="2"/>
      </rPr>
      <t xml:space="preserve">
</t>
    </r>
  </si>
  <si>
    <r>
      <rPr>
        <b/>
        <i/>
        <sz val="11"/>
        <color theme="1"/>
        <rFont val="Trebuchet MS"/>
        <family val="2"/>
      </rPr>
      <t>TERMENI DE LIVRARE</t>
    </r>
    <r>
      <rPr>
        <i/>
        <sz val="11"/>
        <color theme="1"/>
        <rFont val="Trebuchet MS"/>
        <family val="2"/>
      </rPr>
      <t xml:space="preserve">
Produsele vor fi livrate lunar la data şi ora stabilită de către beneficiar pe bază de comandă. Livrarea va avea loc în intervalul orar 09.00 – 16.00 de luni până joi, iar vineri în intervalul orar 09.00-13.00. În situația în care data de livrare coincide cu zile libere (sâmbătă, duminică, sărbători legale), livrarea se va face în prima zi lucrătoare următoare acelei date. Pentru Lotul VI livrarea se va face trimestrial în prima zi lucrătoare a trimestrului sau la comanda SCRPMMT.
Furnizorul va livra produsele, conform termenelor de livrare, astfel încât să se încadreze în cerinţele specificate prin Caietul de sarcini, atât din punct de vedere calitativ şi cantitativ cât şi din punct de vedere al preţului ofertat prin propunerea financiară. </t>
    </r>
  </si>
  <si>
    <r>
      <rPr>
        <b/>
        <i/>
        <u/>
        <sz val="11"/>
        <color theme="1"/>
        <rFont val="Trebuchet MS"/>
        <family val="2"/>
      </rPr>
      <t xml:space="preserve">Nota pentru toate loturile </t>
    </r>
    <r>
      <rPr>
        <b/>
        <i/>
        <sz val="11"/>
        <color theme="1"/>
        <rFont val="Trebuchet MS"/>
        <family val="2"/>
      </rPr>
      <t xml:space="preserve">
</t>
    </r>
    <r>
      <rPr>
        <i/>
        <sz val="11"/>
        <color theme="1"/>
        <rFont val="Trebuchet MS"/>
        <family val="2"/>
      </rPr>
      <t xml:space="preserve">Societățile ofertante nu trebuie să fie în insolvență, în litigii cu instituțiile statului sau cu datorii la bugetul statului.
Furnizorul trebuie să facă dovada că are capacitatea tehnică și logistică pentru ducerea la îndeplinire a obligațiilor contractuale (mijloace auto, aparatură specifică etc).  </t>
    </r>
  </si>
  <si>
    <r>
      <t>Reprezentant împuternicit .......................... (nume şi prenume)</t>
    </r>
    <r>
      <rPr>
        <b/>
        <sz val="11"/>
        <color theme="1"/>
        <rFont val="Trebuchet MS"/>
        <family val="2"/>
      </rPr>
      <t>*</t>
    </r>
    <r>
      <rPr>
        <b/>
        <vertAlign val="superscript"/>
        <sz val="11"/>
        <color theme="1"/>
        <rFont val="Trebuchet MS"/>
        <family val="2"/>
      </rPr>
      <t>)</t>
    </r>
  </si>
  <si>
    <r>
      <t xml:space="preserve">(nu mai putin de </t>
    </r>
    <r>
      <rPr>
        <sz val="14"/>
        <color rgb="FFFF0000"/>
        <rFont val="Trebuchet MS"/>
        <family val="2"/>
      </rPr>
      <t>30</t>
    </r>
    <r>
      <rPr>
        <sz val="14"/>
        <color theme="1"/>
        <rFont val="Trebuchet MS"/>
        <family val="2"/>
      </rPr>
      <t xml:space="preserve"> de zile)</t>
    </r>
  </si>
  <si>
    <t xml:space="preserve">Data </t>
  </si>
  <si>
    <t>....../......../2021</t>
  </si>
  <si>
    <r>
      <t xml:space="preserve">1.Pentru </t>
    </r>
    <r>
      <rPr>
        <b/>
        <i/>
        <sz val="11"/>
        <color theme="1"/>
        <rFont val="Trebuchet MS"/>
        <family val="2"/>
      </rPr>
      <t>Lotul I, poziția 1</t>
    </r>
    <r>
      <rPr>
        <i/>
        <sz val="11"/>
        <color theme="1"/>
        <rFont val="Trebuchet MS"/>
        <family val="2"/>
      </rPr>
      <t xml:space="preserve"> se va asigura un aparat profesionist expresso (pentru locaţiile de dimensiuni mari şi cu un consum mare) cu două grupuri pentru cafea, steamer şi capucinator, dispozitiv de râșnire a cafelei, conectare la apă şi curent şi sistem electric pentru încălzire ceşti în regim de comodat, acesta fiind returnat distribuitorului la sfârşitul contractului de furnizare, iar întreţinerea şi reparaţia acestuia (dacă este necesar) va fi asigurată gratuit de către furnizor.</t>
    </r>
  </si>
  <si>
    <r>
      <t xml:space="preserve">2.Pentru </t>
    </r>
    <r>
      <rPr>
        <b/>
        <i/>
        <sz val="11"/>
        <color theme="1"/>
        <rFont val="Trebuchet MS"/>
        <family val="2"/>
      </rPr>
      <t>Lotul I, poziţiile 2 și 3</t>
    </r>
    <r>
      <rPr>
        <i/>
        <sz val="11"/>
        <color theme="1"/>
        <rFont val="Trebuchet MS"/>
        <family val="2"/>
      </rPr>
      <t xml:space="preserve"> (Cafea monodoze cu cofeină 7 gr. pentru expresso fără cofeină /cu cofeină) se va asigura, pe toata durata contractului, un număr de 7 aparate expresso, în regim de comodat, acestea fiind returnate distribuitorului la sfârşitul contractului de furnizare, iar întreţinerea şi reparaţia acestora (dacă este necesar) vor fi asigurate gratuit de către furnizor prin echipa autorizată.</t>
    </r>
  </si>
  <si>
    <t>2022_A1_022 Produse de protocol</t>
  </si>
  <si>
    <t>Nota</t>
  </si>
</sst>
</file>

<file path=xl/styles.xml><?xml version="1.0" encoding="utf-8"?>
<styleSheet xmlns="http://schemas.openxmlformats.org/spreadsheetml/2006/main">
  <numFmts count="2">
    <numFmt numFmtId="43" formatCode="_-* #,##0.00\ _l_e_i_-;\-* #,##0.00\ _l_e_i_-;_-* &quot;-&quot;??\ _l_e_i_-;_-@_-"/>
    <numFmt numFmtId="164" formatCode="#,##0;[Red]#,##0"/>
  </numFmts>
  <fonts count="31">
    <font>
      <sz val="11"/>
      <color theme="1"/>
      <name val="Trajan Pro"/>
      <family val="1"/>
    </font>
    <font>
      <sz val="11"/>
      <color theme="1"/>
      <name val="Calibri"/>
      <family val="2"/>
      <charset val="238"/>
      <scheme val="minor"/>
    </font>
    <font>
      <b/>
      <sz val="11"/>
      <color theme="1"/>
      <name val="Arial"/>
      <family val="2"/>
    </font>
    <font>
      <sz val="11"/>
      <color theme="1"/>
      <name val="Arial"/>
      <family val="2"/>
    </font>
    <font>
      <sz val="12"/>
      <color theme="1"/>
      <name val="Arial"/>
      <family val="2"/>
    </font>
    <font>
      <sz val="12"/>
      <color theme="1"/>
      <name val="Calibri"/>
      <family val="2"/>
      <charset val="238"/>
      <scheme val="minor"/>
    </font>
    <font>
      <sz val="8"/>
      <name val="Calibri"/>
      <family val="2"/>
      <charset val="238"/>
      <scheme val="minor"/>
    </font>
    <font>
      <i/>
      <sz val="11"/>
      <color theme="1"/>
      <name val="Arial"/>
      <family val="2"/>
    </font>
    <font>
      <b/>
      <i/>
      <sz val="11"/>
      <color theme="1"/>
      <name val="Arial"/>
      <family val="2"/>
    </font>
    <font>
      <b/>
      <sz val="14"/>
      <color theme="1"/>
      <name val="Arial"/>
      <family val="2"/>
    </font>
    <font>
      <b/>
      <sz val="12"/>
      <color theme="1"/>
      <name val="Trebuchet MS"/>
      <family val="2"/>
    </font>
    <font>
      <sz val="12"/>
      <color theme="1"/>
      <name val="Trebuchet MS"/>
      <family val="2"/>
    </font>
    <font>
      <b/>
      <sz val="11"/>
      <color theme="1"/>
      <name val="Trebuchet MS"/>
      <family val="2"/>
      <charset val="238"/>
    </font>
    <font>
      <sz val="11"/>
      <color theme="1"/>
      <name val="Trebuchet MS"/>
      <family val="2"/>
      <charset val="238"/>
    </font>
    <font>
      <b/>
      <sz val="14"/>
      <color theme="1"/>
      <name val="Trebuchet MS"/>
      <family val="2"/>
    </font>
    <font>
      <b/>
      <sz val="24"/>
      <color theme="1"/>
      <name val="Trebuchet MS"/>
      <family val="2"/>
    </font>
    <font>
      <b/>
      <sz val="16"/>
      <name val="Trebuchet MS"/>
      <family val="2"/>
      <charset val="238"/>
    </font>
    <font>
      <b/>
      <sz val="16"/>
      <color theme="1"/>
      <name val="Arial"/>
      <family val="2"/>
      <charset val="238"/>
    </font>
    <font>
      <sz val="14"/>
      <color theme="1"/>
      <name val="Trebuchet MS"/>
      <family val="2"/>
    </font>
    <font>
      <b/>
      <sz val="11"/>
      <color theme="1"/>
      <name val="Trebuchet MS"/>
      <family val="2"/>
    </font>
    <font>
      <b/>
      <sz val="11"/>
      <color rgb="FFFF0000"/>
      <name val="Trebuchet MS"/>
      <family val="2"/>
    </font>
    <font>
      <b/>
      <sz val="11"/>
      <name val="Trebuchet MS"/>
      <family val="2"/>
    </font>
    <font>
      <sz val="11"/>
      <name val="Trebuchet MS"/>
      <family val="2"/>
    </font>
    <font>
      <sz val="11"/>
      <color theme="1"/>
      <name val="Trebuchet MS"/>
      <family val="2"/>
    </font>
    <font>
      <i/>
      <sz val="11"/>
      <color theme="1"/>
      <name val="Trebuchet MS"/>
      <family val="2"/>
    </font>
    <font>
      <b/>
      <i/>
      <u/>
      <sz val="11"/>
      <color theme="1"/>
      <name val="Trebuchet MS"/>
      <family val="2"/>
    </font>
    <font>
      <b/>
      <i/>
      <sz val="11"/>
      <color theme="1"/>
      <name val="Trebuchet MS"/>
      <family val="2"/>
    </font>
    <font>
      <sz val="10"/>
      <color theme="1"/>
      <name val="Trebuchet MS"/>
      <family val="2"/>
    </font>
    <font>
      <b/>
      <vertAlign val="superscript"/>
      <sz val="11"/>
      <color theme="1"/>
      <name val="Trebuchet MS"/>
      <family val="2"/>
    </font>
    <font>
      <sz val="14"/>
      <name val="Trebuchet MS"/>
      <family val="2"/>
    </font>
    <font>
      <sz val="14"/>
      <color rgb="FFFF0000"/>
      <name val="Trebuchet MS"/>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92">
    <xf numFmtId="0" fontId="0" fillId="0" borderId="0" xfId="0"/>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4" fillId="0" borderId="0" xfId="0" applyFont="1"/>
    <xf numFmtId="0" fontId="5" fillId="0" borderId="0" xfId="0" applyFont="1"/>
    <xf numFmtId="0" fontId="2" fillId="0" borderId="0" xfId="0" applyFont="1" applyBorder="1" applyAlignment="1">
      <alignment horizontal="center" vertical="center" wrapText="1"/>
    </xf>
    <xf numFmtId="0" fontId="0" fillId="0" borderId="0" xfId="0" applyAlignment="1">
      <alignment vertical="top"/>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Border="1" applyAlignment="1">
      <alignment horizontal="left" vertical="center" wrapText="1"/>
    </xf>
    <xf numFmtId="0" fontId="3" fillId="0" borderId="0" xfId="0" applyFont="1" applyBorder="1" applyAlignment="1">
      <alignment horizontal="left" vertical="top"/>
    </xf>
    <xf numFmtId="0" fontId="7" fillId="0" borderId="0" xfId="0" applyFont="1" applyBorder="1" applyAlignment="1">
      <alignment horizontal="left" vertical="center" wrapText="1"/>
    </xf>
    <xf numFmtId="0" fontId="3" fillId="0" borderId="21" xfId="0" applyFont="1" applyBorder="1" applyAlignment="1">
      <alignment horizontal="left" vertical="center" wrapText="1"/>
    </xf>
    <xf numFmtId="0" fontId="3" fillId="0" borderId="16" xfId="0" applyFont="1" applyBorder="1" applyAlignment="1">
      <alignment horizontal="left" vertical="center" wrapText="1"/>
    </xf>
    <xf numFmtId="0" fontId="3" fillId="0" borderId="18" xfId="0" applyFont="1" applyBorder="1" applyAlignment="1">
      <alignment horizontal="center" wrapText="1"/>
    </xf>
    <xf numFmtId="0" fontId="3" fillId="0" borderId="11" xfId="0" applyFont="1" applyBorder="1" applyAlignment="1">
      <alignment horizontal="center" wrapText="1"/>
    </xf>
    <xf numFmtId="0" fontId="3" fillId="0" borderId="16" xfId="0" applyFont="1" applyBorder="1" applyAlignment="1">
      <alignment horizontal="center" wrapText="1"/>
    </xf>
    <xf numFmtId="43" fontId="8" fillId="0" borderId="0" xfId="1"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justify" vertical="center"/>
    </xf>
    <xf numFmtId="0" fontId="13" fillId="0" borderId="0" xfId="0" applyFont="1" applyAlignment="1">
      <alignment horizontal="left"/>
    </xf>
    <xf numFmtId="0" fontId="13" fillId="0" borderId="0" xfId="0" applyFont="1" applyAlignment="1" applyProtection="1">
      <alignment vertical="center"/>
      <protection locked="0"/>
    </xf>
    <xf numFmtId="0" fontId="13" fillId="0" borderId="0" xfId="0" applyFont="1" applyAlignment="1" applyProtection="1">
      <alignment horizontal="left"/>
      <protection locked="0"/>
    </xf>
    <xf numFmtId="0" fontId="18" fillId="0" borderId="0" xfId="0" applyFont="1" applyAlignment="1">
      <alignment vertical="center"/>
    </xf>
    <xf numFmtId="0" fontId="18" fillId="0" borderId="0" xfId="0" applyFont="1" applyAlignment="1">
      <alignment horizontal="left"/>
    </xf>
    <xf numFmtId="0" fontId="18" fillId="0" borderId="0" xfId="0" applyFont="1" applyAlignment="1">
      <alignment horizontal="justify" vertical="center"/>
    </xf>
    <xf numFmtId="0" fontId="19" fillId="4" borderId="3" xfId="0" applyFont="1" applyFill="1" applyBorder="1" applyAlignment="1">
      <alignment horizontal="center" vertical="center" wrapText="1"/>
    </xf>
    <xf numFmtId="0" fontId="19" fillId="4" borderId="13" xfId="0" applyFont="1" applyFill="1" applyBorder="1" applyAlignment="1">
      <alignment horizontal="center" vertical="top" wrapText="1"/>
    </xf>
    <xf numFmtId="0" fontId="19" fillId="4" borderId="14" xfId="0" applyFont="1" applyFill="1" applyBorder="1" applyAlignment="1">
      <alignment horizontal="center" vertical="top" wrapText="1"/>
    </xf>
    <xf numFmtId="0" fontId="19" fillId="4" borderId="15" xfId="0" applyFont="1" applyFill="1" applyBorder="1" applyAlignment="1">
      <alignment horizontal="center" vertical="top" wrapText="1"/>
    </xf>
    <xf numFmtId="49" fontId="19" fillId="0" borderId="22" xfId="0" applyNumberFormat="1" applyFont="1" applyBorder="1" applyAlignment="1">
      <alignment horizontal="center" vertical="center" wrapText="1"/>
    </xf>
    <xf numFmtId="0" fontId="21" fillId="0" borderId="23" xfId="0" applyFont="1" applyBorder="1" applyAlignment="1">
      <alignment vertical="top" wrapText="1"/>
    </xf>
    <xf numFmtId="0" fontId="23" fillId="0" borderId="23" xfId="0" applyFont="1" applyBorder="1" applyAlignment="1">
      <alignment horizontal="center" vertical="center"/>
    </xf>
    <xf numFmtId="0" fontId="22" fillId="0" borderId="23" xfId="0" applyFont="1" applyBorder="1" applyAlignment="1">
      <alignment horizontal="center" vertical="center" wrapText="1"/>
    </xf>
    <xf numFmtId="0" fontId="23" fillId="0" borderId="23" xfId="0" applyFont="1" applyBorder="1" applyAlignment="1" applyProtection="1">
      <alignment horizontal="left" vertical="center" wrapText="1"/>
      <protection locked="0"/>
    </xf>
    <xf numFmtId="0" fontId="23" fillId="0" borderId="23" xfId="0" applyFont="1" applyBorder="1" applyAlignment="1" applyProtection="1">
      <alignment horizontal="center" vertical="center"/>
      <protection locked="0"/>
    </xf>
    <xf numFmtId="2" fontId="19" fillId="0" borderId="23" xfId="0" applyNumberFormat="1" applyFont="1" applyBorder="1" applyAlignment="1" applyProtection="1">
      <alignment horizontal="center" vertical="center" wrapText="1"/>
      <protection locked="0"/>
    </xf>
    <xf numFmtId="43" fontId="21" fillId="0" borderId="25" xfId="1" applyFont="1" applyBorder="1" applyAlignment="1">
      <alignment vertical="center" wrapText="1"/>
    </xf>
    <xf numFmtId="49" fontId="19" fillId="0" borderId="28" xfId="0" applyNumberFormat="1" applyFont="1" applyBorder="1" applyAlignment="1" applyProtection="1">
      <alignment horizontal="center" vertical="center" wrapText="1"/>
    </xf>
    <xf numFmtId="0" fontId="21" fillId="0" borderId="9" xfId="0" applyFont="1" applyBorder="1" applyAlignment="1" applyProtection="1">
      <alignment horizontal="left" vertical="top" wrapText="1"/>
    </xf>
    <xf numFmtId="0" fontId="23" fillId="0" borderId="9" xfId="0" applyFont="1" applyBorder="1" applyAlignment="1">
      <alignment horizontal="center" vertical="center"/>
    </xf>
    <xf numFmtId="0" fontId="23" fillId="0" borderId="9" xfId="0" applyFont="1" applyBorder="1" applyAlignment="1" applyProtection="1">
      <alignment horizontal="left" vertical="center" wrapText="1"/>
      <protection locked="0"/>
    </xf>
    <xf numFmtId="0" fontId="23" fillId="0" borderId="9" xfId="0" applyFont="1" applyBorder="1" applyAlignment="1" applyProtection="1">
      <alignment horizontal="center" vertical="center" wrapText="1"/>
      <protection locked="0"/>
    </xf>
    <xf numFmtId="2" fontId="19" fillId="0" borderId="8" xfId="0" applyNumberFormat="1" applyFont="1" applyBorder="1" applyAlignment="1" applyProtection="1">
      <alignment horizontal="center" vertical="center" wrapText="1"/>
      <protection locked="0"/>
    </xf>
    <xf numFmtId="43" fontId="21" fillId="0" borderId="27" xfId="1" applyFont="1" applyBorder="1" applyAlignment="1">
      <alignment vertical="center" wrapText="1"/>
    </xf>
    <xf numFmtId="0" fontId="21" fillId="0" borderId="9" xfId="0" applyFont="1" applyBorder="1" applyAlignment="1">
      <alignment vertical="top" wrapText="1"/>
    </xf>
    <xf numFmtId="3" fontId="23" fillId="0" borderId="9" xfId="0" applyNumberFormat="1" applyFont="1" applyBorder="1" applyAlignment="1">
      <alignment horizontal="center" vertical="center"/>
    </xf>
    <xf numFmtId="0" fontId="23" fillId="0" borderId="9" xfId="0" applyFont="1" applyBorder="1" applyAlignment="1" applyProtection="1">
      <alignment horizontal="center" vertical="center"/>
      <protection locked="0"/>
    </xf>
    <xf numFmtId="43" fontId="21" fillId="0" borderId="35" xfId="1" applyFont="1" applyBorder="1" applyAlignment="1">
      <alignment vertical="center" wrapText="1"/>
    </xf>
    <xf numFmtId="3" fontId="22" fillId="0" borderId="10" xfId="0" applyNumberFormat="1" applyFont="1" applyBorder="1" applyAlignment="1">
      <alignment horizontal="center" vertical="center"/>
    </xf>
    <xf numFmtId="49" fontId="19" fillId="0" borderId="23" xfId="0" applyNumberFormat="1" applyFont="1" applyBorder="1" applyAlignment="1">
      <alignment horizontal="left" vertical="top" wrapText="1"/>
    </xf>
    <xf numFmtId="49" fontId="19" fillId="0" borderId="22" xfId="0" applyNumberFormat="1" applyFont="1" applyBorder="1" applyAlignment="1" applyProtection="1">
      <alignment horizontal="center" vertical="center" wrapText="1"/>
    </xf>
    <xf numFmtId="2" fontId="19" fillId="0" borderId="24" xfId="0" applyNumberFormat="1" applyFont="1" applyBorder="1" applyAlignment="1" applyProtection="1">
      <alignment horizontal="center" vertical="center" wrapText="1"/>
      <protection locked="0"/>
    </xf>
    <xf numFmtId="49" fontId="23" fillId="0" borderId="28" xfId="0" applyNumberFormat="1" applyFont="1" applyBorder="1" applyAlignment="1">
      <alignment horizontal="center" vertical="center" wrapText="1"/>
    </xf>
    <xf numFmtId="49" fontId="23" fillId="0" borderId="29" xfId="0" applyNumberFormat="1" applyFont="1" applyBorder="1" applyAlignment="1">
      <alignment horizontal="center" vertical="center" wrapText="1"/>
    </xf>
    <xf numFmtId="49" fontId="19" fillId="0" borderId="36" xfId="0" applyNumberFormat="1" applyFont="1" applyBorder="1" applyAlignment="1">
      <alignment horizontal="center" vertical="center" wrapText="1"/>
    </xf>
    <xf numFmtId="3" fontId="23" fillId="0" borderId="23" xfId="0" applyNumberFormat="1" applyFont="1" applyBorder="1" applyAlignment="1">
      <alignment horizontal="center" vertical="center"/>
    </xf>
    <xf numFmtId="49" fontId="19" fillId="0" borderId="26" xfId="0" applyNumberFormat="1" applyFont="1" applyBorder="1" applyAlignment="1">
      <alignment horizontal="center" vertical="center" wrapText="1"/>
    </xf>
    <xf numFmtId="49" fontId="19" fillId="0" borderId="9" xfId="0" applyNumberFormat="1" applyFont="1" applyBorder="1" applyAlignment="1">
      <alignment vertical="top" wrapText="1"/>
    </xf>
    <xf numFmtId="3" fontId="23" fillId="0" borderId="0" xfId="0" applyNumberFormat="1" applyFont="1" applyBorder="1" applyAlignment="1">
      <alignment horizontal="center" vertical="center"/>
    </xf>
    <xf numFmtId="43" fontId="19" fillId="0" borderId="37" xfId="1" applyFont="1" applyBorder="1" applyAlignment="1" applyProtection="1">
      <alignment horizontal="center" vertical="center"/>
      <protection locked="0"/>
    </xf>
    <xf numFmtId="0" fontId="23" fillId="4" borderId="13" xfId="0" applyFont="1" applyFill="1" applyBorder="1" applyAlignment="1">
      <alignment horizontal="center" vertical="top" wrapText="1"/>
    </xf>
    <xf numFmtId="0" fontId="23" fillId="4" borderId="14" xfId="0" applyFont="1" applyFill="1" applyBorder="1" applyAlignment="1">
      <alignment horizontal="center" vertical="top" wrapText="1"/>
    </xf>
    <xf numFmtId="0" fontId="23" fillId="4" borderId="15" xfId="0" applyFont="1" applyFill="1" applyBorder="1" applyAlignment="1">
      <alignment horizontal="center" vertical="top" wrapText="1"/>
    </xf>
    <xf numFmtId="49" fontId="19" fillId="0" borderId="46" xfId="0" applyNumberFormat="1" applyFont="1" applyBorder="1" applyAlignment="1">
      <alignment horizontal="center" vertical="center" wrapText="1"/>
    </xf>
    <xf numFmtId="0" fontId="19" fillId="0" borderId="7" xfId="0" applyFont="1" applyBorder="1" applyAlignment="1">
      <alignment horizontal="left" vertical="top" wrapText="1"/>
    </xf>
    <xf numFmtId="0" fontId="23" fillId="0" borderId="38" xfId="0" applyFont="1" applyBorder="1" applyAlignment="1">
      <alignment horizontal="center" vertical="top"/>
    </xf>
    <xf numFmtId="0" fontId="23" fillId="0" borderId="7" xfId="0" applyFont="1" applyBorder="1" applyAlignment="1">
      <alignment horizontal="center" vertical="top"/>
    </xf>
    <xf numFmtId="0" fontId="23" fillId="0" borderId="7" xfId="0" applyFont="1" applyBorder="1" applyAlignment="1" applyProtection="1">
      <alignment horizontal="left" vertical="center" wrapText="1"/>
      <protection locked="0"/>
    </xf>
    <xf numFmtId="0" fontId="23" fillId="0" borderId="7" xfId="0" applyFont="1" applyBorder="1" applyAlignment="1" applyProtection="1">
      <alignment horizontal="center" vertical="center"/>
      <protection locked="0"/>
    </xf>
    <xf numFmtId="2" fontId="19" fillId="0" borderId="7" xfId="0" applyNumberFormat="1" applyFont="1" applyBorder="1" applyAlignment="1" applyProtection="1">
      <alignment horizontal="center" vertical="center" wrapText="1"/>
      <protection locked="0"/>
    </xf>
    <xf numFmtId="49" fontId="19" fillId="0" borderId="9" xfId="0" applyNumberFormat="1" applyFont="1" applyBorder="1" applyAlignment="1">
      <alignment horizontal="left" vertical="top" wrapText="1"/>
    </xf>
    <xf numFmtId="0" fontId="23" fillId="0" borderId="9" xfId="0" applyFont="1" applyBorder="1" applyAlignment="1">
      <alignment horizontal="center" vertical="top"/>
    </xf>
    <xf numFmtId="164" fontId="23" fillId="0" borderId="9" xfId="0" applyNumberFormat="1" applyFont="1" applyBorder="1" applyAlignment="1">
      <alignment horizontal="center" vertical="top"/>
    </xf>
    <xf numFmtId="2" fontId="19" fillId="0" borderId="9" xfId="0" applyNumberFormat="1" applyFont="1" applyBorder="1" applyAlignment="1" applyProtection="1">
      <alignment horizontal="center" vertical="center" wrapText="1"/>
      <protection locked="0"/>
    </xf>
    <xf numFmtId="0" fontId="19" fillId="0" borderId="9" xfId="0" applyFont="1" applyBorder="1" applyAlignment="1">
      <alignment vertical="top"/>
    </xf>
    <xf numFmtId="0" fontId="23" fillId="0" borderId="9" xfId="0" applyFont="1" applyBorder="1" applyAlignment="1">
      <alignment vertical="top" wrapText="1"/>
    </xf>
    <xf numFmtId="0" fontId="23" fillId="0" borderId="9" xfId="0" applyFont="1" applyBorder="1" applyAlignment="1">
      <alignment horizontal="left" vertical="top" wrapText="1"/>
    </xf>
    <xf numFmtId="164" fontId="23" fillId="0" borderId="0" xfId="0" applyNumberFormat="1" applyFont="1" applyBorder="1" applyAlignment="1">
      <alignment horizontal="center" vertical="top"/>
    </xf>
    <xf numFmtId="0" fontId="19" fillId="0" borderId="42" xfId="0" applyFont="1" applyBorder="1" applyAlignment="1">
      <alignment horizontal="center" vertical="center" wrapText="1"/>
    </xf>
    <xf numFmtId="0" fontId="19" fillId="0" borderId="7" xfId="0" applyFont="1" applyBorder="1" applyAlignment="1">
      <alignment vertical="center" wrapText="1"/>
    </xf>
    <xf numFmtId="0" fontId="23" fillId="0" borderId="7" xfId="0" applyFont="1" applyBorder="1" applyAlignment="1">
      <alignment horizontal="center" vertical="center"/>
    </xf>
    <xf numFmtId="0" fontId="19" fillId="0" borderId="38"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9" xfId="0" applyFont="1" applyBorder="1" applyAlignment="1">
      <alignment horizontal="left" vertical="top" wrapText="1"/>
    </xf>
    <xf numFmtId="0" fontId="19" fillId="0" borderId="9" xfId="0" applyFont="1" applyBorder="1" applyAlignment="1" applyProtection="1">
      <alignment horizontal="center" vertical="center" wrapText="1"/>
      <protection locked="0"/>
    </xf>
    <xf numFmtId="0" fontId="27" fillId="0" borderId="0" xfId="0" applyFont="1" applyAlignment="1">
      <alignment horizontal="center" vertical="top"/>
    </xf>
    <xf numFmtId="0" fontId="19" fillId="0" borderId="9" xfId="0" applyFont="1" applyBorder="1" applyAlignment="1" applyProtection="1">
      <alignment horizontal="center" vertical="top" wrapText="1"/>
      <protection locked="0"/>
    </xf>
    <xf numFmtId="49" fontId="19" fillId="0" borderId="44" xfId="0" applyNumberFormat="1" applyFont="1" applyBorder="1" applyAlignment="1">
      <alignment horizontal="center" vertical="center" wrapText="1"/>
    </xf>
    <xf numFmtId="0" fontId="19" fillId="0" borderId="2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3" fillId="0" borderId="0" xfId="0" applyFont="1"/>
    <xf numFmtId="0" fontId="23" fillId="0" borderId="0" xfId="0" applyFont="1" applyAlignment="1" applyProtection="1">
      <alignment horizontal="left"/>
      <protection locked="0"/>
    </xf>
    <xf numFmtId="0" fontId="23" fillId="0" borderId="0" xfId="0" applyFont="1" applyProtection="1">
      <protection locked="0"/>
    </xf>
    <xf numFmtId="0" fontId="18" fillId="0" borderId="0" xfId="0" applyFont="1"/>
    <xf numFmtId="0" fontId="14" fillId="3" borderId="45" xfId="0" applyFont="1" applyFill="1" applyBorder="1" applyAlignment="1" applyProtection="1">
      <alignment horizontal="center" vertical="center" wrapText="1"/>
      <protection locked="0"/>
    </xf>
    <xf numFmtId="0" fontId="30" fillId="0" borderId="0" xfId="0" applyFont="1" applyAlignment="1" applyProtection="1">
      <alignment vertical="center" wrapText="1"/>
    </xf>
    <xf numFmtId="0" fontId="18" fillId="0" borderId="0" xfId="0" applyFont="1" applyAlignment="1" applyProtection="1">
      <alignment vertical="center"/>
    </xf>
    <xf numFmtId="0" fontId="18" fillId="0" borderId="0" xfId="0" applyFont="1" applyAlignment="1" applyProtection="1">
      <alignment vertical="center" wrapText="1"/>
    </xf>
    <xf numFmtId="0" fontId="18" fillId="0" borderId="0" xfId="0" applyFont="1" applyAlignment="1" applyProtection="1">
      <alignment horizontal="left"/>
      <protection locked="0"/>
    </xf>
    <xf numFmtId="0" fontId="18" fillId="0" borderId="0" xfId="0" applyFont="1" applyProtection="1">
      <protection locked="0"/>
    </xf>
    <xf numFmtId="0" fontId="23"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0" xfId="0" applyFont="1" applyAlignment="1" applyProtection="1">
      <alignment horizontal="left"/>
      <protection locked="0"/>
    </xf>
    <xf numFmtId="0" fontId="23" fillId="0" borderId="0" xfId="0" applyFont="1" applyAlignment="1">
      <alignment horizontal="left"/>
    </xf>
    <xf numFmtId="0" fontId="23" fillId="0" borderId="0" xfId="0" applyFont="1" applyAlignment="1">
      <alignment vertical="center"/>
    </xf>
    <xf numFmtId="0" fontId="19" fillId="0" borderId="2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2" fontId="22" fillId="0" borderId="7" xfId="0" applyNumberFormat="1" applyFont="1" applyBorder="1" applyAlignment="1">
      <alignment vertical="center" wrapText="1"/>
    </xf>
    <xf numFmtId="0" fontId="12" fillId="0" borderId="0" xfId="0" applyFont="1" applyProtection="1">
      <protection locked="0"/>
    </xf>
    <xf numFmtId="43" fontId="21" fillId="0" borderId="25" xfId="1" applyFont="1" applyBorder="1" applyAlignment="1" applyProtection="1">
      <alignment vertical="center" wrapText="1"/>
    </xf>
    <xf numFmtId="43" fontId="21" fillId="0" borderId="27" xfId="1" applyFont="1" applyBorder="1" applyAlignment="1" applyProtection="1">
      <alignment vertical="center" wrapText="1"/>
    </xf>
    <xf numFmtId="43" fontId="21" fillId="0" borderId="34" xfId="1" applyFont="1" applyBorder="1" applyAlignment="1" applyProtection="1">
      <alignment vertical="center" wrapText="1"/>
    </xf>
    <xf numFmtId="43" fontId="21" fillId="0" borderId="35" xfId="1" applyFont="1" applyBorder="1" applyAlignment="1" applyProtection="1">
      <alignment vertical="center" wrapText="1"/>
    </xf>
    <xf numFmtId="43" fontId="21" fillId="0" borderId="7" xfId="1" applyFont="1" applyBorder="1" applyAlignment="1" applyProtection="1">
      <alignment vertical="center" wrapText="1"/>
    </xf>
    <xf numFmtId="43" fontId="21" fillId="0" borderId="9" xfId="1" applyFont="1" applyBorder="1" applyAlignment="1" applyProtection="1">
      <alignment vertical="center" wrapText="1"/>
    </xf>
    <xf numFmtId="43" fontId="21" fillId="0" borderId="41" xfId="1" applyFont="1" applyBorder="1" applyAlignment="1" applyProtection="1">
      <alignment vertical="center" wrapText="1"/>
    </xf>
    <xf numFmtId="43" fontId="21" fillId="0" borderId="27" xfId="1" applyFont="1" applyBorder="1" applyAlignment="1" applyProtection="1">
      <alignment vertical="top" wrapText="1"/>
    </xf>
    <xf numFmtId="43" fontId="21" fillId="0" borderId="33" xfId="1" applyFont="1" applyBorder="1" applyAlignment="1" applyProtection="1">
      <alignment vertical="center" wrapText="1"/>
    </xf>
    <xf numFmtId="0" fontId="19" fillId="4" borderId="2"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20" fillId="4" borderId="43" xfId="0" applyFont="1" applyFill="1" applyBorder="1" applyAlignment="1">
      <alignment horizontal="center" vertical="center" wrapText="1"/>
    </xf>
    <xf numFmtId="0" fontId="19" fillId="0" borderId="40" xfId="0" applyFont="1" applyBorder="1" applyAlignment="1">
      <alignment horizontal="center" vertical="center" wrapText="1"/>
    </xf>
    <xf numFmtId="0" fontId="19" fillId="0" borderId="31" xfId="0" applyFont="1" applyBorder="1" applyAlignment="1">
      <alignment horizontal="center" vertical="center" wrapText="1"/>
    </xf>
    <xf numFmtId="0" fontId="19" fillId="4" borderId="1"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20" fillId="4" borderId="3" xfId="0" applyFont="1" applyFill="1" applyBorder="1" applyAlignment="1">
      <alignment horizontal="center" vertical="top" wrapText="1"/>
    </xf>
    <xf numFmtId="0" fontId="20" fillId="4" borderId="20" xfId="0" applyFont="1" applyFill="1" applyBorder="1" applyAlignment="1">
      <alignment horizontal="center" vertical="top" wrapText="1"/>
    </xf>
    <xf numFmtId="0" fontId="20" fillId="4" borderId="4" xfId="0" applyFont="1" applyFill="1" applyBorder="1" applyAlignment="1">
      <alignment horizontal="center" vertical="top" wrapText="1"/>
    </xf>
    <xf numFmtId="0" fontId="19" fillId="0" borderId="26" xfId="0" applyFont="1" applyBorder="1" applyAlignment="1">
      <alignment horizontal="center" vertical="top" wrapText="1"/>
    </xf>
    <xf numFmtId="0" fontId="19" fillId="0" borderId="9" xfId="0" applyFont="1" applyBorder="1" applyAlignment="1">
      <alignment horizontal="center" vertical="top" wrapText="1"/>
    </xf>
    <xf numFmtId="0" fontId="24" fillId="0" borderId="18" xfId="0" applyFont="1" applyBorder="1" applyAlignment="1">
      <alignment horizontal="left" vertical="center" wrapText="1"/>
    </xf>
    <xf numFmtId="0" fontId="24" fillId="0" borderId="10" xfId="0" applyFont="1" applyBorder="1" applyAlignment="1">
      <alignment horizontal="left" vertical="center" wrapText="1"/>
    </xf>
    <xf numFmtId="0" fontId="20" fillId="4" borderId="3"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3" xfId="0" applyFont="1" applyFill="1" applyBorder="1" applyAlignment="1">
      <alignment horizontal="center" vertical="center"/>
    </xf>
    <xf numFmtId="0" fontId="20" fillId="4" borderId="20" xfId="0" applyFont="1" applyFill="1" applyBorder="1" applyAlignment="1">
      <alignment horizontal="center" vertical="center"/>
    </xf>
    <xf numFmtId="0" fontId="20" fillId="4" borderId="4" xfId="0" applyFont="1" applyFill="1" applyBorder="1" applyAlignment="1">
      <alignment horizontal="center" vertical="center"/>
    </xf>
    <xf numFmtId="49" fontId="19" fillId="0" borderId="39" xfId="0" applyNumberFormat="1" applyFont="1" applyBorder="1" applyAlignment="1">
      <alignment horizontal="center" vertical="center" wrapText="1"/>
    </xf>
    <xf numFmtId="49" fontId="19" fillId="0" borderId="18"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0" fontId="21" fillId="0" borderId="3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0" xfId="0" applyFont="1" applyBorder="1" applyAlignment="1">
      <alignment horizontal="center" vertical="center" wrapText="1"/>
    </xf>
    <xf numFmtId="49" fontId="19" fillId="0" borderId="40" xfId="0" applyNumberFormat="1" applyFont="1" applyBorder="1" applyAlignment="1">
      <alignment horizontal="center" vertical="center" wrapText="1"/>
    </xf>
    <xf numFmtId="49" fontId="19" fillId="0" borderId="31" xfId="0" applyNumberFormat="1" applyFont="1" applyBorder="1" applyAlignment="1">
      <alignment horizontal="center" vertical="center" wrapText="1"/>
    </xf>
    <xf numFmtId="49" fontId="19" fillId="0" borderId="32" xfId="0" applyNumberFormat="1" applyFont="1" applyBorder="1" applyAlignment="1">
      <alignment horizontal="center" vertical="center" wrapText="1"/>
    </xf>
    <xf numFmtId="0" fontId="19" fillId="0" borderId="26" xfId="0" applyFont="1" applyBorder="1" applyAlignment="1">
      <alignment horizontal="center" vertical="center" wrapText="1"/>
    </xf>
    <xf numFmtId="0" fontId="19" fillId="0" borderId="9" xfId="0" applyFont="1" applyBorder="1" applyAlignment="1">
      <alignment horizontal="center" vertical="center" wrapText="1"/>
    </xf>
    <xf numFmtId="0" fontId="24" fillId="0" borderId="21" xfId="0" applyFont="1" applyBorder="1" applyAlignment="1">
      <alignment horizontal="left" vertical="center" wrapText="1"/>
    </xf>
    <xf numFmtId="0" fontId="23" fillId="0" borderId="21" xfId="0" applyFont="1" applyBorder="1" applyAlignment="1">
      <alignment horizontal="left" vertical="center" wrapText="1"/>
    </xf>
    <xf numFmtId="0" fontId="23" fillId="0" borderId="16" xfId="0" applyFont="1" applyBorder="1" applyAlignment="1">
      <alignment horizontal="left" vertical="center" wrapText="1"/>
    </xf>
    <xf numFmtId="0" fontId="3" fillId="0" borderId="21" xfId="0" applyFont="1" applyBorder="1" applyAlignment="1">
      <alignment horizontal="left" vertical="center"/>
    </xf>
    <xf numFmtId="0" fontId="3" fillId="0" borderId="16" xfId="0" applyFont="1" applyBorder="1" applyAlignment="1">
      <alignment horizontal="left" vertical="center"/>
    </xf>
    <xf numFmtId="0" fontId="19" fillId="0" borderId="32" xfId="0" applyFont="1" applyBorder="1" applyAlignment="1">
      <alignment horizontal="center" vertical="center" wrapText="1"/>
    </xf>
    <xf numFmtId="0" fontId="29" fillId="0" borderId="0" xfId="0" applyFont="1" applyBorder="1" applyAlignment="1" applyProtection="1">
      <alignment horizontal="left" vertical="center" wrapText="1"/>
    </xf>
    <xf numFmtId="0" fontId="23" fillId="0" borderId="0" xfId="0" applyFont="1" applyAlignment="1" applyProtection="1">
      <alignment horizontal="left"/>
    </xf>
    <xf numFmtId="0" fontId="18" fillId="0" borderId="0" xfId="0" applyFont="1" applyAlignment="1" applyProtection="1">
      <alignment horizontal="left" vertical="top" wrapText="1"/>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center" vertical="center" wrapText="1"/>
      <protection locked="0"/>
    </xf>
    <xf numFmtId="0" fontId="26" fillId="0" borderId="0" xfId="0" applyFont="1" applyBorder="1" applyAlignment="1">
      <alignment horizontal="left" vertical="top" wrapText="1"/>
    </xf>
    <xf numFmtId="0" fontId="19" fillId="0" borderId="0" xfId="0" applyFont="1" applyBorder="1" applyAlignment="1">
      <alignment horizontal="left" vertical="top" wrapText="1"/>
    </xf>
    <xf numFmtId="0" fontId="18" fillId="0" borderId="0" xfId="0" applyFont="1" applyAlignment="1" applyProtection="1">
      <alignment horizontal="left" vertical="center" wrapText="1"/>
    </xf>
    <xf numFmtId="0" fontId="24" fillId="0" borderId="0" xfId="0" applyFont="1" applyBorder="1" applyAlignment="1">
      <alignment horizontal="left" vertical="top" wrapText="1"/>
    </xf>
    <xf numFmtId="0" fontId="23" fillId="0" borderId="0" xfId="0" applyFont="1" applyBorder="1" applyAlignment="1">
      <alignment horizontal="left" vertical="top" wrapText="1"/>
    </xf>
    <xf numFmtId="0" fontId="19" fillId="0" borderId="4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24" fillId="0" borderId="18" xfId="0" applyFont="1" applyBorder="1" applyAlignment="1">
      <alignment horizontal="left" vertical="top" wrapText="1"/>
    </xf>
    <xf numFmtId="0" fontId="24" fillId="0" borderId="10" xfId="0" applyFont="1" applyBorder="1" applyAlignment="1">
      <alignment horizontal="left" vertical="top" wrapText="1"/>
    </xf>
    <xf numFmtId="0" fontId="24" fillId="0" borderId="18" xfId="0" applyFont="1" applyBorder="1" applyAlignment="1">
      <alignment horizontal="left" vertical="top"/>
    </xf>
    <xf numFmtId="0" fontId="24" fillId="0" borderId="10" xfId="0" applyFont="1" applyBorder="1" applyAlignment="1">
      <alignment horizontal="left" vertical="top"/>
    </xf>
    <xf numFmtId="0" fontId="15"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pplyProtection="1">
      <alignment horizontal="left" vertical="center" wrapText="1"/>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20" fillId="4" borderId="19" xfId="0" applyFont="1" applyFill="1" applyBorder="1" applyAlignment="1">
      <alignment horizontal="center" vertical="top" wrapText="1"/>
    </xf>
    <xf numFmtId="49" fontId="19" fillId="0" borderId="17" xfId="0" applyNumberFormat="1" applyFont="1" applyBorder="1" applyAlignment="1">
      <alignment horizontal="center" vertical="center" wrapText="1"/>
    </xf>
    <xf numFmtId="0" fontId="21" fillId="0" borderId="17" xfId="0" applyFont="1" applyBorder="1" applyAlignment="1">
      <alignment horizontal="center" vertical="center" wrapText="1"/>
    </xf>
    <xf numFmtId="0" fontId="25" fillId="0" borderId="21" xfId="0" applyFont="1" applyBorder="1" applyAlignment="1">
      <alignment horizontal="left" vertical="center" wrapText="1"/>
    </xf>
    <xf numFmtId="0" fontId="24" fillId="0" borderId="16" xfId="0" applyFont="1" applyBorder="1" applyAlignment="1">
      <alignment horizontal="left" vertical="center" wrapText="1"/>
    </xf>
    <xf numFmtId="49" fontId="19" fillId="0" borderId="30" xfId="0" applyNumberFormat="1" applyFont="1" applyBorder="1" applyAlignment="1">
      <alignment horizontal="center" vertical="center" wrapText="1"/>
    </xf>
    <xf numFmtId="0" fontId="26" fillId="0" borderId="18" xfId="0" applyFont="1" applyBorder="1" applyAlignment="1">
      <alignment horizontal="center" vertical="center" wrapText="1"/>
    </xf>
  </cellXfs>
  <cellStyles count="2">
    <cellStyle name="Comma" xfId="1" builtinId="3"/>
    <cellStyle name="Normal" xfId="0" builtinId="0" customBuiltin="1"/>
  </cellStyles>
  <dxfs count="5">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16"/>
  <sheetViews>
    <sheetView tabSelected="1" view="pageBreakPreview" topLeftCell="A44" zoomScale="89" zoomScaleSheetLayoutView="89" workbookViewId="0">
      <selection activeCell="H101" sqref="H101"/>
    </sheetView>
  </sheetViews>
  <sheetFormatPr defaultRowHeight="14.4"/>
  <cols>
    <col min="1" max="1" width="5.3984375" customWidth="1"/>
    <col min="2" max="2" width="43.19921875" customWidth="1"/>
    <col min="3" max="3" width="9.3984375" customWidth="1"/>
    <col min="4" max="4" width="10.09765625" customWidth="1"/>
    <col min="5" max="5" width="8.3984375" customWidth="1"/>
    <col min="6" max="6" width="33.09765625" customWidth="1"/>
    <col min="7" max="7" width="13.19921875" customWidth="1"/>
    <col min="8" max="8" width="19.09765625" customWidth="1"/>
  </cols>
  <sheetData>
    <row r="1" spans="1:8" ht="15.6">
      <c r="A1" s="113" t="s">
        <v>0</v>
      </c>
      <c r="B1" s="22"/>
      <c r="C1" s="20"/>
      <c r="D1" s="20"/>
      <c r="E1" s="20"/>
      <c r="F1" s="5"/>
      <c r="G1" s="5"/>
      <c r="H1" s="5"/>
    </row>
    <row r="2" spans="1:8" ht="15.6">
      <c r="A2" s="23" t="s">
        <v>1</v>
      </c>
      <c r="B2" s="23"/>
      <c r="C2" s="2"/>
      <c r="D2" s="2"/>
      <c r="E2" s="2"/>
      <c r="F2" s="2"/>
      <c r="G2" s="3"/>
      <c r="H2" s="3"/>
    </row>
    <row r="3" spans="1:8" ht="15.6">
      <c r="A3" s="23" t="s">
        <v>2</v>
      </c>
      <c r="B3" s="24"/>
      <c r="C3" s="4"/>
      <c r="D3" s="4"/>
      <c r="E3" s="4"/>
      <c r="F3" s="3"/>
      <c r="G3" s="3"/>
      <c r="H3" s="3"/>
    </row>
    <row r="4" spans="1:8" ht="15.6">
      <c r="A4" s="23" t="s">
        <v>3</v>
      </c>
      <c r="B4" s="24"/>
      <c r="C4" s="4"/>
      <c r="D4" s="4"/>
      <c r="E4" s="4"/>
      <c r="F4" s="3"/>
      <c r="G4" s="3"/>
      <c r="H4" s="3"/>
    </row>
    <row r="5" spans="1:8" ht="15.6">
      <c r="A5" s="23" t="s">
        <v>4</v>
      </c>
      <c r="B5" s="24"/>
      <c r="C5" s="4"/>
      <c r="D5" s="4"/>
      <c r="E5" s="4"/>
      <c r="F5" s="3"/>
      <c r="G5" s="3"/>
      <c r="H5" s="3"/>
    </row>
    <row r="6" spans="1:8" ht="15.6">
      <c r="A6" s="23" t="s">
        <v>5</v>
      </c>
      <c r="B6" s="24"/>
      <c r="C6" s="4"/>
      <c r="D6" s="4"/>
      <c r="E6" s="4"/>
      <c r="F6" s="3"/>
      <c r="G6" s="3"/>
      <c r="H6" s="3"/>
    </row>
    <row r="7" spans="1:8" ht="15.6">
      <c r="A7" s="23" t="s">
        <v>6</v>
      </c>
      <c r="B7" s="24"/>
      <c r="C7" s="4"/>
      <c r="D7" s="4"/>
      <c r="E7" s="4"/>
      <c r="F7" s="3"/>
      <c r="G7" s="3"/>
      <c r="H7" s="3"/>
    </row>
    <row r="8" spans="1:8" ht="15.6">
      <c r="A8" s="23" t="s">
        <v>7</v>
      </c>
      <c r="B8" s="24"/>
      <c r="C8" s="4"/>
      <c r="D8" s="4"/>
      <c r="E8" s="4"/>
      <c r="F8" s="3"/>
      <c r="G8" s="3"/>
      <c r="H8" s="3"/>
    </row>
    <row r="9" spans="1:8" ht="15.6">
      <c r="A9" s="108"/>
      <c r="B9" s="107"/>
      <c r="C9" s="20"/>
      <c r="D9" s="20"/>
      <c r="E9" s="20"/>
      <c r="F9" s="5"/>
      <c r="G9" s="5"/>
      <c r="H9" s="5"/>
    </row>
    <row r="10" spans="1:8" ht="30.6">
      <c r="A10" s="180" t="s">
        <v>8</v>
      </c>
      <c r="B10" s="181"/>
      <c r="C10" s="181"/>
      <c r="D10" s="181"/>
      <c r="E10" s="181"/>
      <c r="F10" s="181"/>
      <c r="G10" s="181"/>
      <c r="H10" s="181"/>
    </row>
    <row r="11" spans="1:8" ht="22.2">
      <c r="A11" s="183" t="s">
        <v>110</v>
      </c>
      <c r="B11" s="184"/>
      <c r="C11" s="184"/>
      <c r="D11" s="184"/>
      <c r="E11" s="184"/>
      <c r="F11" s="184"/>
      <c r="G11" s="184"/>
      <c r="H11" s="184"/>
    </row>
    <row r="12" spans="1:8" ht="18">
      <c r="A12" s="25" t="s">
        <v>9</v>
      </c>
      <c r="B12" s="26"/>
      <c r="C12" s="20"/>
      <c r="D12" s="20"/>
      <c r="E12" s="20"/>
      <c r="F12" s="5"/>
      <c r="G12" s="5"/>
      <c r="H12" s="5"/>
    </row>
    <row r="13" spans="1:8" ht="18">
      <c r="A13" s="25" t="s">
        <v>71</v>
      </c>
      <c r="B13" s="26"/>
      <c r="C13" s="20"/>
      <c r="D13" s="20"/>
      <c r="E13" s="20"/>
      <c r="F13" s="5"/>
      <c r="G13" s="5"/>
      <c r="H13" s="5"/>
    </row>
    <row r="14" spans="1:8" ht="18">
      <c r="A14" s="25" t="s">
        <v>10</v>
      </c>
      <c r="B14" s="26"/>
      <c r="C14" s="20"/>
      <c r="D14" s="20"/>
      <c r="E14" s="20"/>
      <c r="F14" s="5"/>
      <c r="G14" s="5"/>
      <c r="H14" s="5"/>
    </row>
    <row r="15" spans="1:8" ht="18">
      <c r="A15" s="27"/>
      <c r="B15" s="26"/>
      <c r="C15" s="20"/>
      <c r="D15" s="20"/>
      <c r="E15" s="20"/>
      <c r="F15" s="5"/>
      <c r="G15" s="5"/>
      <c r="H15" s="5"/>
    </row>
    <row r="16" spans="1:8" ht="36" customHeight="1">
      <c r="A16" s="170" t="s">
        <v>77</v>
      </c>
      <c r="B16" s="182"/>
      <c r="C16" s="182"/>
      <c r="D16" s="182"/>
      <c r="E16" s="182"/>
      <c r="F16" s="182"/>
      <c r="G16" s="182"/>
      <c r="H16" s="182"/>
    </row>
    <row r="17" spans="1:8" ht="16.2" thickBot="1">
      <c r="A17" s="21"/>
      <c r="B17" s="20"/>
      <c r="C17" s="20"/>
      <c r="D17" s="20"/>
      <c r="E17" s="20"/>
      <c r="F17" s="5"/>
      <c r="G17" s="5"/>
      <c r="H17" s="5"/>
    </row>
    <row r="18" spans="1:8" ht="22.95" customHeight="1" thickBot="1">
      <c r="A18" s="129" t="s">
        <v>11</v>
      </c>
      <c r="B18" s="123" t="s">
        <v>28</v>
      </c>
      <c r="C18" s="123" t="s">
        <v>12</v>
      </c>
      <c r="D18" s="123" t="s">
        <v>27</v>
      </c>
      <c r="E18" s="131" t="s">
        <v>13</v>
      </c>
      <c r="F18" s="132"/>
      <c r="G18" s="123" t="s">
        <v>14</v>
      </c>
      <c r="H18" s="123" t="s">
        <v>15</v>
      </c>
    </row>
    <row r="19" spans="1:8" ht="37.5" customHeight="1" thickBot="1">
      <c r="A19" s="130"/>
      <c r="B19" s="124"/>
      <c r="C19" s="124"/>
      <c r="D19" s="124"/>
      <c r="E19" s="28" t="s">
        <v>16</v>
      </c>
      <c r="F19" s="28" t="s">
        <v>17</v>
      </c>
      <c r="G19" s="124"/>
      <c r="H19" s="124"/>
    </row>
    <row r="20" spans="1:8" ht="15" thickBot="1">
      <c r="A20" s="29">
        <v>0</v>
      </c>
      <c r="B20" s="30">
        <v>1</v>
      </c>
      <c r="C20" s="30">
        <v>2</v>
      </c>
      <c r="D20" s="30">
        <v>3</v>
      </c>
      <c r="E20" s="30">
        <v>4</v>
      </c>
      <c r="F20" s="30">
        <v>5</v>
      </c>
      <c r="G20" s="30">
        <v>6</v>
      </c>
      <c r="H20" s="31" t="s">
        <v>30</v>
      </c>
    </row>
    <row r="21" spans="1:8" ht="15" thickBot="1">
      <c r="A21" s="185" t="s">
        <v>31</v>
      </c>
      <c r="B21" s="185"/>
      <c r="C21" s="185"/>
      <c r="D21" s="185"/>
      <c r="E21" s="185"/>
      <c r="F21" s="185"/>
      <c r="G21" s="185"/>
      <c r="H21" s="185"/>
    </row>
    <row r="22" spans="1:8" ht="43.2">
      <c r="A22" s="32">
        <v>1</v>
      </c>
      <c r="B22" s="33" t="s">
        <v>78</v>
      </c>
      <c r="C22" s="34" t="s">
        <v>32</v>
      </c>
      <c r="D22" s="35">
        <v>198</v>
      </c>
      <c r="E22" s="36"/>
      <c r="F22" s="37"/>
      <c r="G22" s="38"/>
      <c r="H22" s="114">
        <f>D22*G22</f>
        <v>0</v>
      </c>
    </row>
    <row r="23" spans="1:8" ht="43.2">
      <c r="A23" s="40" t="s">
        <v>29</v>
      </c>
      <c r="B23" s="41" t="s">
        <v>81</v>
      </c>
      <c r="C23" s="42" t="s">
        <v>79</v>
      </c>
      <c r="D23" s="51">
        <v>8800</v>
      </c>
      <c r="E23" s="43"/>
      <c r="F23" s="44"/>
      <c r="G23" s="45"/>
      <c r="H23" s="115">
        <f>D23*G23</f>
        <v>0</v>
      </c>
    </row>
    <row r="24" spans="1:8" ht="43.2">
      <c r="A24" s="40" t="s">
        <v>33</v>
      </c>
      <c r="B24" s="47" t="s">
        <v>80</v>
      </c>
      <c r="C24" s="42" t="s">
        <v>79</v>
      </c>
      <c r="D24" s="48">
        <v>4400</v>
      </c>
      <c r="E24" s="43"/>
      <c r="F24" s="49"/>
      <c r="G24" s="45"/>
      <c r="H24" s="115">
        <f>D24*G24</f>
        <v>0</v>
      </c>
    </row>
    <row r="25" spans="1:8" ht="18" customHeight="1">
      <c r="A25" s="146" t="s">
        <v>18</v>
      </c>
      <c r="B25" s="147"/>
      <c r="C25" s="147"/>
      <c r="D25" s="147"/>
      <c r="E25" s="147"/>
      <c r="F25" s="147"/>
      <c r="G25" s="148"/>
      <c r="H25" s="116">
        <f>H22+H23+H24</f>
        <v>0</v>
      </c>
    </row>
    <row r="26" spans="1:8" ht="16.5" customHeight="1">
      <c r="A26" s="149" t="s">
        <v>49</v>
      </c>
      <c r="B26" s="150"/>
      <c r="C26" s="150"/>
      <c r="D26" s="150"/>
      <c r="E26" s="150"/>
      <c r="F26" s="150"/>
      <c r="G26" s="151"/>
      <c r="H26" s="116"/>
    </row>
    <row r="27" spans="1:8" ht="17.25" customHeight="1" thickBot="1">
      <c r="A27" s="173" t="s">
        <v>20</v>
      </c>
      <c r="B27" s="174"/>
      <c r="C27" s="174"/>
      <c r="D27" s="174"/>
      <c r="E27" s="174"/>
      <c r="F27" s="174"/>
      <c r="G27" s="175"/>
      <c r="H27" s="117">
        <f>H25+H26</f>
        <v>0</v>
      </c>
    </row>
    <row r="28" spans="1:8">
      <c r="A28" s="188" t="s">
        <v>111</v>
      </c>
      <c r="B28" s="157"/>
      <c r="C28" s="157"/>
      <c r="D28" s="157"/>
      <c r="E28" s="157"/>
      <c r="F28" s="157"/>
      <c r="G28" s="157"/>
      <c r="H28" s="189"/>
    </row>
    <row r="29" spans="1:8" ht="48.75" customHeight="1">
      <c r="A29" s="138" t="s">
        <v>108</v>
      </c>
      <c r="B29" s="138"/>
      <c r="C29" s="138"/>
      <c r="D29" s="138"/>
      <c r="E29" s="138"/>
      <c r="F29" s="138"/>
      <c r="G29" s="138"/>
      <c r="H29" s="139"/>
    </row>
    <row r="30" spans="1:8" ht="58.5" customHeight="1">
      <c r="A30" s="138" t="s">
        <v>109</v>
      </c>
      <c r="B30" s="138"/>
      <c r="C30" s="138"/>
      <c r="D30" s="138"/>
      <c r="E30" s="138"/>
      <c r="F30" s="138"/>
      <c r="G30" s="138"/>
      <c r="H30" s="139"/>
    </row>
    <row r="31" spans="1:8" ht="25.5" customHeight="1" thickBot="1">
      <c r="A31" s="11"/>
      <c r="B31" s="11"/>
      <c r="C31" s="11"/>
      <c r="D31" s="11"/>
      <c r="E31" s="11"/>
      <c r="F31" s="11"/>
      <c r="G31" s="11"/>
      <c r="H31" s="11"/>
    </row>
    <row r="32" spans="1:8" ht="15" thickBot="1">
      <c r="A32" s="129" t="s">
        <v>11</v>
      </c>
      <c r="B32" s="123" t="s">
        <v>28</v>
      </c>
      <c r="C32" s="123" t="s">
        <v>12</v>
      </c>
      <c r="D32" s="123" t="s">
        <v>27</v>
      </c>
      <c r="E32" s="131" t="s">
        <v>13</v>
      </c>
      <c r="F32" s="132"/>
      <c r="G32" s="123" t="s">
        <v>14</v>
      </c>
      <c r="H32" s="123" t="s">
        <v>15</v>
      </c>
    </row>
    <row r="33" spans="1:8" ht="15" thickBot="1">
      <c r="A33" s="130"/>
      <c r="B33" s="124"/>
      <c r="C33" s="124"/>
      <c r="D33" s="124"/>
      <c r="E33" s="28" t="s">
        <v>16</v>
      </c>
      <c r="F33" s="28" t="s">
        <v>17</v>
      </c>
      <c r="G33" s="124"/>
      <c r="H33" s="124"/>
    </row>
    <row r="34" spans="1:8" ht="15" thickBot="1">
      <c r="A34" s="29">
        <v>0</v>
      </c>
      <c r="B34" s="30">
        <v>1</v>
      </c>
      <c r="C34" s="30">
        <v>2</v>
      </c>
      <c r="D34" s="30">
        <v>3</v>
      </c>
      <c r="E34" s="30">
        <v>4</v>
      </c>
      <c r="F34" s="30">
        <v>5</v>
      </c>
      <c r="G34" s="30">
        <v>6</v>
      </c>
      <c r="H34" s="31" t="s">
        <v>30</v>
      </c>
    </row>
    <row r="35" spans="1:8" ht="15" thickBot="1">
      <c r="A35" s="143" t="s">
        <v>36</v>
      </c>
      <c r="B35" s="144"/>
      <c r="C35" s="144"/>
      <c r="D35" s="144"/>
      <c r="E35" s="144"/>
      <c r="F35" s="144"/>
      <c r="G35" s="144"/>
      <c r="H35" s="145"/>
    </row>
    <row r="36" spans="1:8" ht="41.25" customHeight="1">
      <c r="A36" s="53" t="s">
        <v>35</v>
      </c>
      <c r="B36" s="52" t="s">
        <v>83</v>
      </c>
      <c r="C36" s="34" t="s">
        <v>37</v>
      </c>
      <c r="D36" s="34">
        <v>330</v>
      </c>
      <c r="E36" s="36"/>
      <c r="F36" s="37"/>
      <c r="G36" s="54"/>
      <c r="H36" s="39">
        <f>D36*G36</f>
        <v>0</v>
      </c>
    </row>
    <row r="37" spans="1:8" ht="21.75" customHeight="1">
      <c r="A37" s="55"/>
      <c r="B37" s="186" t="s">
        <v>18</v>
      </c>
      <c r="C37" s="147"/>
      <c r="D37" s="147"/>
      <c r="E37" s="147"/>
      <c r="F37" s="147"/>
      <c r="G37" s="147"/>
      <c r="H37" s="46">
        <f>H36</f>
        <v>0</v>
      </c>
    </row>
    <row r="38" spans="1:8">
      <c r="A38" s="55"/>
      <c r="B38" s="187" t="s">
        <v>49</v>
      </c>
      <c r="C38" s="150"/>
      <c r="D38" s="150"/>
      <c r="E38" s="150"/>
      <c r="F38" s="150"/>
      <c r="G38" s="151"/>
      <c r="H38" s="46"/>
    </row>
    <row r="39" spans="1:8" ht="15" thickBot="1">
      <c r="A39" s="56"/>
      <c r="B39" s="190" t="s">
        <v>20</v>
      </c>
      <c r="C39" s="153"/>
      <c r="D39" s="153"/>
      <c r="E39" s="153"/>
      <c r="F39" s="153"/>
      <c r="G39" s="154"/>
      <c r="H39" s="50">
        <f>H37+H38</f>
        <v>0</v>
      </c>
    </row>
    <row r="40" spans="1:8" ht="104.25" customHeight="1">
      <c r="A40" s="157" t="s">
        <v>82</v>
      </c>
      <c r="B40" s="157"/>
      <c r="C40" s="157"/>
      <c r="D40" s="157"/>
      <c r="E40" s="157"/>
      <c r="F40" s="157"/>
      <c r="G40" s="157"/>
      <c r="H40" s="189"/>
    </row>
    <row r="41" spans="1:8" ht="21" customHeight="1">
      <c r="A41" s="191" t="s">
        <v>64</v>
      </c>
      <c r="B41" s="191"/>
      <c r="C41" s="191"/>
      <c r="D41" s="191"/>
      <c r="E41" s="191"/>
      <c r="F41" s="191"/>
      <c r="G41" s="191"/>
      <c r="H41" s="191"/>
    </row>
    <row r="42" spans="1:8" ht="38.25" customHeight="1">
      <c r="A42" s="176" t="s">
        <v>65</v>
      </c>
      <c r="B42" s="176"/>
      <c r="C42" s="176"/>
      <c r="D42" s="176"/>
      <c r="E42" s="176"/>
      <c r="F42" s="176"/>
      <c r="G42" s="176"/>
      <c r="H42" s="177"/>
    </row>
    <row r="43" spans="1:8" ht="22.5" customHeight="1">
      <c r="A43" s="178" t="s">
        <v>66</v>
      </c>
      <c r="B43" s="178"/>
      <c r="C43" s="178"/>
      <c r="D43" s="178"/>
      <c r="E43" s="178"/>
      <c r="F43" s="178"/>
      <c r="G43" s="178"/>
      <c r="H43" s="179"/>
    </row>
    <row r="44" spans="1:8" ht="39.75" customHeight="1">
      <c r="A44" s="176" t="s">
        <v>67</v>
      </c>
      <c r="B44" s="176"/>
      <c r="C44" s="176"/>
      <c r="D44" s="176"/>
      <c r="E44" s="176"/>
      <c r="F44" s="176"/>
      <c r="G44" s="176"/>
      <c r="H44" s="177"/>
    </row>
    <row r="45" spans="1:8" ht="24.75" customHeight="1">
      <c r="A45" s="176" t="s">
        <v>68</v>
      </c>
      <c r="B45" s="176"/>
      <c r="C45" s="176"/>
      <c r="D45" s="176"/>
      <c r="E45" s="176"/>
      <c r="F45" s="176"/>
      <c r="G45" s="176"/>
      <c r="H45" s="177"/>
    </row>
    <row r="46" spans="1:8" ht="50.25" customHeight="1">
      <c r="A46" s="176" t="s">
        <v>69</v>
      </c>
      <c r="B46" s="176"/>
      <c r="C46" s="176"/>
      <c r="D46" s="176"/>
      <c r="E46" s="176"/>
      <c r="F46" s="176"/>
      <c r="G46" s="176"/>
      <c r="H46" s="177"/>
    </row>
    <row r="47" spans="1:8" ht="24" customHeight="1">
      <c r="A47" s="178" t="s">
        <v>70</v>
      </c>
      <c r="B47" s="178"/>
      <c r="C47" s="178"/>
      <c r="D47" s="178"/>
      <c r="E47" s="178"/>
      <c r="F47" s="178"/>
      <c r="G47" s="178"/>
      <c r="H47" s="179"/>
    </row>
    <row r="48" spans="1:8" ht="17.25" customHeight="1" thickBot="1">
      <c r="A48" s="12"/>
      <c r="B48" s="12"/>
      <c r="C48" s="12"/>
      <c r="D48" s="12"/>
      <c r="E48" s="12"/>
      <c r="F48" s="12"/>
      <c r="G48" s="12"/>
      <c r="H48" s="12"/>
    </row>
    <row r="49" spans="1:8" ht="17.25" customHeight="1" thickBot="1">
      <c r="A49" s="129" t="s">
        <v>11</v>
      </c>
      <c r="B49" s="123" t="s">
        <v>28</v>
      </c>
      <c r="C49" s="123" t="s">
        <v>12</v>
      </c>
      <c r="D49" s="123" t="s">
        <v>27</v>
      </c>
      <c r="E49" s="131" t="s">
        <v>13</v>
      </c>
      <c r="F49" s="132"/>
      <c r="G49" s="123" t="s">
        <v>14</v>
      </c>
      <c r="H49" s="123" t="s">
        <v>15</v>
      </c>
    </row>
    <row r="50" spans="1:8" ht="24.75" customHeight="1" thickBot="1">
      <c r="A50" s="130"/>
      <c r="B50" s="124"/>
      <c r="C50" s="124"/>
      <c r="D50" s="124"/>
      <c r="E50" s="28" t="s">
        <v>16</v>
      </c>
      <c r="F50" s="28" t="s">
        <v>17</v>
      </c>
      <c r="G50" s="124"/>
      <c r="H50" s="124"/>
    </row>
    <row r="51" spans="1:8" ht="17.25" customHeight="1" thickBot="1">
      <c r="A51" s="29">
        <v>0</v>
      </c>
      <c r="B51" s="30">
        <v>1</v>
      </c>
      <c r="C51" s="30">
        <v>2</v>
      </c>
      <c r="D51" s="30">
        <v>3</v>
      </c>
      <c r="E51" s="30">
        <v>4</v>
      </c>
      <c r="F51" s="30">
        <v>5</v>
      </c>
      <c r="G51" s="30">
        <v>6</v>
      </c>
      <c r="H51" s="31" t="s">
        <v>30</v>
      </c>
    </row>
    <row r="52" spans="1:8" ht="15.75" customHeight="1" thickBot="1">
      <c r="A52" s="143" t="s">
        <v>39</v>
      </c>
      <c r="B52" s="144"/>
      <c r="C52" s="144"/>
      <c r="D52" s="144"/>
      <c r="E52" s="144"/>
      <c r="F52" s="144"/>
      <c r="G52" s="144"/>
      <c r="H52" s="145"/>
    </row>
    <row r="53" spans="1:8" ht="102.75" customHeight="1">
      <c r="A53" s="57" t="s">
        <v>38</v>
      </c>
      <c r="B53" s="52" t="s">
        <v>84</v>
      </c>
      <c r="C53" s="34" t="s">
        <v>37</v>
      </c>
      <c r="D53" s="58">
        <v>3960</v>
      </c>
      <c r="E53" s="36"/>
      <c r="F53" s="37"/>
      <c r="G53" s="54"/>
      <c r="H53" s="39">
        <f t="shared" ref="H53:H54" si="0">D53*G53</f>
        <v>0</v>
      </c>
    </row>
    <row r="54" spans="1:8" ht="88.5" customHeight="1">
      <c r="A54" s="59" t="s">
        <v>40</v>
      </c>
      <c r="B54" s="60" t="s">
        <v>85</v>
      </c>
      <c r="C54" s="42" t="s">
        <v>37</v>
      </c>
      <c r="D54" s="61">
        <v>13200</v>
      </c>
      <c r="E54" s="43"/>
      <c r="F54" s="49"/>
      <c r="G54" s="45"/>
      <c r="H54" s="46">
        <f t="shared" si="0"/>
        <v>0</v>
      </c>
    </row>
    <row r="55" spans="1:8">
      <c r="A55" s="146" t="s">
        <v>18</v>
      </c>
      <c r="B55" s="147"/>
      <c r="C55" s="147"/>
      <c r="D55" s="147"/>
      <c r="E55" s="147"/>
      <c r="F55" s="147"/>
      <c r="G55" s="148"/>
      <c r="H55" s="46">
        <f>H54+H53</f>
        <v>0</v>
      </c>
    </row>
    <row r="56" spans="1:8">
      <c r="A56" s="149" t="s">
        <v>49</v>
      </c>
      <c r="B56" s="150"/>
      <c r="C56" s="150"/>
      <c r="D56" s="150"/>
      <c r="E56" s="150"/>
      <c r="F56" s="150"/>
      <c r="G56" s="151"/>
      <c r="H56" s="62"/>
    </row>
    <row r="57" spans="1:8" ht="18.75" customHeight="1" thickBot="1">
      <c r="A57" s="152" t="s">
        <v>20</v>
      </c>
      <c r="B57" s="153"/>
      <c r="C57" s="153"/>
      <c r="D57" s="153"/>
      <c r="E57" s="153"/>
      <c r="F57" s="153"/>
      <c r="G57" s="154"/>
      <c r="H57" s="50">
        <f>H55+H56</f>
        <v>0</v>
      </c>
    </row>
    <row r="58" spans="1:8" ht="32.25" customHeight="1">
      <c r="A58" s="157" t="s">
        <v>86</v>
      </c>
      <c r="B58" s="158"/>
      <c r="C58" s="158"/>
      <c r="D58" s="158"/>
      <c r="E58" s="158"/>
      <c r="F58" s="158"/>
      <c r="G58" s="158"/>
      <c r="H58" s="159"/>
    </row>
    <row r="59" spans="1:8" ht="24.9" customHeight="1" thickBot="1">
      <c r="A59" s="13"/>
      <c r="B59" s="14"/>
      <c r="C59" s="14"/>
      <c r="D59" s="14"/>
      <c r="E59" s="14"/>
      <c r="F59" s="14"/>
      <c r="G59" s="11"/>
      <c r="H59" s="15"/>
    </row>
    <row r="60" spans="1:8" ht="24.9" customHeight="1" thickBot="1">
      <c r="A60" s="129" t="s">
        <v>11</v>
      </c>
      <c r="B60" s="123" t="s">
        <v>28</v>
      </c>
      <c r="C60" s="123" t="s">
        <v>12</v>
      </c>
      <c r="D60" s="123" t="s">
        <v>27</v>
      </c>
      <c r="E60" s="131" t="s">
        <v>13</v>
      </c>
      <c r="F60" s="132"/>
      <c r="G60" s="123" t="s">
        <v>14</v>
      </c>
      <c r="H60" s="123" t="s">
        <v>15</v>
      </c>
    </row>
    <row r="61" spans="1:8" ht="24.9" customHeight="1" thickBot="1">
      <c r="A61" s="130"/>
      <c r="B61" s="124"/>
      <c r="C61" s="124"/>
      <c r="D61" s="124"/>
      <c r="E61" s="28" t="s">
        <v>16</v>
      </c>
      <c r="F61" s="28" t="s">
        <v>17</v>
      </c>
      <c r="G61" s="124"/>
      <c r="H61" s="124"/>
    </row>
    <row r="62" spans="1:8" ht="33" customHeight="1" thickBot="1">
      <c r="A62" s="63">
        <v>0</v>
      </c>
      <c r="B62" s="64">
        <v>1</v>
      </c>
      <c r="C62" s="64">
        <v>2</v>
      </c>
      <c r="D62" s="64">
        <v>3</v>
      </c>
      <c r="E62" s="64">
        <v>4</v>
      </c>
      <c r="F62" s="64">
        <v>5</v>
      </c>
      <c r="G62" s="64">
        <v>6</v>
      </c>
      <c r="H62" s="65" t="s">
        <v>30</v>
      </c>
    </row>
    <row r="63" spans="1:8" ht="21" customHeight="1" thickBot="1">
      <c r="A63" s="133" t="s">
        <v>72</v>
      </c>
      <c r="B63" s="134"/>
      <c r="C63" s="134"/>
      <c r="D63" s="134"/>
      <c r="E63" s="134"/>
      <c r="F63" s="134"/>
      <c r="G63" s="134"/>
      <c r="H63" s="135"/>
    </row>
    <row r="64" spans="1:8" ht="39" customHeight="1">
      <c r="A64" s="66" t="s">
        <v>41</v>
      </c>
      <c r="B64" s="67" t="s">
        <v>89</v>
      </c>
      <c r="C64" s="68" t="s">
        <v>42</v>
      </c>
      <c r="D64" s="69">
        <v>132</v>
      </c>
      <c r="E64" s="70"/>
      <c r="F64" s="71"/>
      <c r="G64" s="72"/>
      <c r="H64" s="118">
        <f>D64*G64</f>
        <v>0</v>
      </c>
    </row>
    <row r="65" spans="1:8" ht="24.9" customHeight="1">
      <c r="A65" s="66" t="s">
        <v>43</v>
      </c>
      <c r="B65" s="73" t="s">
        <v>45</v>
      </c>
      <c r="C65" s="74" t="s">
        <v>34</v>
      </c>
      <c r="D65" s="75">
        <v>11000</v>
      </c>
      <c r="E65" s="43"/>
      <c r="F65" s="49"/>
      <c r="G65" s="76"/>
      <c r="H65" s="119">
        <f t="shared" ref="H65:H68" si="1">D65*G65</f>
        <v>0</v>
      </c>
    </row>
    <row r="66" spans="1:8" ht="24.9" customHeight="1">
      <c r="A66" s="66" t="s">
        <v>44</v>
      </c>
      <c r="B66" s="77" t="s">
        <v>47</v>
      </c>
      <c r="C66" s="74" t="s">
        <v>34</v>
      </c>
      <c r="D66" s="75">
        <v>11000</v>
      </c>
      <c r="E66" s="43"/>
      <c r="F66" s="49"/>
      <c r="G66" s="76"/>
      <c r="H66" s="119">
        <f t="shared" si="1"/>
        <v>0</v>
      </c>
    </row>
    <row r="67" spans="1:8" ht="50.25" customHeight="1">
      <c r="A67" s="66" t="s">
        <v>46</v>
      </c>
      <c r="B67" s="78" t="s">
        <v>87</v>
      </c>
      <c r="C67" s="74" t="s">
        <v>34</v>
      </c>
      <c r="D67" s="75">
        <v>11000</v>
      </c>
      <c r="E67" s="43"/>
      <c r="F67" s="49"/>
      <c r="G67" s="76"/>
      <c r="H67" s="119">
        <f t="shared" si="1"/>
        <v>0</v>
      </c>
    </row>
    <row r="68" spans="1:8" ht="92.25" customHeight="1">
      <c r="A68" s="66" t="s">
        <v>48</v>
      </c>
      <c r="B68" s="79" t="s">
        <v>88</v>
      </c>
      <c r="C68" s="74" t="s">
        <v>34</v>
      </c>
      <c r="D68" s="80">
        <v>2200</v>
      </c>
      <c r="E68" s="43"/>
      <c r="F68" s="49"/>
      <c r="G68" s="76"/>
      <c r="H68" s="119">
        <f t="shared" si="1"/>
        <v>0</v>
      </c>
    </row>
    <row r="69" spans="1:8">
      <c r="A69" s="155" t="s">
        <v>18</v>
      </c>
      <c r="B69" s="156"/>
      <c r="C69" s="156"/>
      <c r="D69" s="156"/>
      <c r="E69" s="156"/>
      <c r="F69" s="156"/>
      <c r="G69" s="156"/>
      <c r="H69" s="115">
        <f>H64+H65+H66+H67+H68</f>
        <v>0</v>
      </c>
    </row>
    <row r="70" spans="1:8">
      <c r="A70" s="155" t="s">
        <v>19</v>
      </c>
      <c r="B70" s="156"/>
      <c r="C70" s="156"/>
      <c r="D70" s="156"/>
      <c r="E70" s="156"/>
      <c r="F70" s="156"/>
      <c r="G70" s="156"/>
      <c r="H70" s="115"/>
    </row>
    <row r="71" spans="1:8" ht="15" thickBot="1">
      <c r="A71" s="127" t="s">
        <v>20</v>
      </c>
      <c r="B71" s="128"/>
      <c r="C71" s="128"/>
      <c r="D71" s="128"/>
      <c r="E71" s="128"/>
      <c r="F71" s="128"/>
      <c r="G71" s="128"/>
      <c r="H71" s="117">
        <f>H69+H70</f>
        <v>0</v>
      </c>
    </row>
    <row r="72" spans="1:8" ht="27" customHeight="1">
      <c r="A72" s="160"/>
      <c r="B72" s="160"/>
      <c r="C72" s="160"/>
      <c r="D72" s="160"/>
      <c r="E72" s="160"/>
      <c r="F72" s="160"/>
      <c r="G72" s="160"/>
      <c r="H72" s="161"/>
    </row>
    <row r="73" spans="1:8" ht="27" customHeight="1" thickBot="1">
      <c r="A73" s="16"/>
      <c r="B73" s="16"/>
      <c r="C73" s="16"/>
      <c r="D73" s="16"/>
      <c r="E73" s="16"/>
      <c r="F73" s="16"/>
      <c r="G73" s="17"/>
      <c r="H73" s="18"/>
    </row>
    <row r="74" spans="1:8" ht="27" customHeight="1" thickBot="1">
      <c r="A74" s="129" t="s">
        <v>11</v>
      </c>
      <c r="B74" s="123" t="s">
        <v>28</v>
      </c>
      <c r="C74" s="123" t="s">
        <v>12</v>
      </c>
      <c r="D74" s="123" t="s">
        <v>27</v>
      </c>
      <c r="E74" s="131" t="s">
        <v>13</v>
      </c>
      <c r="F74" s="132"/>
      <c r="G74" s="123" t="s">
        <v>14</v>
      </c>
      <c r="H74" s="123" t="s">
        <v>15</v>
      </c>
    </row>
    <row r="75" spans="1:8" ht="27" customHeight="1" thickBot="1">
      <c r="A75" s="130"/>
      <c r="B75" s="124"/>
      <c r="C75" s="124"/>
      <c r="D75" s="124"/>
      <c r="E75" s="28" t="s">
        <v>16</v>
      </c>
      <c r="F75" s="28" t="s">
        <v>17</v>
      </c>
      <c r="G75" s="124"/>
      <c r="H75" s="124"/>
    </row>
    <row r="76" spans="1:8" ht="27" customHeight="1" thickBot="1">
      <c r="A76" s="63">
        <v>0</v>
      </c>
      <c r="B76" s="64">
        <v>1</v>
      </c>
      <c r="C76" s="64">
        <v>2</v>
      </c>
      <c r="D76" s="64">
        <v>3</v>
      </c>
      <c r="E76" s="64">
        <v>4</v>
      </c>
      <c r="F76" s="64">
        <v>5</v>
      </c>
      <c r="G76" s="64">
        <v>6</v>
      </c>
      <c r="H76" s="65" t="s">
        <v>30</v>
      </c>
    </row>
    <row r="77" spans="1:8" ht="19.5" customHeight="1" thickBot="1">
      <c r="A77" s="140" t="s">
        <v>73</v>
      </c>
      <c r="B77" s="141"/>
      <c r="C77" s="141"/>
      <c r="D77" s="141"/>
      <c r="E77" s="141"/>
      <c r="F77" s="141"/>
      <c r="G77" s="141"/>
      <c r="H77" s="142"/>
    </row>
    <row r="78" spans="1:8" ht="24" customHeight="1">
      <c r="A78" s="81">
        <v>12</v>
      </c>
      <c r="B78" s="82" t="s">
        <v>50</v>
      </c>
      <c r="C78" s="83" t="s">
        <v>32</v>
      </c>
      <c r="D78" s="83">
        <v>55</v>
      </c>
      <c r="E78" s="43"/>
      <c r="F78" s="84"/>
      <c r="G78" s="85"/>
      <c r="H78" s="120">
        <f>D78*G78</f>
        <v>0</v>
      </c>
    </row>
    <row r="79" spans="1:8" ht="36.75" customHeight="1">
      <c r="A79" s="81">
        <v>13</v>
      </c>
      <c r="B79" s="86" t="s">
        <v>90</v>
      </c>
      <c r="C79" s="74" t="s">
        <v>42</v>
      </c>
      <c r="D79" s="74">
        <v>110</v>
      </c>
      <c r="E79" s="43"/>
      <c r="F79" s="84"/>
      <c r="G79" s="87"/>
      <c r="H79" s="120">
        <f t="shared" ref="H79:H80" si="2">D79*G79</f>
        <v>0</v>
      </c>
    </row>
    <row r="80" spans="1:8" s="8" customFormat="1" ht="72" customHeight="1">
      <c r="A80" s="81">
        <v>14</v>
      </c>
      <c r="B80" s="78" t="s">
        <v>91</v>
      </c>
      <c r="C80" s="88" t="s">
        <v>34</v>
      </c>
      <c r="D80" s="74">
        <v>22000</v>
      </c>
      <c r="E80" s="43"/>
      <c r="F80" s="89"/>
      <c r="G80" s="89"/>
      <c r="H80" s="120">
        <f t="shared" si="2"/>
        <v>0</v>
      </c>
    </row>
    <row r="81" spans="1:8" s="8" customFormat="1">
      <c r="A81" s="136" t="s">
        <v>18</v>
      </c>
      <c r="B81" s="137"/>
      <c r="C81" s="137"/>
      <c r="D81" s="137"/>
      <c r="E81" s="137"/>
      <c r="F81" s="137"/>
      <c r="G81" s="137"/>
      <c r="H81" s="121">
        <f>H78+H79+H80</f>
        <v>0</v>
      </c>
    </row>
    <row r="82" spans="1:8">
      <c r="A82" s="136" t="s">
        <v>19</v>
      </c>
      <c r="B82" s="137"/>
      <c r="C82" s="137"/>
      <c r="D82" s="137"/>
      <c r="E82" s="137"/>
      <c r="F82" s="137"/>
      <c r="G82" s="137"/>
      <c r="H82" s="115"/>
    </row>
    <row r="83" spans="1:8" ht="15" thickBot="1">
      <c r="A83" s="127" t="s">
        <v>20</v>
      </c>
      <c r="B83" s="128"/>
      <c r="C83" s="128"/>
      <c r="D83" s="128"/>
      <c r="E83" s="128"/>
      <c r="F83" s="128"/>
      <c r="G83" s="128"/>
      <c r="H83" s="122">
        <f>H81+H82</f>
        <v>0</v>
      </c>
    </row>
    <row r="84" spans="1:8" ht="35.25" customHeight="1" thickBot="1">
      <c r="A84" s="109"/>
      <c r="B84" s="109"/>
      <c r="C84" s="109"/>
      <c r="D84" s="109"/>
      <c r="E84" s="109"/>
      <c r="F84" s="110"/>
      <c r="G84" s="111"/>
      <c r="H84" s="112"/>
    </row>
    <row r="85" spans="1:8" ht="35.25" customHeight="1" thickBot="1">
      <c r="A85" s="129" t="s">
        <v>11</v>
      </c>
      <c r="B85" s="123" t="s">
        <v>28</v>
      </c>
      <c r="C85" s="123" t="s">
        <v>12</v>
      </c>
      <c r="D85" s="123" t="s">
        <v>27</v>
      </c>
      <c r="E85" s="131" t="s">
        <v>13</v>
      </c>
      <c r="F85" s="132"/>
      <c r="G85" s="123" t="s">
        <v>14</v>
      </c>
      <c r="H85" s="123" t="s">
        <v>15</v>
      </c>
    </row>
    <row r="86" spans="1:8" ht="21" customHeight="1" thickBot="1">
      <c r="A86" s="130"/>
      <c r="B86" s="124"/>
      <c r="C86" s="124"/>
      <c r="D86" s="124"/>
      <c r="E86" s="28" t="s">
        <v>16</v>
      </c>
      <c r="F86" s="28" t="s">
        <v>17</v>
      </c>
      <c r="G86" s="124"/>
      <c r="H86" s="124"/>
    </row>
    <row r="87" spans="1:8" ht="15" thickBot="1">
      <c r="A87" s="63">
        <v>0</v>
      </c>
      <c r="B87" s="64">
        <v>1</v>
      </c>
      <c r="C87" s="64">
        <v>2</v>
      </c>
      <c r="D87" s="64">
        <v>3</v>
      </c>
      <c r="E87" s="64">
        <v>4</v>
      </c>
      <c r="F87" s="64">
        <v>5</v>
      </c>
      <c r="G87" s="64">
        <v>6</v>
      </c>
      <c r="H87" s="65" t="s">
        <v>30</v>
      </c>
    </row>
    <row r="88" spans="1:8" ht="15" thickBot="1">
      <c r="A88" s="125" t="s">
        <v>74</v>
      </c>
      <c r="B88" s="125"/>
      <c r="C88" s="125"/>
      <c r="D88" s="125"/>
      <c r="E88" s="125"/>
      <c r="F88" s="125"/>
      <c r="G88" s="125"/>
      <c r="H88" s="126"/>
    </row>
    <row r="89" spans="1:8" ht="54" customHeight="1" thickBot="1">
      <c r="A89" s="90" t="s">
        <v>92</v>
      </c>
      <c r="B89" s="52" t="s">
        <v>93</v>
      </c>
      <c r="C89" s="34" t="s">
        <v>52</v>
      </c>
      <c r="D89" s="34">
        <v>36</v>
      </c>
      <c r="E89" s="36"/>
      <c r="F89" s="91"/>
      <c r="G89" s="92"/>
      <c r="H89" s="114">
        <f t="shared" ref="H89:H98" si="3">D89*G89</f>
        <v>0</v>
      </c>
    </row>
    <row r="90" spans="1:8" ht="90.75" customHeight="1" thickBot="1">
      <c r="A90" s="90" t="s">
        <v>51</v>
      </c>
      <c r="B90" s="73" t="s">
        <v>94</v>
      </c>
      <c r="C90" s="42" t="s">
        <v>56</v>
      </c>
      <c r="D90" s="42">
        <v>12</v>
      </c>
      <c r="E90" s="43"/>
      <c r="F90" s="87"/>
      <c r="G90" s="93"/>
      <c r="H90" s="115">
        <f t="shared" si="3"/>
        <v>0</v>
      </c>
    </row>
    <row r="91" spans="1:8" ht="61.5" customHeight="1" thickBot="1">
      <c r="A91" s="90" t="s">
        <v>53</v>
      </c>
      <c r="B91" s="73" t="s">
        <v>95</v>
      </c>
      <c r="C91" s="42" t="s">
        <v>55</v>
      </c>
      <c r="D91" s="42">
        <v>12</v>
      </c>
      <c r="E91" s="43"/>
      <c r="F91" s="87"/>
      <c r="G91" s="93"/>
      <c r="H91" s="115">
        <f t="shared" si="3"/>
        <v>0</v>
      </c>
    </row>
    <row r="92" spans="1:8" ht="71.25" customHeight="1" thickBot="1">
      <c r="A92" s="90" t="s">
        <v>54</v>
      </c>
      <c r="B92" s="73" t="s">
        <v>96</v>
      </c>
      <c r="C92" s="42" t="s">
        <v>55</v>
      </c>
      <c r="D92" s="42">
        <v>12</v>
      </c>
      <c r="E92" s="43"/>
      <c r="F92" s="87"/>
      <c r="G92" s="93"/>
      <c r="H92" s="115">
        <f t="shared" si="3"/>
        <v>0</v>
      </c>
    </row>
    <row r="93" spans="1:8" ht="69" customHeight="1" thickBot="1">
      <c r="A93" s="90" t="s">
        <v>57</v>
      </c>
      <c r="B93" s="60" t="s">
        <v>97</v>
      </c>
      <c r="C93" s="42" t="s">
        <v>52</v>
      </c>
      <c r="D93" s="42">
        <v>24</v>
      </c>
      <c r="E93" s="43"/>
      <c r="F93" s="87"/>
      <c r="G93" s="93"/>
      <c r="H93" s="115">
        <f t="shared" si="3"/>
        <v>0</v>
      </c>
    </row>
    <row r="94" spans="1:8" ht="89.25" customHeight="1" thickBot="1">
      <c r="A94" s="90" t="s">
        <v>58</v>
      </c>
      <c r="B94" s="73" t="s">
        <v>98</v>
      </c>
      <c r="C94" s="42" t="s">
        <v>60</v>
      </c>
      <c r="D94" s="42">
        <v>84</v>
      </c>
      <c r="E94" s="43"/>
      <c r="F94" s="87"/>
      <c r="G94" s="93"/>
      <c r="H94" s="115">
        <f t="shared" si="3"/>
        <v>0</v>
      </c>
    </row>
    <row r="95" spans="1:8" ht="78" customHeight="1" thickBot="1">
      <c r="A95" s="90" t="s">
        <v>59</v>
      </c>
      <c r="B95" s="73" t="s">
        <v>99</v>
      </c>
      <c r="C95" s="42" t="s">
        <v>34</v>
      </c>
      <c r="D95" s="42">
        <v>48</v>
      </c>
      <c r="E95" s="43"/>
      <c r="F95" s="87"/>
      <c r="G95" s="93"/>
      <c r="H95" s="115">
        <f t="shared" si="3"/>
        <v>0</v>
      </c>
    </row>
    <row r="96" spans="1:8" ht="87.75" customHeight="1" thickBot="1">
      <c r="A96" s="90" t="s">
        <v>61</v>
      </c>
      <c r="B96" s="86" t="s">
        <v>100</v>
      </c>
      <c r="C96" s="42" t="s">
        <v>34</v>
      </c>
      <c r="D96" s="42">
        <v>36</v>
      </c>
      <c r="E96" s="43"/>
      <c r="F96" s="87"/>
      <c r="G96" s="87"/>
      <c r="H96" s="115">
        <f t="shared" si="3"/>
        <v>0</v>
      </c>
    </row>
    <row r="97" spans="1:8" ht="90.75" customHeight="1" thickBot="1">
      <c r="A97" s="90" t="s">
        <v>75</v>
      </c>
      <c r="B97" s="73" t="s">
        <v>101</v>
      </c>
      <c r="C97" s="42" t="s">
        <v>52</v>
      </c>
      <c r="D97" s="42">
        <v>12</v>
      </c>
      <c r="E97" s="43"/>
      <c r="F97" s="87"/>
      <c r="G97" s="93"/>
      <c r="H97" s="115">
        <f t="shared" si="3"/>
        <v>0</v>
      </c>
    </row>
    <row r="98" spans="1:8">
      <c r="A98" s="90" t="s">
        <v>62</v>
      </c>
      <c r="B98" s="77" t="s">
        <v>63</v>
      </c>
      <c r="C98" s="42" t="s">
        <v>34</v>
      </c>
      <c r="D98" s="42">
        <v>12</v>
      </c>
      <c r="E98" s="43"/>
      <c r="F98" s="87"/>
      <c r="G98" s="93"/>
      <c r="H98" s="115">
        <f t="shared" si="3"/>
        <v>0</v>
      </c>
    </row>
    <row r="99" spans="1:8" ht="19.5" customHeight="1">
      <c r="A99" s="155" t="s">
        <v>18</v>
      </c>
      <c r="B99" s="156"/>
      <c r="C99" s="156"/>
      <c r="D99" s="156"/>
      <c r="E99" s="156"/>
      <c r="F99" s="156"/>
      <c r="G99" s="156"/>
      <c r="H99" s="115">
        <f>H89+H10+H91+H92+H93+H94+H95+H96+H97+H98</f>
        <v>0</v>
      </c>
    </row>
    <row r="100" spans="1:8" ht="15" customHeight="1">
      <c r="A100" s="155" t="s">
        <v>19</v>
      </c>
      <c r="B100" s="156"/>
      <c r="C100" s="156"/>
      <c r="D100" s="156"/>
      <c r="E100" s="156"/>
      <c r="F100" s="156"/>
      <c r="G100" s="156"/>
      <c r="H100" s="115"/>
    </row>
    <row r="101" spans="1:8" ht="15" customHeight="1" thickBot="1">
      <c r="A101" s="127" t="s">
        <v>20</v>
      </c>
      <c r="B101" s="128"/>
      <c r="C101" s="128"/>
      <c r="D101" s="128"/>
      <c r="E101" s="128"/>
      <c r="F101" s="128"/>
      <c r="G101" s="162"/>
      <c r="H101" s="115">
        <f>H99+H100</f>
        <v>0</v>
      </c>
    </row>
    <row r="102" spans="1:8" ht="15" customHeight="1">
      <c r="A102" s="7"/>
      <c r="B102" s="7"/>
      <c r="C102" s="7"/>
      <c r="D102" s="7"/>
      <c r="E102" s="7"/>
      <c r="F102" s="7"/>
      <c r="G102" s="7"/>
      <c r="H102" s="19"/>
    </row>
    <row r="103" spans="1:8" ht="120.75" customHeight="1">
      <c r="A103" s="171" t="s">
        <v>102</v>
      </c>
      <c r="B103" s="172"/>
      <c r="C103" s="172"/>
      <c r="D103" s="172"/>
      <c r="E103" s="172"/>
      <c r="F103" s="172"/>
      <c r="G103" s="172"/>
      <c r="H103" s="172"/>
    </row>
    <row r="104" spans="1:8" ht="77.25" customHeight="1">
      <c r="A104" s="168" t="s">
        <v>103</v>
      </c>
      <c r="B104" s="169"/>
      <c r="C104" s="169"/>
      <c r="D104" s="169"/>
      <c r="E104" s="169"/>
      <c r="F104" s="169"/>
      <c r="G104" s="169"/>
      <c r="H104" s="169"/>
    </row>
    <row r="105" spans="1:8" ht="49.5" customHeight="1" thickBot="1">
      <c r="A105" s="163" t="s">
        <v>76</v>
      </c>
      <c r="B105" s="163"/>
      <c r="C105" s="163"/>
      <c r="D105" s="163"/>
      <c r="E105" s="163"/>
      <c r="F105" s="163"/>
      <c r="G105" s="163"/>
      <c r="H105" s="163"/>
    </row>
    <row r="106" spans="1:8" ht="24.6" customHeight="1" thickBot="1">
      <c r="A106" s="170" t="s">
        <v>21</v>
      </c>
      <c r="B106" s="170"/>
      <c r="C106" s="97"/>
      <c r="D106" s="98"/>
      <c r="E106" s="99" t="s">
        <v>22</v>
      </c>
      <c r="F106" s="100" t="s">
        <v>105</v>
      </c>
      <c r="G106" s="101"/>
      <c r="H106" s="101"/>
    </row>
    <row r="107" spans="1:8" ht="28.5" customHeight="1">
      <c r="A107" s="100" t="s">
        <v>23</v>
      </c>
      <c r="B107" s="102"/>
      <c r="C107" s="102"/>
      <c r="D107" s="102"/>
      <c r="E107" s="102"/>
      <c r="F107" s="103"/>
      <c r="G107" s="103"/>
      <c r="H107" s="103"/>
    </row>
    <row r="108" spans="1:8" ht="49.2" customHeight="1">
      <c r="A108" s="165" t="s">
        <v>24</v>
      </c>
      <c r="B108" s="165"/>
      <c r="C108" s="165"/>
      <c r="D108" s="165"/>
      <c r="E108" s="165"/>
      <c r="F108" s="165"/>
      <c r="G108" s="165"/>
      <c r="H108" s="165"/>
    </row>
    <row r="109" spans="1:8">
      <c r="A109" s="1"/>
      <c r="B109" s="10"/>
      <c r="C109" s="10"/>
      <c r="D109" s="10"/>
      <c r="E109" s="10"/>
      <c r="F109" s="9"/>
      <c r="G109" s="9"/>
      <c r="H109" s="9"/>
    </row>
    <row r="110" spans="1:8" ht="16.2">
      <c r="A110" s="105" t="s">
        <v>106</v>
      </c>
      <c r="B110" s="106" t="s">
        <v>107</v>
      </c>
      <c r="C110" s="10"/>
      <c r="D110" s="10"/>
      <c r="E110" s="10"/>
      <c r="F110" s="9"/>
      <c r="G110" s="9"/>
      <c r="H110" s="9"/>
    </row>
    <row r="111" spans="1:8">
      <c r="A111" s="104"/>
      <c r="B111" s="95"/>
      <c r="C111" s="10"/>
      <c r="D111" s="10"/>
      <c r="E111" s="10"/>
      <c r="F111" s="9"/>
      <c r="G111" s="9"/>
      <c r="H111" s="9"/>
    </row>
    <row r="112" spans="1:8" ht="16.8">
      <c r="A112" s="166" t="s">
        <v>104</v>
      </c>
      <c r="B112" s="166"/>
      <c r="C112" s="166"/>
      <c r="D112" s="166"/>
      <c r="E112" s="166"/>
      <c r="F112" s="166"/>
      <c r="G112" s="166"/>
      <c r="H112" s="96"/>
    </row>
    <row r="113" spans="1:8">
      <c r="A113" s="167" t="s">
        <v>25</v>
      </c>
      <c r="B113" s="167"/>
      <c r="C113" s="167"/>
      <c r="D113" s="167"/>
      <c r="E113" s="167"/>
      <c r="F113" s="167"/>
      <c r="G113" s="167"/>
      <c r="H113" s="96"/>
    </row>
    <row r="114" spans="1:8">
      <c r="A114" s="96"/>
      <c r="B114" s="96"/>
      <c r="C114" s="96"/>
      <c r="D114" s="96"/>
      <c r="E114" s="96"/>
      <c r="F114" s="95"/>
      <c r="G114" s="96"/>
      <c r="H114" s="94"/>
    </row>
    <row r="115" spans="1:8">
      <c r="A115" s="164" t="s">
        <v>26</v>
      </c>
      <c r="B115" s="164"/>
      <c r="C115" s="164"/>
      <c r="D115" s="164"/>
      <c r="E115" s="164"/>
      <c r="F115" s="164"/>
      <c r="G115" s="164"/>
      <c r="H115" s="164"/>
    </row>
    <row r="116" spans="1:8" ht="15.6">
      <c r="A116" s="6"/>
      <c r="B116" s="6"/>
      <c r="C116" s="6"/>
      <c r="D116" s="6"/>
      <c r="E116" s="6"/>
      <c r="F116" s="6"/>
      <c r="G116" s="6"/>
      <c r="H116" s="6"/>
    </row>
  </sheetData>
  <sheetProtection sheet="1" formatCells="0" formatColumns="0" formatRows="0"/>
  <mergeCells count="90">
    <mergeCell ref="A21:H21"/>
    <mergeCell ref="B37:G37"/>
    <mergeCell ref="B38:G38"/>
    <mergeCell ref="A47:H47"/>
    <mergeCell ref="A28:H28"/>
    <mergeCell ref="A29:H29"/>
    <mergeCell ref="A40:H40"/>
    <mergeCell ref="A45:H45"/>
    <mergeCell ref="A46:H46"/>
    <mergeCell ref="B39:G39"/>
    <mergeCell ref="A41:H41"/>
    <mergeCell ref="A32:A33"/>
    <mergeCell ref="B32:B33"/>
    <mergeCell ref="C32:C33"/>
    <mergeCell ref="D32:D33"/>
    <mergeCell ref="E32:F32"/>
    <mergeCell ref="D18:D19"/>
    <mergeCell ref="A10:H10"/>
    <mergeCell ref="A16:H16"/>
    <mergeCell ref="A18:A19"/>
    <mergeCell ref="B18:B19"/>
    <mergeCell ref="C18:C19"/>
    <mergeCell ref="E18:F18"/>
    <mergeCell ref="G18:G19"/>
    <mergeCell ref="H18:H19"/>
    <mergeCell ref="A11:H11"/>
    <mergeCell ref="A25:G25"/>
    <mergeCell ref="A26:G26"/>
    <mergeCell ref="A27:G27"/>
    <mergeCell ref="A99:G99"/>
    <mergeCell ref="A100:G100"/>
    <mergeCell ref="A35:H35"/>
    <mergeCell ref="A49:A50"/>
    <mergeCell ref="B49:B50"/>
    <mergeCell ref="C49:C50"/>
    <mergeCell ref="D49:D50"/>
    <mergeCell ref="E49:F49"/>
    <mergeCell ref="A42:H42"/>
    <mergeCell ref="A43:H43"/>
    <mergeCell ref="A44:H44"/>
    <mergeCell ref="G49:G50"/>
    <mergeCell ref="H49:H50"/>
    <mergeCell ref="A101:G101"/>
    <mergeCell ref="A105:H105"/>
    <mergeCell ref="A115:H115"/>
    <mergeCell ref="A108:H108"/>
    <mergeCell ref="A112:G112"/>
    <mergeCell ref="A113:G113"/>
    <mergeCell ref="A104:H104"/>
    <mergeCell ref="A106:B106"/>
    <mergeCell ref="A103:H103"/>
    <mergeCell ref="A30:H30"/>
    <mergeCell ref="G32:G33"/>
    <mergeCell ref="H32:H33"/>
    <mergeCell ref="H74:H75"/>
    <mergeCell ref="A77:H77"/>
    <mergeCell ref="A52:H52"/>
    <mergeCell ref="A55:G55"/>
    <mergeCell ref="A56:G56"/>
    <mergeCell ref="A57:G57"/>
    <mergeCell ref="A69:G69"/>
    <mergeCell ref="A70:G70"/>
    <mergeCell ref="A58:H58"/>
    <mergeCell ref="A71:G71"/>
    <mergeCell ref="A72:H72"/>
    <mergeCell ref="G60:G61"/>
    <mergeCell ref="H60:H61"/>
    <mergeCell ref="A63:H63"/>
    <mergeCell ref="A60:A61"/>
    <mergeCell ref="B60:B61"/>
    <mergeCell ref="A81:G81"/>
    <mergeCell ref="A82:G82"/>
    <mergeCell ref="A74:A75"/>
    <mergeCell ref="B74:B75"/>
    <mergeCell ref="C74:C75"/>
    <mergeCell ref="D74:D75"/>
    <mergeCell ref="E74:F74"/>
    <mergeCell ref="G74:G75"/>
    <mergeCell ref="C60:C61"/>
    <mergeCell ref="D60:D61"/>
    <mergeCell ref="E60:F60"/>
    <mergeCell ref="H85:H86"/>
    <mergeCell ref="A88:H88"/>
    <mergeCell ref="A83:G83"/>
    <mergeCell ref="A85:A86"/>
    <mergeCell ref="B85:B86"/>
    <mergeCell ref="C85:C86"/>
    <mergeCell ref="D85:D86"/>
    <mergeCell ref="E85:F85"/>
    <mergeCell ref="G85:G86"/>
  </mergeCells>
  <phoneticPr fontId="6" type="noConversion"/>
  <conditionalFormatting sqref="H89:H95 H97:H98 H53:H54 H27 H78:H84 H64:H71 H36:H39 H22:H25">
    <cfRule type="cellIs" dxfId="4" priority="6" operator="equal">
      <formula>0</formula>
    </cfRule>
  </conditionalFormatting>
  <conditionalFormatting sqref="H55">
    <cfRule type="cellIs" dxfId="3" priority="5" operator="equal">
      <formula>0</formula>
    </cfRule>
  </conditionalFormatting>
  <conditionalFormatting sqref="H57">
    <cfRule type="cellIs" dxfId="2" priority="3" operator="equal">
      <formula>0</formula>
    </cfRule>
  </conditionalFormatting>
  <conditionalFormatting sqref="H96">
    <cfRule type="cellIs" dxfId="1" priority="2" operator="equal">
      <formula>0</formula>
    </cfRule>
  </conditionalFormatting>
  <conditionalFormatting sqref="H99:H101">
    <cfRule type="cellIs" dxfId="0" priority="1" operator="equal">
      <formula>0</formula>
    </cfRule>
  </conditionalFormatting>
  <dataValidations count="1">
    <dataValidation type="list" allowBlank="1" showInputMessage="1" showErrorMessage="1" sqref="E36 E64:E68 E78:E80 E53:E54 E89:E98 E22:E24">
      <formula1>"DA,NU"</formula1>
    </dataValidation>
  </dataValidations>
  <pageMargins left="0.70866141732283472" right="0.19685039370078741" top="0.27559055118110237" bottom="0.47244094488188981" header="0.31496062992125984" footer="0.23622047244094491"/>
  <pageSetup paperSize="9" scale="58"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Form_of_teh-fin</vt:lpstr>
      <vt:lpstr>'Form_of_teh-fin'!Print_Area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74608387</cp:lastModifiedBy>
  <cp:lastPrinted>2021-01-08T07:44:11Z</cp:lastPrinted>
  <dcterms:created xsi:type="dcterms:W3CDTF">2020-05-07T09:02:37Z</dcterms:created>
  <dcterms:modified xsi:type="dcterms:W3CDTF">2021-12-27T15:51:24Z</dcterms:modified>
</cp:coreProperties>
</file>