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personal" sheetId="1" r:id="rId1"/>
    <sheet name="materiale" sheetId="2" r:id="rId2"/>
    <sheet name="juridice" sheetId="3" r:id="rId3"/>
    <sheet name="despagubiri" sheetId="4" r:id="rId4"/>
    <sheet name="Cap.51proiecte" sheetId="5" r:id="rId5"/>
    <sheet name="investitii" sheetId="6" r:id="rId6"/>
  </sheets>
  <definedNames>
    <definedName name="_xlnm.Print_Area" localSheetId="0">'personal'!$C$1:$J$26</definedName>
  </definedNames>
  <calcPr fullCalcOnLoad="1"/>
</workbook>
</file>

<file path=xl/sharedStrings.xml><?xml version="1.0" encoding="utf-8"?>
<sst xmlns="http://schemas.openxmlformats.org/spreadsheetml/2006/main" count="287" uniqueCount="173">
  <si>
    <t>MINISTERUL  FINANTELOR  PUBLICE</t>
  </si>
  <si>
    <t xml:space="preserve">CAP 51 01 "AUTORITATI PUBLICE SI ACTIUNI EXTERNE" </t>
  </si>
  <si>
    <t>TITL. 10 "CHELTUIELI DE PERSONAL"</t>
  </si>
  <si>
    <t>Saptamana cuprinsa intre</t>
  </si>
  <si>
    <t>14.07.-18.07.2014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</si>
  <si>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</si>
  <si>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</si>
  <si>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</si>
  <si>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</si>
  <si>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</si>
  <si>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</si>
  <si>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</si>
  <si>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iulie</t>
  </si>
  <si>
    <t>alim card indemniz transf serv</t>
  </si>
  <si>
    <t>Total 10.01.01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</si>
  <si>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</si>
  <si>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</si>
  <si>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</si>
  <si>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</si>
  <si>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</si>
  <si>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</si>
  <si>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</si>
  <si>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</si>
  <si>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</si>
  <si>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</si>
  <si>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</si>
  <si>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</si>
  <si>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</si>
  <si>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</si>
  <si>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</si>
  <si>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</si>
  <si>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</si>
  <si>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</si>
  <si>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</si>
  <si>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</si>
  <si>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</si>
  <si>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</si>
  <si>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</si>
  <si>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</si>
  <si>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</si>
  <si>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</si>
  <si>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</si>
  <si>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</si>
  <si>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</si>
  <si>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</si>
  <si>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</si>
  <si>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</si>
  <si>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</si>
  <si>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</si>
  <si>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</si>
  <si>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</si>
  <si>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</si>
  <si>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14,07,2014</t>
  </si>
  <si>
    <t>Business Information Systems</t>
  </si>
  <si>
    <t>servicii suport software</t>
  </si>
  <si>
    <t>16,07,2014</t>
  </si>
  <si>
    <t>Compania Romprest Service</t>
  </si>
  <si>
    <t>servicii dezinsectie</t>
  </si>
  <si>
    <t>17,07,2014</t>
  </si>
  <si>
    <t>Timar Trading</t>
  </si>
  <si>
    <t>hârtie</t>
  </si>
  <si>
    <t>Mida Soft Business</t>
  </si>
  <si>
    <t>piese de schimb</t>
  </si>
  <si>
    <t>Societatea Romana de Radiodifuziune</t>
  </si>
  <si>
    <t>abonament radio</t>
  </si>
  <si>
    <t>Societatea Romana de Televiziune</t>
  </si>
  <si>
    <t>abonament tv</t>
  </si>
  <si>
    <t>Beia Consult Internațional</t>
  </si>
  <si>
    <t>asistenta tehnica aparate secretariat</t>
  </si>
  <si>
    <t>Veb Imex Group</t>
  </si>
  <si>
    <t>reparații mașini Taski</t>
  </si>
  <si>
    <t>18,07,2014</t>
  </si>
  <si>
    <t>Apa Nova</t>
  </si>
  <si>
    <t>apa rece</t>
  </si>
  <si>
    <t>DGRFPB</t>
  </si>
  <si>
    <t>Calmar Internațional</t>
  </si>
  <si>
    <t>reparații copiatoare</t>
  </si>
  <si>
    <t>Radacini Auto Style</t>
  </si>
  <si>
    <t>reparații auto</t>
  </si>
  <si>
    <t>Trotter Prim</t>
  </si>
  <si>
    <t>delegație FMI</t>
  </si>
  <si>
    <t>TMAU</t>
  </si>
  <si>
    <t>mfp</t>
  </si>
  <si>
    <t>alimentare valuta</t>
  </si>
  <si>
    <t>Buget de Stat</t>
  </si>
  <si>
    <t>Tva Reuters</t>
  </si>
  <si>
    <t>TVA Bloomberg</t>
  </si>
  <si>
    <t>TVA FTI</t>
  </si>
  <si>
    <t>intretinere ascensoare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</si>
  <si>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</si>
  <si>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</si>
  <si>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</si>
  <si>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</si>
  <si>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</si>
  <si>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</si>
  <si>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PERSOANA FIZICA</t>
  </si>
  <si>
    <t>cheltuieli judecată dosar 7217/117/2012</t>
  </si>
  <si>
    <t>cheltuieli judecată dosar 10164/212/2012</t>
  </si>
  <si>
    <t>cheltuieli judecată dosar 7896/100/2010</t>
  </si>
  <si>
    <t>cheltuieli judecată dosar 3426/236/2013</t>
  </si>
  <si>
    <t>cheltuieli judecată dosar 17892/280/2011</t>
  </si>
  <si>
    <t>cheltuieli judecată dosar 3717/85/2012</t>
  </si>
  <si>
    <t>cheltuieli judecată dosar 2917/265/2011</t>
  </si>
  <si>
    <t>cheltuieli judecată dosar 3009/245/2013</t>
  </si>
  <si>
    <t>BUGET DE STAT</t>
  </si>
  <si>
    <t>cheltuieli judiciare dosar 1985/221/2014</t>
  </si>
  <si>
    <t>cheltuieli judiciare dosar 2698/108/2014</t>
  </si>
  <si>
    <t>cheltuieli judiciare dosar 470/2014</t>
  </si>
  <si>
    <t>cheltuieli judiciare dosar 880/261/2013</t>
  </si>
  <si>
    <t>cheltuieli judecată dosar 13509/301/2012</t>
  </si>
  <si>
    <t>cheltuieli judecată dosar 12153/245/2013</t>
  </si>
  <si>
    <t>cheltuieli judecată dosar 5753/117/2010</t>
  </si>
  <si>
    <t>cheltuieli judecată dosar 5487/109/2011</t>
  </si>
  <si>
    <t>cheltuieli judecată dosar 22338/271/2012</t>
  </si>
  <si>
    <t>cheltuieli judiciare dosar 5310/314/2013</t>
  </si>
  <si>
    <t>cheltuieli judiciare dosar 3795/311/2014</t>
  </si>
  <si>
    <t>cheltuieli judiciare dosar 536/2014</t>
  </si>
  <si>
    <t>cheltuieli judiciare dosar 1139/62/2014</t>
  </si>
  <si>
    <t>cheltuieli judiciare dosar 2848/221/2014</t>
  </si>
  <si>
    <t>cheltuieli judiciare dosar 7918/101/2013</t>
  </si>
  <si>
    <t>cheltuieli judecată dosar 2127/115/2012</t>
  </si>
  <si>
    <t>NESTOR NESTOR DICULESCU KINGSTON PETERSEN</t>
  </si>
  <si>
    <t>servicii asistenta juridica</t>
  </si>
  <si>
    <t>MFP</t>
  </si>
  <si>
    <t>alimentare cont BRD – plata externa Freshfileds</t>
  </si>
  <si>
    <t>PERSOANA JURIDICA</t>
  </si>
  <si>
    <t>cheltuieli judecată dosar 16362/211/2011</t>
  </si>
  <si>
    <t>TOTAL</t>
  </si>
  <si>
    <t>TITLUL 59 "ALTE CHELTUIELI"</t>
  </si>
  <si>
    <t>despagubire dosar 1280/117/2013</t>
  </si>
  <si>
    <t>despagubire dosar 7217/117/2012</t>
  </si>
  <si>
    <t>despagubire dosar 7896/100/2010</t>
  </si>
  <si>
    <t>despagubire  CEDO</t>
  </si>
  <si>
    <t>despagubire dosar 6286/62/2012</t>
  </si>
  <si>
    <t>despagubire dosar 4994/111/2012</t>
  </si>
  <si>
    <t>despagubire dosar 2127/115/2012</t>
  </si>
  <si>
    <t>despagubire dosar 11218/3/2012</t>
  </si>
  <si>
    <t>CEC BANK SA</t>
  </si>
  <si>
    <t>consemnari CEC LG.165/2013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</si>
  <si>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</si>
  <si>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</si>
  <si>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</si>
  <si>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 xml:space="preserve">perioada </t>
  </si>
  <si>
    <t xml:space="preserve"> Saptamana: 14.07 – 18.07.2014</t>
  </si>
  <si>
    <t>Data</t>
  </si>
  <si>
    <t>Document</t>
  </si>
  <si>
    <t>Explicaţii</t>
  </si>
  <si>
    <t>Furnizor/Beneficiar suma</t>
  </si>
  <si>
    <t>Suma (lei)</t>
  </si>
  <si>
    <t>OP 3981</t>
  </si>
  <si>
    <t>Alimentare cont deplasare Bruxelles  - SMIS 1112- 56.19.01</t>
  </si>
  <si>
    <t>OP 3982</t>
  </si>
  <si>
    <t>Alimentare cont deplasare Bruxelles  - SMIS 1112- 56.19.02</t>
  </si>
  <si>
    <t>OP 3983</t>
  </si>
  <si>
    <t>Alimentare cont deplasare Bruxelles  - SMIS 1112- 56.19.03</t>
  </si>
  <si>
    <t>OP 4040</t>
  </si>
  <si>
    <t>Alimentare cont deplasare Belgia  - SMIS 1112- 56.19.01</t>
  </si>
  <si>
    <t>OP 4041</t>
  </si>
  <si>
    <t>Alimentare cont deplasare Belgia - SMIS 1112- 56.19.02</t>
  </si>
  <si>
    <t>OP 4042</t>
  </si>
  <si>
    <t>Alimentare cont deplasare Belgia  - SMIS 1112- 56.19.03</t>
  </si>
  <si>
    <t>TOTAL TITLU</t>
  </si>
  <si>
    <t xml:space="preserve">CAP 51.01 "AUTORITATI PUBLICE SI ACTIUNI EXTERNE" </t>
  </si>
  <si>
    <t>TITLUL 71 "ACTIVE NEFINANCIARE"</t>
  </si>
  <si>
    <t>perioada</t>
  </si>
  <si>
    <t>Suma</t>
  </si>
  <si>
    <t>OP 3964</t>
  </si>
  <si>
    <t xml:space="preserve">Lucrări reabilitare intalatie electrică de deservire a ascensoarelor </t>
  </si>
  <si>
    <t>Profesional Electric</t>
  </si>
  <si>
    <t>OP 3963</t>
  </si>
  <si>
    <t>OP 3966</t>
  </si>
  <si>
    <t>Achiziție autoutilitara</t>
  </si>
  <si>
    <t>Renault Commercial Roumanie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</si>
</sst>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\ _l_e_i_-;\-* #,##0.00\ _l_e_i_-;_-* \-??\ _l_e_i_-;_-@_-"/>
    <numFmt numFmtId="166" formatCode="#,##0.00"/>
    <numFmt numFmtId="167" formatCode="D\ MMM\ YY"/>
    <numFmt numFmtId="168" formatCode="DD/MM/YYYY"/>
    <numFmt numFmtId="169" formatCode="#,##0"/>
    <numFmt numFmtId="170" formatCode="@"/>
    <numFmt numFmtId="171" formatCode="DD/MM/YY;@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0" borderId="0">
      <alignment/>
      <protection/>
    </xf>
    <xf numFmtId="164" fontId="14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23" borderId="7" applyNumberFormat="0" applyAlignment="0" applyProtection="0"/>
    <xf numFmtId="164" fontId="15" fillId="20" borderId="8" applyNumberFormat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0" borderId="0" applyNumberFormat="0" applyFill="0" applyBorder="0" applyAlignment="0" applyProtection="0"/>
  </cellStyleXfs>
  <cellXfs count="135">
    <xf numFmtId="164" fontId="0" fillId="0" borderId="0" xfId="0" applyAlignment="1">
      <alignment/>
    </xf>
    <xf numFmtId="164" fontId="19" fillId="0" borderId="0" xfId="0" applyFont="1" applyAlignment="1">
      <alignment/>
    </xf>
    <xf numFmtId="166" fontId="0" fillId="0" borderId="0" xfId="0" applyNumberFormat="1" applyAlignment="1">
      <alignment/>
    </xf>
    <xf numFmtId="167" fontId="19" fillId="0" borderId="0" xfId="0" applyNumberFormat="1" applyFont="1" applyAlignment="1">
      <alignment/>
    </xf>
    <xf numFmtId="168" fontId="19" fillId="0" borderId="0" xfId="0" applyNumberFormat="1" applyFont="1" applyAlignment="1">
      <alignment/>
    </xf>
    <xf numFmtId="164" fontId="19" fillId="0" borderId="1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 horizontal="left"/>
    </xf>
    <xf numFmtId="166" fontId="0" fillId="0" borderId="10" xfId="0" applyNumberFormat="1" applyFont="1" applyBorder="1" applyAlignment="1">
      <alignment horizontal="right"/>
    </xf>
    <xf numFmtId="168" fontId="19" fillId="0" borderId="10" xfId="0" applyNumberFormat="1" applyFont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6" fontId="0" fillId="0" borderId="10" xfId="0" applyNumberFormat="1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/>
    </xf>
    <xf numFmtId="164" fontId="0" fillId="0" borderId="11" xfId="0" applyBorder="1" applyAlignment="1">
      <alignment/>
    </xf>
    <xf numFmtId="166" fontId="0" fillId="0" borderId="11" xfId="0" applyNumberFormat="1" applyFont="1" applyBorder="1" applyAlignment="1">
      <alignment/>
    </xf>
    <xf numFmtId="164" fontId="0" fillId="0" borderId="13" xfId="0" applyFont="1" applyBorder="1" applyAlignment="1">
      <alignment/>
    </xf>
    <xf numFmtId="164" fontId="0" fillId="0" borderId="14" xfId="0" applyBorder="1" applyAlignment="1">
      <alignment/>
    </xf>
    <xf numFmtId="164" fontId="0" fillId="0" borderId="13" xfId="0" applyBorder="1" applyAlignment="1">
      <alignment/>
    </xf>
    <xf numFmtId="166" fontId="0" fillId="0" borderId="13" xfId="0" applyNumberFormat="1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13" xfId="0" applyFont="1" applyBorder="1" applyAlignment="1">
      <alignment/>
    </xf>
    <xf numFmtId="164" fontId="0" fillId="0" borderId="15" xfId="0" applyFont="1" applyBorder="1" applyAlignment="1">
      <alignment/>
    </xf>
    <xf numFmtId="166" fontId="0" fillId="0" borderId="15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13" xfId="0" applyFont="1" applyFill="1" applyBorder="1" applyAlignment="1">
      <alignment/>
    </xf>
    <xf numFmtId="169" fontId="0" fillId="0" borderId="11" xfId="0" applyNumberFormat="1" applyFont="1" applyBorder="1" applyAlignment="1">
      <alignment/>
    </xf>
    <xf numFmtId="164" fontId="19" fillId="0" borderId="15" xfId="0" applyFont="1" applyBorder="1" applyAlignment="1">
      <alignment/>
    </xf>
    <xf numFmtId="169" fontId="0" fillId="0" borderId="0" xfId="0" applyNumberFormat="1" applyFont="1" applyBorder="1" applyAlignment="1">
      <alignment/>
    </xf>
    <xf numFmtId="164" fontId="19" fillId="0" borderId="0" xfId="0" applyFont="1" applyBorder="1" applyAlignment="1">
      <alignment/>
    </xf>
    <xf numFmtId="164" fontId="0" fillId="0" borderId="16" xfId="0" applyFont="1" applyBorder="1" applyAlignment="1">
      <alignment/>
    </xf>
    <xf numFmtId="166" fontId="0" fillId="0" borderId="16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4" fontId="19" fillId="0" borderId="17" xfId="0" applyFont="1" applyBorder="1" applyAlignment="1">
      <alignment horizontal="center" vertical="center"/>
    </xf>
    <xf numFmtId="164" fontId="19" fillId="0" borderId="17" xfId="0" applyFont="1" applyBorder="1" applyAlignment="1">
      <alignment horizontal="center" vertical="center" wrapText="1"/>
    </xf>
    <xf numFmtId="164" fontId="19" fillId="0" borderId="18" xfId="0" applyFont="1" applyBorder="1" applyAlignment="1">
      <alignment horizontal="center" vertical="center"/>
    </xf>
    <xf numFmtId="164" fontId="0" fillId="0" borderId="19" xfId="0" applyBorder="1" applyAlignment="1">
      <alignment/>
    </xf>
    <xf numFmtId="168" fontId="0" fillId="0" borderId="20" xfId="0" applyNumberFormat="1" applyFont="1" applyBorder="1" applyAlignment="1">
      <alignment/>
    </xf>
    <xf numFmtId="164" fontId="0" fillId="0" borderId="16" xfId="0" applyFill="1" applyBorder="1" applyAlignment="1">
      <alignment/>
    </xf>
    <xf numFmtId="165" fontId="0" fillId="0" borderId="21" xfId="15" applyFont="1" applyFill="1" applyBorder="1" applyAlignment="1" applyProtection="1">
      <alignment/>
      <protection/>
    </xf>
    <xf numFmtId="164" fontId="0" fillId="0" borderId="22" xfId="0" applyBorder="1" applyAlignment="1">
      <alignment/>
    </xf>
    <xf numFmtId="168" fontId="0" fillId="0" borderId="10" xfId="0" applyNumberFormat="1" applyFont="1" applyBorder="1" applyAlignment="1">
      <alignment/>
    </xf>
    <xf numFmtId="164" fontId="0" fillId="0" borderId="10" xfId="0" applyFont="1" applyFill="1" applyBorder="1" applyAlignment="1">
      <alignment/>
    </xf>
    <xf numFmtId="165" fontId="0" fillId="0" borderId="23" xfId="15" applyFont="1" applyFill="1" applyBorder="1" applyAlignment="1" applyProtection="1">
      <alignment/>
      <protection/>
    </xf>
    <xf numFmtId="164" fontId="0" fillId="0" borderId="22" xfId="0" applyFill="1" applyBorder="1" applyAlignment="1">
      <alignment/>
    </xf>
    <xf numFmtId="164" fontId="0" fillId="0" borderId="24" xfId="0" applyFill="1" applyBorder="1" applyAlignment="1">
      <alignment/>
    </xf>
    <xf numFmtId="165" fontId="0" fillId="0" borderId="25" xfId="15" applyFont="1" applyFill="1" applyBorder="1" applyAlignment="1" applyProtection="1">
      <alignment/>
      <protection/>
    </xf>
    <xf numFmtId="164" fontId="0" fillId="0" borderId="26" xfId="0" applyFont="1" applyBorder="1" applyAlignment="1">
      <alignment/>
    </xf>
    <xf numFmtId="164" fontId="0" fillId="0" borderId="27" xfId="0" applyFill="1" applyBorder="1" applyAlignment="1">
      <alignment/>
    </xf>
    <xf numFmtId="164" fontId="0" fillId="0" borderId="27" xfId="0" applyFont="1" applyBorder="1" applyAlignment="1">
      <alignment/>
    </xf>
    <xf numFmtId="164" fontId="0" fillId="0" borderId="27" xfId="0" applyBorder="1" applyAlignment="1">
      <alignment horizontal="center"/>
    </xf>
    <xf numFmtId="164" fontId="0" fillId="0" borderId="28" xfId="0" applyBorder="1" applyAlignment="1">
      <alignment/>
    </xf>
    <xf numFmtId="168" fontId="0" fillId="0" borderId="29" xfId="0" applyNumberFormat="1" applyBorder="1" applyAlignment="1">
      <alignment/>
    </xf>
    <xf numFmtId="164" fontId="0" fillId="0" borderId="30" xfId="0" applyFill="1" applyBorder="1" applyAlignment="1">
      <alignment/>
    </xf>
    <xf numFmtId="164" fontId="0" fillId="0" borderId="30" xfId="0" applyBorder="1" applyAlignment="1">
      <alignment/>
    </xf>
    <xf numFmtId="164" fontId="19" fillId="0" borderId="30" xfId="0" applyFont="1" applyBorder="1" applyAlignment="1">
      <alignment horizontal="right"/>
    </xf>
    <xf numFmtId="165" fontId="19" fillId="0" borderId="31" xfId="15" applyFont="1" applyFill="1" applyBorder="1" applyAlignment="1" applyProtection="1">
      <alignment/>
      <protection/>
    </xf>
    <xf numFmtId="164" fontId="0" fillId="0" borderId="0" xfId="60">
      <alignment/>
      <protection/>
    </xf>
    <xf numFmtId="164" fontId="0" fillId="0" borderId="0" xfId="62">
      <alignment/>
      <protection/>
    </xf>
    <xf numFmtId="164" fontId="19" fillId="0" borderId="0" xfId="60" applyFont="1">
      <alignment/>
      <protection/>
    </xf>
    <xf numFmtId="164" fontId="19" fillId="0" borderId="0" xfId="62" applyFont="1">
      <alignment/>
      <protection/>
    </xf>
    <xf numFmtId="164" fontId="0" fillId="0" borderId="0" xfId="62" applyBorder="1">
      <alignment/>
      <protection/>
    </xf>
    <xf numFmtId="170" fontId="19" fillId="0" borderId="0" xfId="62" applyNumberFormat="1" applyFont="1">
      <alignment/>
      <protection/>
    </xf>
    <xf numFmtId="164" fontId="19" fillId="0" borderId="10" xfId="62" applyFont="1" applyBorder="1" applyAlignment="1">
      <alignment horizontal="center" vertical="center"/>
      <protection/>
    </xf>
    <xf numFmtId="164" fontId="19" fillId="0" borderId="32" xfId="62" applyFont="1" applyBorder="1" applyAlignment="1">
      <alignment horizontal="center" vertical="center"/>
      <protection/>
    </xf>
    <xf numFmtId="164" fontId="19" fillId="0" borderId="32" xfId="62" applyFont="1" applyBorder="1" applyAlignment="1">
      <alignment horizontal="center" vertical="center" wrapText="1"/>
      <protection/>
    </xf>
    <xf numFmtId="164" fontId="19" fillId="0" borderId="32" xfId="60" applyFont="1" applyBorder="1" applyAlignment="1">
      <alignment horizontal="center" vertical="center"/>
      <protection/>
    </xf>
    <xf numFmtId="164" fontId="0" fillId="0" borderId="10" xfId="62" applyFont="1" applyBorder="1" applyAlignment="1">
      <alignment horizontal="center" vertical="center"/>
      <protection/>
    </xf>
    <xf numFmtId="168" fontId="0" fillId="0" borderId="33" xfId="62" applyNumberFormat="1" applyFont="1" applyBorder="1" applyAlignment="1">
      <alignment horizontal="center" vertical="center"/>
      <protection/>
    </xf>
    <xf numFmtId="164" fontId="0" fillId="0" borderId="33" xfId="62" applyFont="1" applyBorder="1" applyAlignment="1">
      <alignment horizontal="center" vertical="center" wrapText="1"/>
      <protection/>
    </xf>
    <xf numFmtId="164" fontId="0" fillId="0" borderId="33" xfId="62" applyFont="1" applyBorder="1" applyAlignment="1">
      <alignment horizontal="center" vertical="center"/>
      <protection/>
    </xf>
    <xf numFmtId="164" fontId="0" fillId="0" borderId="33" xfId="62" applyFont="1" applyBorder="1" applyAlignment="1">
      <alignment horizontal="left" vertical="center"/>
      <protection/>
    </xf>
    <xf numFmtId="166" fontId="0" fillId="0" borderId="33" xfId="60" applyNumberFormat="1" applyFont="1" applyBorder="1" applyAlignment="1">
      <alignment horizontal="right" vertical="center"/>
      <protection/>
    </xf>
    <xf numFmtId="164" fontId="0" fillId="0" borderId="33" xfId="62" applyFont="1" applyBorder="1" applyAlignment="1">
      <alignment horizontal="justify" vertical="center"/>
      <protection/>
    </xf>
    <xf numFmtId="164" fontId="20" fillId="0" borderId="10" xfId="62" applyFont="1" applyBorder="1" applyAlignment="1">
      <alignment horizontal="center" vertical="center"/>
      <protection/>
    </xf>
    <xf numFmtId="168" fontId="19" fillId="0" borderId="34" xfId="62" applyNumberFormat="1" applyFont="1" applyBorder="1" applyAlignment="1">
      <alignment horizontal="center" vertical="center"/>
      <protection/>
    </xf>
    <xf numFmtId="164" fontId="19" fillId="0" borderId="34" xfId="62" applyFont="1" applyBorder="1" applyAlignment="1">
      <alignment horizontal="center" vertical="center" wrapText="1"/>
      <protection/>
    </xf>
    <xf numFmtId="164" fontId="19" fillId="0" borderId="34" xfId="62" applyFont="1" applyBorder="1" applyAlignment="1">
      <alignment horizontal="center" vertical="center"/>
      <protection/>
    </xf>
    <xf numFmtId="164" fontId="19" fillId="0" borderId="34" xfId="62" applyFont="1" applyBorder="1" applyAlignment="1">
      <alignment horizontal="left" vertical="center"/>
      <protection/>
    </xf>
    <xf numFmtId="166" fontId="20" fillId="0" borderId="34" xfId="60" applyNumberFormat="1" applyFont="1" applyBorder="1" applyAlignment="1">
      <alignment horizontal="right" vertical="center"/>
      <protection/>
    </xf>
    <xf numFmtId="164" fontId="19" fillId="0" borderId="10" xfId="62" applyFont="1" applyBorder="1" applyAlignment="1">
      <alignment horizontal="center" vertical="center" wrapText="1"/>
      <protection/>
    </xf>
    <xf numFmtId="164" fontId="19" fillId="0" borderId="10" xfId="60" applyFont="1" applyBorder="1" applyAlignment="1">
      <alignment horizontal="center" vertical="center"/>
      <protection/>
    </xf>
    <xf numFmtId="164" fontId="0" fillId="0" borderId="10" xfId="60" applyFont="1" applyBorder="1" applyAlignment="1">
      <alignment horizontal="center"/>
      <protection/>
    </xf>
    <xf numFmtId="168" fontId="0" fillId="0" borderId="10" xfId="60" applyNumberFormat="1" applyFont="1" applyBorder="1" applyAlignment="1">
      <alignment horizontal="center"/>
      <protection/>
    </xf>
    <xf numFmtId="164" fontId="0" fillId="0" borderId="10" xfId="60" applyFont="1" applyBorder="1" applyAlignment="1">
      <alignment horizontal="left"/>
      <protection/>
    </xf>
    <xf numFmtId="166" fontId="0" fillId="0" borderId="10" xfId="60" applyNumberFormat="1" applyFont="1" applyBorder="1" applyAlignment="1">
      <alignment horizontal="right"/>
      <protection/>
    </xf>
    <xf numFmtId="164" fontId="20" fillId="0" borderId="10" xfId="61" applyFont="1" applyBorder="1">
      <alignment/>
      <protection/>
    </xf>
    <xf numFmtId="164" fontId="0" fillId="0" borderId="10" xfId="61" applyBorder="1">
      <alignment/>
      <protection/>
    </xf>
    <xf numFmtId="166" fontId="20" fillId="0" borderId="10" xfId="61" applyNumberFormat="1" applyFont="1" applyBorder="1" applyAlignment="1">
      <alignment horizontal="right"/>
      <protection/>
    </xf>
    <xf numFmtId="164" fontId="21" fillId="0" borderId="0" xfId="58" applyFont="1" applyAlignment="1">
      <alignment horizontal="center"/>
      <protection/>
    </xf>
    <xf numFmtId="164" fontId="21" fillId="0" borderId="0" xfId="58" applyFont="1">
      <alignment/>
      <protection/>
    </xf>
    <xf numFmtId="164" fontId="22" fillId="0" borderId="0" xfId="58" applyFont="1" applyAlignment="1">
      <alignment horizontal="center"/>
      <protection/>
    </xf>
    <xf numFmtId="164" fontId="22" fillId="0" borderId="0" xfId="58" applyFont="1" applyAlignment="1">
      <alignment horizontal="left"/>
      <protection/>
    </xf>
    <xf numFmtId="164" fontId="23" fillId="24" borderId="0" xfId="58" applyNumberFormat="1" applyFont="1" applyFill="1" applyBorder="1" applyAlignment="1">
      <alignment horizontal="left" wrapText="1"/>
      <protection/>
    </xf>
    <xf numFmtId="164" fontId="23" fillId="24" borderId="0" xfId="58" applyNumberFormat="1" applyFont="1" applyFill="1" applyBorder="1" applyAlignment="1">
      <alignment wrapText="1"/>
      <protection/>
    </xf>
    <xf numFmtId="164" fontId="23" fillId="0" borderId="0" xfId="58" applyFont="1" applyBorder="1" applyAlignment="1">
      <alignment horizontal="center" wrapText="1"/>
      <protection/>
    </xf>
    <xf numFmtId="164" fontId="23" fillId="0" borderId="0" xfId="58" applyFont="1" applyBorder="1" applyAlignment="1">
      <alignment wrapText="1"/>
      <protection/>
    </xf>
    <xf numFmtId="164" fontId="21" fillId="0" borderId="0" xfId="58" applyFont="1" applyBorder="1">
      <alignment/>
      <protection/>
    </xf>
    <xf numFmtId="164" fontId="23" fillId="0" borderId="0" xfId="58" applyFont="1" applyFill="1" applyBorder="1" applyAlignment="1">
      <alignment horizontal="center"/>
      <protection/>
    </xf>
    <xf numFmtId="164" fontId="19" fillId="0" borderId="0" xfId="0" applyFont="1" applyAlignment="1">
      <alignment horizontal="center"/>
    </xf>
    <xf numFmtId="164" fontId="23" fillId="0" borderId="0" xfId="58" applyFont="1" applyBorder="1" applyAlignment="1">
      <alignment horizontal="left" wrapText="1"/>
      <protection/>
    </xf>
    <xf numFmtId="164" fontId="22" fillId="0" borderId="35" xfId="58" applyFont="1" applyBorder="1" applyAlignment="1">
      <alignment horizontal="center"/>
      <protection/>
    </xf>
    <xf numFmtId="164" fontId="22" fillId="0" borderId="36" xfId="58" applyFont="1" applyBorder="1" applyAlignment="1">
      <alignment horizontal="center"/>
      <protection/>
    </xf>
    <xf numFmtId="164" fontId="22" fillId="0" borderId="30" xfId="58" applyFont="1" applyBorder="1" applyAlignment="1">
      <alignment horizontal="center" wrapText="1"/>
      <protection/>
    </xf>
    <xf numFmtId="164" fontId="22" fillId="0" borderId="31" xfId="58" applyFont="1" applyBorder="1" applyAlignment="1">
      <alignment horizontal="center"/>
      <protection/>
    </xf>
    <xf numFmtId="168" fontId="21" fillId="0" borderId="10" xfId="0" applyNumberFormat="1" applyFont="1" applyBorder="1" applyAlignment="1">
      <alignment horizontal="center"/>
    </xf>
    <xf numFmtId="164" fontId="21" fillId="0" borderId="10" xfId="0" applyFont="1" applyBorder="1" applyAlignment="1">
      <alignment horizontal="center"/>
    </xf>
    <xf numFmtId="164" fontId="21" fillId="0" borderId="10" xfId="0" applyFont="1" applyBorder="1" applyAlignment="1">
      <alignment vertical="center" wrapText="1"/>
    </xf>
    <xf numFmtId="164" fontId="21" fillId="0" borderId="10" xfId="0" applyFont="1" applyBorder="1" applyAlignment="1">
      <alignment horizontal="left" wrapText="1"/>
    </xf>
    <xf numFmtId="166" fontId="21" fillId="0" borderId="10" xfId="0" applyNumberFormat="1" applyFont="1" applyBorder="1" applyAlignment="1">
      <alignment/>
    </xf>
    <xf numFmtId="164" fontId="21" fillId="0" borderId="0" xfId="0" applyFont="1" applyAlignment="1">
      <alignment/>
    </xf>
    <xf numFmtId="164" fontId="21" fillId="0" borderId="10" xfId="0" applyFont="1" applyBorder="1" applyAlignment="1">
      <alignment/>
    </xf>
    <xf numFmtId="166" fontId="21" fillId="0" borderId="0" xfId="0" applyNumberFormat="1" applyFont="1" applyAlignment="1">
      <alignment/>
    </xf>
    <xf numFmtId="164" fontId="21" fillId="0" borderId="13" xfId="0" applyFont="1" applyBorder="1" applyAlignment="1">
      <alignment horizontal="left" wrapText="1"/>
    </xf>
    <xf numFmtId="164" fontId="21" fillId="0" borderId="13" xfId="0" applyFont="1" applyBorder="1" applyAlignment="1">
      <alignment horizontal="center"/>
    </xf>
    <xf numFmtId="168" fontId="21" fillId="0" borderId="37" xfId="0" applyNumberFormat="1" applyFont="1" applyBorder="1" applyAlignment="1">
      <alignment horizontal="center"/>
    </xf>
    <xf numFmtId="164" fontId="21" fillId="0" borderId="38" xfId="58" applyFont="1" applyBorder="1" applyAlignment="1">
      <alignment horizontal="center"/>
      <protection/>
    </xf>
    <xf numFmtId="164" fontId="21" fillId="0" borderId="11" xfId="58" applyFont="1" applyBorder="1" applyAlignment="1">
      <alignment horizontal="center"/>
      <protection/>
    </xf>
    <xf numFmtId="164" fontId="21" fillId="0" borderId="11" xfId="58" applyFont="1" applyBorder="1">
      <alignment/>
      <protection/>
    </xf>
    <xf numFmtId="166" fontId="21" fillId="0" borderId="39" xfId="58" applyNumberFormat="1" applyFont="1" applyBorder="1">
      <alignment/>
      <protection/>
    </xf>
    <xf numFmtId="164" fontId="14" fillId="0" borderId="0" xfId="58">
      <alignment/>
      <protection/>
    </xf>
    <xf numFmtId="164" fontId="23" fillId="0" borderId="0" xfId="58" applyFont="1" applyFill="1" applyBorder="1" applyAlignment="1">
      <alignment horizontal="left"/>
      <protection/>
    </xf>
    <xf numFmtId="170" fontId="23" fillId="0" borderId="0" xfId="58" applyNumberFormat="1" applyFont="1" applyFill="1" applyBorder="1" applyAlignment="1">
      <alignment horizontal="left"/>
      <protection/>
    </xf>
    <xf numFmtId="170" fontId="23" fillId="0" borderId="0" xfId="58" applyNumberFormat="1" applyFont="1" applyFill="1" applyBorder="1" applyAlignment="1">
      <alignment horizontal="center"/>
      <protection/>
    </xf>
    <xf numFmtId="164" fontId="22" fillId="0" borderId="19" xfId="58" applyFont="1" applyBorder="1" applyAlignment="1">
      <alignment horizontal="center"/>
      <protection/>
    </xf>
    <xf numFmtId="164" fontId="22" fillId="0" borderId="16" xfId="58" applyFont="1" applyBorder="1" applyAlignment="1">
      <alignment horizontal="center"/>
      <protection/>
    </xf>
    <xf numFmtId="164" fontId="22" fillId="0" borderId="40" xfId="58" applyFont="1" applyBorder="1" applyAlignment="1">
      <alignment horizontal="center"/>
      <protection/>
    </xf>
    <xf numFmtId="171" fontId="21" fillId="0" borderId="41" xfId="58" applyNumberFormat="1" applyFont="1" applyBorder="1" applyAlignment="1">
      <alignment horizontal="left"/>
      <protection/>
    </xf>
    <xf numFmtId="164" fontId="21" fillId="0" borderId="10" xfId="58" applyFont="1" applyBorder="1" applyAlignment="1">
      <alignment horizontal="left"/>
      <protection/>
    </xf>
    <xf numFmtId="164" fontId="21" fillId="0" borderId="10" xfId="58" applyNumberFormat="1" applyFont="1" applyBorder="1" applyAlignment="1">
      <alignment horizontal="left" vertical="center" wrapText="1"/>
      <protection/>
    </xf>
    <xf numFmtId="164" fontId="21" fillId="0" borderId="10" xfId="58" applyFont="1" applyBorder="1" applyAlignment="1">
      <alignment horizontal="center" wrapText="1"/>
      <protection/>
    </xf>
    <xf numFmtId="166" fontId="21" fillId="0" borderId="23" xfId="58" applyNumberFormat="1" applyFont="1" applyBorder="1" applyAlignment="1">
      <alignment horizontal="right"/>
      <protection/>
    </xf>
    <xf numFmtId="164" fontId="14" fillId="0" borderId="10" xfId="58" applyFont="1" applyBorder="1" applyAlignment="1">
      <alignment horizontal="center" wrapText="1"/>
      <protection/>
    </xf>
  </cellXfs>
  <cellStyles count="5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rmal 2_macheta" xfId="59"/>
    <cellStyle name="Normal 3" xfId="60"/>
    <cellStyle name="Normal_Sheet2" xfId="61"/>
    <cellStyle name="Normal_Sheet2 2" xfId="62"/>
    <cellStyle name="Note" xfId="63"/>
    <cellStyle name="Outpu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66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C1:K62"/>
  <sheetViews>
    <sheetView workbookViewId="0" topLeftCell="C1">
      <selection activeCell="G26" sqref="G26"/>
    </sheetView>
  </sheetViews>
  <sheetFormatPr defaultColWidth="9.140625" defaultRowHeight="12.75"/>
  <cols>
    <col min="1" max="2" width="0" style="0" hidden="1" customWidth="1"/>
    <col min="3" max="3" width="23.7109375" style="0" customWidth="1"/>
    <col min="4" max="4" width="12.7109375" style="0" customWidth="1"/>
    <col min="5" max="5" width="9.7109375" style="0" customWidth="1"/>
    <col min="6" max="6" width="15.7109375" style="0" customWidth="1"/>
    <col min="7" max="7" width="57.7109375" style="0" customWidth="1"/>
    <col min="8" max="16384" width="8.7109375" style="0" customWidth="1"/>
  </cols>
  <sheetData>
    <row r="1" spans="3:6" ht="14.25">
      <c r="C1" s="1" t="s">
        <v>0</v>
      </c>
      <c r="D1" s="1"/>
      <c r="E1" s="1"/>
      <c r="F1" s="1"/>
    </row>
    <row r="4" spans="3:7" ht="14.25">
      <c r="C4" s="1" t="s">
        <v>1</v>
      </c>
      <c r="D4" s="1"/>
      <c r="E4" s="1"/>
      <c r="F4" s="1"/>
      <c r="G4" s="1"/>
    </row>
    <row r="5" spans="3:11" ht="14.25">
      <c r="C5" s="1" t="s">
        <v>2</v>
      </c>
      <c r="D5" s="1"/>
      <c r="E5" s="1"/>
      <c r="F5" s="1"/>
      <c r="K5" s="2"/>
    </row>
    <row r="6" spans="3:11" ht="14.25">
      <c r="C6" s="1"/>
      <c r="D6" s="1"/>
      <c r="E6" s="1"/>
      <c r="F6" s="1"/>
      <c r="K6" s="2"/>
    </row>
    <row r="7" spans="3:11" ht="14.25">
      <c r="C7" s="1"/>
      <c r="D7" s="1"/>
      <c r="E7" s="1"/>
      <c r="F7" s="1"/>
      <c r="K7" s="2"/>
    </row>
    <row r="8" spans="3:11" ht="14.25">
      <c r="C8" s="1"/>
      <c r="D8" s="1"/>
      <c r="E8" s="1"/>
      <c r="F8" s="1" t="s">
        <v>3</v>
      </c>
      <c r="K8" s="2"/>
    </row>
    <row r="9" spans="3:11" ht="14.25">
      <c r="C9" s="1"/>
      <c r="D9" s="3"/>
      <c r="E9" s="1"/>
      <c r="F9" s="4" t="s">
        <v>4</v>
      </c>
      <c r="K9" s="2"/>
    </row>
    <row r="10" spans="3:11" ht="14.25">
      <c r="C10" s="1"/>
      <c r="D10" s="3"/>
      <c r="E10" s="1"/>
      <c r="F10" s="4"/>
      <c r="K10" s="2"/>
    </row>
    <row r="11" spans="4:6" ht="14.25">
      <c r="D11" s="1"/>
      <c r="E11" s="1"/>
      <c r="F11" s="1"/>
    </row>
    <row r="12" spans="3:10" ht="25.5" customHeight="1">
      <c r="C12" s="5" t="s">
        <v>5</v>
      </c>
      <c r="D12" s="5" t="s">
        <v>6</v>
      </c>
      <c r="E12" s="5" t="s">
        <v>7</v>
      </c>
      <c r="F12" s="5" t="s">
        <v>8</v>
      </c>
      <c r="G12" s="5" t="s">
        <v>9</v>
      </c>
      <c r="H12" s="6"/>
      <c r="I12" s="6"/>
      <c r="J12" s="6"/>
    </row>
    <row r="13" spans="3:10" ht="12.75" customHeight="1">
      <c r="C13" s="7" t="s">
        <v>10</v>
      </c>
      <c r="D13" s="5"/>
      <c r="E13" s="5"/>
      <c r="F13" s="8">
        <v>51859929</v>
      </c>
      <c r="G13" s="5"/>
      <c r="H13" s="6"/>
      <c r="I13" s="6"/>
      <c r="J13" s="6"/>
    </row>
    <row r="14" spans="3:10" ht="14.25">
      <c r="C14" s="9" t="s">
        <v>11</v>
      </c>
      <c r="D14" s="10" t="s">
        <v>12</v>
      </c>
      <c r="E14" s="11">
        <v>14</v>
      </c>
      <c r="F14" s="12">
        <v>4202</v>
      </c>
      <c r="G14" s="11" t="s">
        <v>13</v>
      </c>
      <c r="H14" s="6"/>
      <c r="I14" s="6"/>
      <c r="J14" s="6"/>
    </row>
    <row r="15" spans="3:10" ht="14.25">
      <c r="C15" s="9"/>
      <c r="D15" s="10"/>
      <c r="E15" s="11"/>
      <c r="F15" s="12"/>
      <c r="G15" s="11"/>
      <c r="H15" s="6"/>
      <c r="I15" s="6"/>
      <c r="J15" s="6"/>
    </row>
    <row r="16" spans="3:10" ht="14.25">
      <c r="C16" s="9"/>
      <c r="D16" s="10"/>
      <c r="E16" s="11"/>
      <c r="F16" s="12"/>
      <c r="G16" s="11"/>
      <c r="H16" s="6"/>
      <c r="I16" s="6"/>
      <c r="J16" s="6"/>
    </row>
    <row r="17" spans="3:10" ht="14.25">
      <c r="C17" s="13" t="s">
        <v>14</v>
      </c>
      <c r="D17" s="14"/>
      <c r="E17" s="15"/>
      <c r="F17" s="16">
        <f>SUM(F13:F16)</f>
        <v>51864131</v>
      </c>
      <c r="G17" s="15"/>
      <c r="H17" s="6"/>
      <c r="I17" s="6"/>
      <c r="J17" s="6"/>
    </row>
    <row r="18" spans="3:10" ht="14.25">
      <c r="C18" s="17" t="s">
        <v>15</v>
      </c>
      <c r="D18" s="18"/>
      <c r="E18" s="19"/>
      <c r="F18" s="20">
        <v>135268</v>
      </c>
      <c r="G18" s="19"/>
      <c r="H18" s="6"/>
      <c r="I18" s="6"/>
      <c r="J18" s="6"/>
    </row>
    <row r="19" spans="3:10" ht="14.25" hidden="1">
      <c r="C19" s="21" t="s">
        <v>16</v>
      </c>
      <c r="D19" s="11" t="s">
        <v>12</v>
      </c>
      <c r="E19" s="11"/>
      <c r="F19" s="12"/>
      <c r="G19" s="11"/>
      <c r="H19" s="6"/>
      <c r="I19" s="6"/>
      <c r="J19" s="6"/>
    </row>
    <row r="20" spans="3:10" ht="14.25" hidden="1">
      <c r="C20" s="21"/>
      <c r="D20" s="11"/>
      <c r="E20" s="11"/>
      <c r="F20" s="12"/>
      <c r="G20" s="11"/>
      <c r="H20" s="6"/>
      <c r="I20" s="6"/>
      <c r="J20" s="6"/>
    </row>
    <row r="21" spans="3:10" ht="14.25">
      <c r="C21" s="21"/>
      <c r="D21" s="11"/>
      <c r="E21" s="11"/>
      <c r="F21" s="12"/>
      <c r="G21" s="11"/>
      <c r="H21" s="6"/>
      <c r="I21" s="6"/>
      <c r="J21" s="6"/>
    </row>
    <row r="22" spans="3:10" ht="14.25">
      <c r="C22" s="22"/>
      <c r="D22" s="19"/>
      <c r="E22" s="19"/>
      <c r="F22" s="20"/>
      <c r="G22" s="11"/>
      <c r="H22" s="6"/>
      <c r="I22" s="6"/>
      <c r="J22" s="6"/>
    </row>
    <row r="23" spans="3:10" ht="14.25">
      <c r="C23" s="13" t="s">
        <v>17</v>
      </c>
      <c r="D23" s="15"/>
      <c r="E23" s="15"/>
      <c r="F23" s="16">
        <f>SUM(F18:F22)</f>
        <v>135268</v>
      </c>
      <c r="G23" s="15"/>
      <c r="H23" s="6"/>
      <c r="I23" s="6"/>
      <c r="J23" s="6"/>
    </row>
    <row r="24" spans="3:10" ht="14.25">
      <c r="C24" s="17" t="s">
        <v>18</v>
      </c>
      <c r="D24" s="23"/>
      <c r="E24" s="23"/>
      <c r="F24" s="24">
        <v>243388</v>
      </c>
      <c r="G24" s="25"/>
      <c r="H24" s="26"/>
      <c r="I24" s="6"/>
      <c r="J24" s="6"/>
    </row>
    <row r="25" spans="3:10" ht="14.25">
      <c r="C25" s="21" t="s">
        <v>19</v>
      </c>
      <c r="D25" s="10" t="s">
        <v>12</v>
      </c>
      <c r="E25" s="11"/>
      <c r="F25" s="12"/>
      <c r="G25" s="11"/>
      <c r="H25" s="26"/>
      <c r="I25" s="6"/>
      <c r="J25" s="6"/>
    </row>
    <row r="26" spans="3:10" ht="14.25">
      <c r="C26" s="22"/>
      <c r="D26" s="17"/>
      <c r="E26" s="17"/>
      <c r="F26" s="20"/>
      <c r="G26" s="19"/>
      <c r="H26" s="26"/>
      <c r="I26" s="6"/>
      <c r="J26" s="6"/>
    </row>
    <row r="27" spans="3:10" ht="14.25">
      <c r="C27" s="13" t="s">
        <v>20</v>
      </c>
      <c r="D27" s="13"/>
      <c r="E27" s="13"/>
      <c r="F27" s="16">
        <f>SUM(F24:F26)</f>
        <v>243388</v>
      </c>
      <c r="G27" s="15"/>
      <c r="H27" s="26"/>
      <c r="I27" s="6"/>
      <c r="J27" s="6"/>
    </row>
    <row r="28" spans="3:10" ht="14.25" hidden="1">
      <c r="C28" s="17" t="s">
        <v>21</v>
      </c>
      <c r="D28" s="17"/>
      <c r="E28" s="17"/>
      <c r="F28" s="20">
        <v>82391</v>
      </c>
      <c r="G28" s="19"/>
      <c r="H28" s="26"/>
      <c r="I28" s="6"/>
      <c r="J28" s="6"/>
    </row>
    <row r="29" spans="3:10" ht="14.25" hidden="1">
      <c r="C29" s="22" t="s">
        <v>22</v>
      </c>
      <c r="D29" s="10" t="s">
        <v>12</v>
      </c>
      <c r="E29" s="17"/>
      <c r="F29" s="20"/>
      <c r="G29" s="11"/>
      <c r="H29" s="26"/>
      <c r="I29" s="6"/>
      <c r="J29" s="6"/>
    </row>
    <row r="30" spans="3:10" ht="14.25">
      <c r="C30" s="22"/>
      <c r="D30" s="17"/>
      <c r="E30" s="17"/>
      <c r="F30" s="20"/>
      <c r="G30" s="11"/>
      <c r="H30" s="26"/>
      <c r="I30" s="6"/>
      <c r="J30" s="6"/>
    </row>
    <row r="31" spans="3:10" ht="14.25">
      <c r="C31" s="22"/>
      <c r="D31" s="17"/>
      <c r="E31" s="17"/>
      <c r="F31" s="20"/>
      <c r="G31" s="11"/>
      <c r="H31" s="26"/>
      <c r="I31" s="6"/>
      <c r="J31" s="6"/>
    </row>
    <row r="32" spans="3:10" ht="14.25">
      <c r="C32" s="22"/>
      <c r="D32" s="17"/>
      <c r="E32" s="17"/>
      <c r="F32" s="20"/>
      <c r="G32" s="11"/>
      <c r="H32" s="26"/>
      <c r="I32" s="6"/>
      <c r="J32" s="6"/>
    </row>
    <row r="33" spans="3:10" ht="14.25">
      <c r="C33" s="13" t="s">
        <v>23</v>
      </c>
      <c r="D33" s="13"/>
      <c r="E33" s="13"/>
      <c r="F33" s="16">
        <f>SUM(F28:F32)</f>
        <v>82391</v>
      </c>
      <c r="G33" s="15"/>
      <c r="H33" s="26"/>
      <c r="I33" s="6"/>
      <c r="J33" s="6"/>
    </row>
    <row r="34" spans="3:10" ht="14.25">
      <c r="C34" s="23" t="s">
        <v>24</v>
      </c>
      <c r="D34" s="23"/>
      <c r="E34" s="23"/>
      <c r="F34" s="24">
        <v>176798</v>
      </c>
      <c r="G34" s="23"/>
      <c r="H34" s="26"/>
      <c r="I34" s="6"/>
      <c r="J34" s="6"/>
    </row>
    <row r="35" spans="3:10" ht="14.25">
      <c r="C35" s="21" t="s">
        <v>25</v>
      </c>
      <c r="D35" s="10" t="s">
        <v>12</v>
      </c>
      <c r="E35" s="10"/>
      <c r="F35" s="12"/>
      <c r="G35" s="11"/>
      <c r="H35" s="26"/>
      <c r="I35" s="6"/>
      <c r="J35" s="6"/>
    </row>
    <row r="36" spans="3:10" ht="14.25">
      <c r="C36" s="22"/>
      <c r="D36" s="27"/>
      <c r="E36" s="17"/>
      <c r="F36" s="20"/>
      <c r="G36" s="19"/>
      <c r="H36" s="26"/>
      <c r="I36" s="6"/>
      <c r="J36" s="6"/>
    </row>
    <row r="37" spans="3:10" ht="14.25">
      <c r="C37" s="15" t="s">
        <v>26</v>
      </c>
      <c r="D37" s="13"/>
      <c r="E37" s="13"/>
      <c r="F37" s="16">
        <f>SUM(F34:F36)</f>
        <v>176798</v>
      </c>
      <c r="G37" s="28"/>
      <c r="H37" s="26"/>
      <c r="I37" s="6"/>
      <c r="J37" s="6"/>
    </row>
    <row r="38" spans="3:10" ht="14.25">
      <c r="C38" s="23" t="s">
        <v>27</v>
      </c>
      <c r="D38" s="23"/>
      <c r="E38" s="23"/>
      <c r="F38" s="24">
        <v>1159717</v>
      </c>
      <c r="G38" s="23"/>
      <c r="H38" s="26"/>
      <c r="I38" s="6"/>
      <c r="J38" s="6"/>
    </row>
    <row r="39" spans="3:10" ht="14.25">
      <c r="C39" s="29" t="s">
        <v>28</v>
      </c>
      <c r="D39" s="10" t="s">
        <v>12</v>
      </c>
      <c r="E39" s="10"/>
      <c r="F39" s="12"/>
      <c r="G39" s="11"/>
      <c r="H39" s="26"/>
      <c r="I39" s="6"/>
      <c r="J39" s="6"/>
    </row>
    <row r="40" spans="3:10" ht="14.25">
      <c r="C40" s="21"/>
      <c r="D40" s="17"/>
      <c r="E40" s="17"/>
      <c r="F40" s="20"/>
      <c r="G40" s="19"/>
      <c r="H40" s="26"/>
      <c r="I40" s="6"/>
      <c r="J40" s="6"/>
    </row>
    <row r="41" spans="3:10" ht="14.25">
      <c r="C41" s="13" t="s">
        <v>29</v>
      </c>
      <c r="D41" s="13"/>
      <c r="E41" s="13"/>
      <c r="F41" s="16">
        <f>SUM(F38:F40)</f>
        <v>1159717</v>
      </c>
      <c r="G41" s="15"/>
      <c r="H41" s="26"/>
      <c r="I41" s="6"/>
      <c r="J41" s="6"/>
    </row>
    <row r="42" spans="3:10" ht="14.25">
      <c r="C42" s="23" t="s">
        <v>30</v>
      </c>
      <c r="D42" s="23"/>
      <c r="E42" s="23"/>
      <c r="F42" s="24">
        <v>11076917</v>
      </c>
      <c r="G42" s="23"/>
      <c r="H42" s="26"/>
      <c r="I42" s="6"/>
      <c r="J42" s="6"/>
    </row>
    <row r="43" spans="3:10" ht="14.25">
      <c r="C43" s="21" t="s">
        <v>31</v>
      </c>
      <c r="D43" s="10" t="s">
        <v>12</v>
      </c>
      <c r="E43" s="10"/>
      <c r="F43" s="12"/>
      <c r="G43" s="11"/>
      <c r="H43" s="26"/>
      <c r="I43" s="6"/>
      <c r="J43" s="6"/>
    </row>
    <row r="44" spans="3:10" ht="14.25">
      <c r="C44" s="21"/>
      <c r="E44" s="10"/>
      <c r="F44" s="12"/>
      <c r="G44" s="11"/>
      <c r="H44" s="26"/>
      <c r="I44" s="6"/>
      <c r="J44" s="6"/>
    </row>
    <row r="45" spans="3:11" ht="14.25">
      <c r="C45" s="13" t="s">
        <v>32</v>
      </c>
      <c r="D45" s="13"/>
      <c r="E45" s="13"/>
      <c r="F45" s="16">
        <f>SUM(F42:F44)</f>
        <v>11076917</v>
      </c>
      <c r="G45" s="28"/>
      <c r="H45" s="30"/>
      <c r="I45" s="31"/>
      <c r="J45" s="6"/>
      <c r="K45" s="6"/>
    </row>
    <row r="46" spans="3:11" ht="14.25">
      <c r="C46" s="23" t="s">
        <v>33</v>
      </c>
      <c r="D46" s="23"/>
      <c r="E46" s="23"/>
      <c r="F46" s="24">
        <v>265324</v>
      </c>
      <c r="G46" s="25"/>
      <c r="H46" s="30"/>
      <c r="I46" s="31"/>
      <c r="J46" s="6"/>
      <c r="K46" s="6"/>
    </row>
    <row r="47" spans="3:10" ht="14.25">
      <c r="C47" s="21" t="s">
        <v>34</v>
      </c>
      <c r="D47" s="10" t="s">
        <v>12</v>
      </c>
      <c r="E47" s="10"/>
      <c r="F47" s="24"/>
      <c r="G47" s="11"/>
      <c r="H47" s="26"/>
      <c r="I47" s="6"/>
      <c r="J47" s="6"/>
    </row>
    <row r="48" spans="3:10" ht="14.25">
      <c r="C48" s="21"/>
      <c r="D48" s="10"/>
      <c r="E48" s="10"/>
      <c r="F48" s="24"/>
      <c r="G48" s="11"/>
      <c r="H48" s="26"/>
      <c r="I48" s="6"/>
      <c r="J48" s="6"/>
    </row>
    <row r="49" spans="3:10" ht="14.25">
      <c r="C49" s="13" t="s">
        <v>35</v>
      </c>
      <c r="D49" s="13"/>
      <c r="E49" s="13"/>
      <c r="F49" s="16">
        <f>SUM(F46:F48)</f>
        <v>265324</v>
      </c>
      <c r="G49" s="28"/>
      <c r="H49" s="26"/>
      <c r="I49" s="6"/>
      <c r="J49" s="6"/>
    </row>
    <row r="50" spans="3:10" ht="14.25">
      <c r="C50" s="32" t="s">
        <v>36</v>
      </c>
      <c r="D50" s="32"/>
      <c r="E50" s="32"/>
      <c r="F50" s="33">
        <v>2779683</v>
      </c>
      <c r="G50" s="34"/>
      <c r="H50" s="26"/>
      <c r="I50" s="6"/>
      <c r="J50" s="6"/>
    </row>
    <row r="51" spans="3:10" ht="14.25">
      <c r="C51" s="29" t="s">
        <v>37</v>
      </c>
      <c r="D51" s="10" t="s">
        <v>12</v>
      </c>
      <c r="E51" s="23"/>
      <c r="F51" s="24"/>
      <c r="G51" s="11"/>
      <c r="H51" s="26"/>
      <c r="I51" s="6"/>
      <c r="J51" s="6"/>
    </row>
    <row r="52" spans="3:10" ht="14.25">
      <c r="C52" s="21"/>
      <c r="D52" s="10"/>
      <c r="E52" s="10"/>
      <c r="F52" s="12"/>
      <c r="G52" s="11"/>
      <c r="H52" s="26"/>
      <c r="I52" s="6"/>
      <c r="J52" s="6"/>
    </row>
    <row r="53" spans="3:10" ht="14.25">
      <c r="C53" s="13" t="s">
        <v>38</v>
      </c>
      <c r="D53" s="13"/>
      <c r="E53" s="13"/>
      <c r="F53" s="16">
        <f>SUM(F50:F52)</f>
        <v>2779683</v>
      </c>
      <c r="G53" s="28"/>
      <c r="H53" s="26"/>
      <c r="I53" s="6"/>
      <c r="J53" s="6"/>
    </row>
    <row r="54" spans="3:10" ht="14.25">
      <c r="C54" s="23" t="s">
        <v>39</v>
      </c>
      <c r="D54" s="10"/>
      <c r="E54" s="23"/>
      <c r="F54" s="24">
        <v>79882</v>
      </c>
      <c r="G54" s="25"/>
      <c r="H54" s="26"/>
      <c r="I54" s="6"/>
      <c r="J54" s="6"/>
    </row>
    <row r="55" spans="3:10" ht="14.25">
      <c r="C55" s="21" t="s">
        <v>40</v>
      </c>
      <c r="D55" s="10" t="s">
        <v>12</v>
      </c>
      <c r="E55" s="10"/>
      <c r="F55" s="12"/>
      <c r="G55" s="11"/>
      <c r="H55" s="26"/>
      <c r="I55" s="6"/>
      <c r="J55" s="6"/>
    </row>
    <row r="56" spans="3:10" ht="14.25">
      <c r="C56" s="21"/>
      <c r="D56" s="10"/>
      <c r="E56" s="10"/>
      <c r="F56" s="12"/>
      <c r="G56" s="11"/>
      <c r="H56" s="26"/>
      <c r="I56" s="6"/>
      <c r="J56" s="6"/>
    </row>
    <row r="57" spans="3:10" ht="14.25">
      <c r="C57" s="13" t="s">
        <v>41</v>
      </c>
      <c r="D57" s="13"/>
      <c r="E57" s="13"/>
      <c r="F57" s="16">
        <f>SUM(F54:F56)</f>
        <v>79882</v>
      </c>
      <c r="G57" s="28"/>
      <c r="H57" s="26"/>
      <c r="I57" s="6"/>
      <c r="J57" s="6"/>
    </row>
    <row r="58" spans="3:10" ht="14.25">
      <c r="C58" s="23" t="s">
        <v>42</v>
      </c>
      <c r="D58" s="23"/>
      <c r="E58" s="23"/>
      <c r="F58" s="24">
        <v>790359</v>
      </c>
      <c r="G58" s="23"/>
      <c r="H58" s="26"/>
      <c r="I58" s="6"/>
      <c r="J58" s="6"/>
    </row>
    <row r="59" spans="3:10" ht="14.25">
      <c r="C59" s="29" t="s">
        <v>43</v>
      </c>
      <c r="D59" s="10" t="s">
        <v>12</v>
      </c>
      <c r="E59" s="17"/>
      <c r="F59" s="20"/>
      <c r="G59" s="11"/>
      <c r="H59" s="26"/>
      <c r="I59" s="6"/>
      <c r="J59" s="6"/>
    </row>
    <row r="60" spans="3:10" ht="14.25">
      <c r="C60" s="22"/>
      <c r="D60" s="17"/>
      <c r="E60" s="17"/>
      <c r="F60" s="20"/>
      <c r="G60" s="19"/>
      <c r="H60" s="26"/>
      <c r="I60" s="6"/>
      <c r="J60" s="6"/>
    </row>
    <row r="61" spans="3:10" ht="14.25">
      <c r="C61" s="13" t="s">
        <v>44</v>
      </c>
      <c r="D61" s="13"/>
      <c r="E61" s="13"/>
      <c r="F61" s="16">
        <f>SUM(F58:F60)</f>
        <v>790359</v>
      </c>
      <c r="G61" s="28"/>
      <c r="H61" s="26"/>
      <c r="I61" s="6"/>
      <c r="J61" s="6"/>
    </row>
    <row r="62" spans="3:10" ht="14.25">
      <c r="C62" s="23"/>
      <c r="D62" s="23"/>
      <c r="E62" s="23"/>
      <c r="F62" s="24"/>
      <c r="G62" s="23"/>
      <c r="H62" s="26"/>
      <c r="I62" s="6"/>
      <c r="J62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F28"/>
  <sheetViews>
    <sheetView workbookViewId="0" topLeftCell="A1">
      <selection activeCell="C30" sqref="C30"/>
    </sheetView>
  </sheetViews>
  <sheetFormatPr defaultColWidth="9.140625" defaultRowHeight="12.75"/>
  <cols>
    <col min="2" max="2" width="11.140625" style="0" customWidth="1"/>
    <col min="3" max="3" width="14.140625" style="0" customWidth="1"/>
    <col min="4" max="4" width="38.57421875" style="0" customWidth="1"/>
    <col min="5" max="5" width="33.421875" style="0" customWidth="1"/>
    <col min="6" max="6" width="13.8515625" style="0" customWidth="1"/>
  </cols>
  <sheetData>
    <row r="1" ht="14.25">
      <c r="B1" s="1" t="s">
        <v>45</v>
      </c>
    </row>
    <row r="3" spans="1:6" ht="57.75" customHeight="1">
      <c r="A3" s="35" t="s">
        <v>46</v>
      </c>
      <c r="B3" s="35" t="s">
        <v>47</v>
      </c>
      <c r="C3" s="36" t="s">
        <v>48</v>
      </c>
      <c r="D3" s="35" t="s">
        <v>49</v>
      </c>
      <c r="E3" s="37" t="s">
        <v>50</v>
      </c>
      <c r="F3" s="35" t="s">
        <v>51</v>
      </c>
    </row>
    <row r="4" spans="1:6" ht="14.25">
      <c r="A4" s="38">
        <v>1</v>
      </c>
      <c r="B4" s="39" t="s">
        <v>52</v>
      </c>
      <c r="C4" s="40">
        <v>3965</v>
      </c>
      <c r="D4" s="11" t="s">
        <v>53</v>
      </c>
      <c r="E4" s="11" t="s">
        <v>54</v>
      </c>
      <c r="F4" s="41">
        <v>138488.36</v>
      </c>
    </row>
    <row r="5" spans="1:6" ht="14.25">
      <c r="A5" s="42">
        <v>2</v>
      </c>
      <c r="B5" s="43" t="s">
        <v>55</v>
      </c>
      <c r="C5" s="11">
        <v>3985</v>
      </c>
      <c r="D5" s="44" t="s">
        <v>56</v>
      </c>
      <c r="E5" s="44" t="s">
        <v>57</v>
      </c>
      <c r="F5" s="45">
        <v>1242.89</v>
      </c>
    </row>
    <row r="6" spans="1:6" ht="14.25">
      <c r="A6" s="46">
        <v>3</v>
      </c>
      <c r="B6" s="43" t="s">
        <v>58</v>
      </c>
      <c r="C6" s="44">
        <v>4025</v>
      </c>
      <c r="D6" s="11" t="s">
        <v>59</v>
      </c>
      <c r="E6" s="11" t="s">
        <v>60</v>
      </c>
      <c r="F6" s="45">
        <v>4276.51</v>
      </c>
    </row>
    <row r="7" spans="1:6" ht="14.25">
      <c r="A7" s="46">
        <v>4</v>
      </c>
      <c r="B7" s="43" t="s">
        <v>58</v>
      </c>
      <c r="C7" s="11">
        <v>4012</v>
      </c>
      <c r="D7" s="44" t="s">
        <v>61</v>
      </c>
      <c r="E7" s="44" t="s">
        <v>62</v>
      </c>
      <c r="F7" s="45">
        <v>519.93</v>
      </c>
    </row>
    <row r="8" spans="1:6" ht="14.25">
      <c r="A8" s="47">
        <v>5</v>
      </c>
      <c r="B8" s="43" t="s">
        <v>58</v>
      </c>
      <c r="C8" s="19">
        <v>4009</v>
      </c>
      <c r="D8" s="44" t="s">
        <v>63</v>
      </c>
      <c r="E8" s="11" t="s">
        <v>64</v>
      </c>
      <c r="F8" s="48">
        <v>30</v>
      </c>
    </row>
    <row r="9" spans="1:6" ht="14.25">
      <c r="A9" s="47">
        <v>6</v>
      </c>
      <c r="B9" s="43" t="s">
        <v>58</v>
      </c>
      <c r="C9" s="19">
        <v>4010</v>
      </c>
      <c r="D9" s="49" t="s">
        <v>65</v>
      </c>
      <c r="E9" s="49" t="s">
        <v>66</v>
      </c>
      <c r="F9" s="48">
        <v>50</v>
      </c>
    </row>
    <row r="10" spans="1:6" ht="14.25">
      <c r="A10" s="47">
        <v>7</v>
      </c>
      <c r="B10" s="43" t="s">
        <v>58</v>
      </c>
      <c r="C10" s="19">
        <v>4013</v>
      </c>
      <c r="D10" s="11" t="s">
        <v>67</v>
      </c>
      <c r="E10" s="11" t="s">
        <v>68</v>
      </c>
      <c r="F10" s="48">
        <v>1459.48</v>
      </c>
    </row>
    <row r="11" spans="1:6" ht="14.25">
      <c r="A11" s="47">
        <f>A10+1</f>
        <v>8</v>
      </c>
      <c r="B11" s="43" t="s">
        <v>58</v>
      </c>
      <c r="C11" s="19">
        <v>4011</v>
      </c>
      <c r="D11" s="11" t="s">
        <v>69</v>
      </c>
      <c r="E11" s="11" t="s">
        <v>70</v>
      </c>
      <c r="F11" s="48">
        <v>793.77</v>
      </c>
    </row>
    <row r="12" spans="1:6" ht="14.25">
      <c r="A12" s="47"/>
      <c r="B12" s="43" t="s">
        <v>71</v>
      </c>
      <c r="C12" s="19">
        <v>4020</v>
      </c>
      <c r="D12" s="11" t="s">
        <v>72</v>
      </c>
      <c r="E12" s="11" t="s">
        <v>73</v>
      </c>
      <c r="F12" s="48">
        <v>1064.96</v>
      </c>
    </row>
    <row r="13" spans="1:6" ht="14.25">
      <c r="A13" s="47"/>
      <c r="B13" s="43" t="s">
        <v>71</v>
      </c>
      <c r="C13" s="19">
        <v>4018</v>
      </c>
      <c r="D13" s="11" t="s">
        <v>72</v>
      </c>
      <c r="E13" s="11" t="s">
        <v>73</v>
      </c>
      <c r="F13" s="48">
        <v>731.05</v>
      </c>
    </row>
    <row r="14" spans="1:6" ht="14.25">
      <c r="A14" s="47"/>
      <c r="B14" s="43" t="s">
        <v>71</v>
      </c>
      <c r="C14" s="19">
        <v>4028</v>
      </c>
      <c r="D14" s="11" t="s">
        <v>74</v>
      </c>
      <c r="E14" s="11" t="s">
        <v>73</v>
      </c>
      <c r="F14" s="48">
        <v>155.26</v>
      </c>
    </row>
    <row r="15" spans="1:6" ht="14.25">
      <c r="A15" s="47"/>
      <c r="B15" s="43" t="s">
        <v>71</v>
      </c>
      <c r="C15" s="19">
        <v>4026</v>
      </c>
      <c r="D15" s="11" t="s">
        <v>75</v>
      </c>
      <c r="E15" s="11" t="s">
        <v>76</v>
      </c>
      <c r="F15" s="48">
        <v>24.79</v>
      </c>
    </row>
    <row r="16" spans="1:6" ht="14.25">
      <c r="A16" s="47"/>
      <c r="B16" s="43" t="s">
        <v>71</v>
      </c>
      <c r="C16" s="19">
        <v>4022</v>
      </c>
      <c r="D16" s="11" t="s">
        <v>77</v>
      </c>
      <c r="E16" s="11" t="s">
        <v>78</v>
      </c>
      <c r="F16" s="48">
        <v>4635.66</v>
      </c>
    </row>
    <row r="17" spans="1:6" ht="14.25">
      <c r="A17" s="47"/>
      <c r="B17" s="43" t="s">
        <v>71</v>
      </c>
      <c r="C17" s="19">
        <v>4023</v>
      </c>
      <c r="D17" s="11" t="s">
        <v>79</v>
      </c>
      <c r="E17" s="11" t="s">
        <v>80</v>
      </c>
      <c r="F17" s="48">
        <v>2289.5</v>
      </c>
    </row>
    <row r="18" spans="1:6" ht="14.25">
      <c r="A18" s="47"/>
      <c r="B18" s="43" t="s">
        <v>71</v>
      </c>
      <c r="C18" s="19">
        <v>4021</v>
      </c>
      <c r="D18" s="11" t="s">
        <v>72</v>
      </c>
      <c r="E18" s="11" t="s">
        <v>81</v>
      </c>
      <c r="F18" s="48">
        <v>8.35</v>
      </c>
    </row>
    <row r="19" spans="1:6" ht="14.25">
      <c r="A19" s="47">
        <f>A11+1</f>
        <v>9</v>
      </c>
      <c r="B19" s="43" t="s">
        <v>71</v>
      </c>
      <c r="C19" s="19">
        <v>4019</v>
      </c>
      <c r="D19" s="11" t="s">
        <v>72</v>
      </c>
      <c r="E19" s="11" t="s">
        <v>81</v>
      </c>
      <c r="F19" s="48">
        <v>5.95</v>
      </c>
    </row>
    <row r="20" spans="1:6" ht="14.25">
      <c r="A20" s="47">
        <f aca="true" t="shared" si="0" ref="A20:A27">A19+1</f>
        <v>10</v>
      </c>
      <c r="B20" s="43" t="s">
        <v>71</v>
      </c>
      <c r="C20" s="19">
        <v>4035</v>
      </c>
      <c r="D20" s="11" t="s">
        <v>82</v>
      </c>
      <c r="E20" s="11" t="s">
        <v>83</v>
      </c>
      <c r="F20" s="48">
        <v>17500</v>
      </c>
    </row>
    <row r="21" spans="1:6" ht="14.25">
      <c r="A21" s="47">
        <f t="shared" si="0"/>
        <v>11</v>
      </c>
      <c r="B21" s="43" t="s">
        <v>71</v>
      </c>
      <c r="C21" s="19">
        <v>4032</v>
      </c>
      <c r="D21" s="11" t="s">
        <v>84</v>
      </c>
      <c r="E21" s="11" t="s">
        <v>85</v>
      </c>
      <c r="F21" s="48">
        <v>10770</v>
      </c>
    </row>
    <row r="22" spans="1:6" ht="14.25">
      <c r="A22" s="47">
        <f t="shared" si="0"/>
        <v>12</v>
      </c>
      <c r="B22" s="43" t="s">
        <v>71</v>
      </c>
      <c r="C22" s="19">
        <v>4031</v>
      </c>
      <c r="D22" s="11" t="s">
        <v>82</v>
      </c>
      <c r="E22" s="11" t="s">
        <v>83</v>
      </c>
      <c r="F22" s="48">
        <v>15500</v>
      </c>
    </row>
    <row r="23" spans="1:6" ht="14.25">
      <c r="A23" s="47">
        <f t="shared" si="0"/>
        <v>13</v>
      </c>
      <c r="B23" s="43" t="s">
        <v>71</v>
      </c>
      <c r="C23" s="19">
        <v>4033</v>
      </c>
      <c r="D23" s="11" t="s">
        <v>82</v>
      </c>
      <c r="E23" s="11" t="s">
        <v>83</v>
      </c>
      <c r="F23" s="48">
        <v>45600</v>
      </c>
    </row>
    <row r="24" spans="1:6" ht="14.25">
      <c r="A24" s="47">
        <f t="shared" si="0"/>
        <v>14</v>
      </c>
      <c r="B24" s="43" t="s">
        <v>71</v>
      </c>
      <c r="C24" s="19">
        <v>4034</v>
      </c>
      <c r="D24" s="11" t="s">
        <v>84</v>
      </c>
      <c r="E24" s="11" t="s">
        <v>86</v>
      </c>
      <c r="F24" s="48">
        <v>4070</v>
      </c>
    </row>
    <row r="25" spans="1:6" ht="14.25">
      <c r="A25" s="47">
        <f t="shared" si="0"/>
        <v>15</v>
      </c>
      <c r="B25" s="43" t="s">
        <v>71</v>
      </c>
      <c r="C25" s="19">
        <v>4030</v>
      </c>
      <c r="D25" s="11" t="s">
        <v>84</v>
      </c>
      <c r="E25" s="11" t="s">
        <v>87</v>
      </c>
      <c r="F25" s="48">
        <v>3611</v>
      </c>
    </row>
    <row r="26" spans="1:6" ht="14.25">
      <c r="A26" s="47">
        <f t="shared" si="0"/>
        <v>16</v>
      </c>
      <c r="B26" s="43" t="s">
        <v>71</v>
      </c>
      <c r="C26" s="19">
        <v>4037</v>
      </c>
      <c r="D26" s="11" t="s">
        <v>82</v>
      </c>
      <c r="E26" s="11" t="s">
        <v>83</v>
      </c>
      <c r="F26" s="48">
        <v>26000</v>
      </c>
    </row>
    <row r="27" spans="1:6" ht="14.25">
      <c r="A27" s="50">
        <f t="shared" si="0"/>
        <v>17</v>
      </c>
      <c r="B27" s="51" t="s">
        <v>71</v>
      </c>
      <c r="C27" s="51">
        <v>4027</v>
      </c>
      <c r="D27" s="51" t="s">
        <v>74</v>
      </c>
      <c r="E27" s="51" t="s">
        <v>88</v>
      </c>
      <c r="F27" s="52">
        <v>25.57</v>
      </c>
    </row>
    <row r="28" spans="1:6" ht="14.25">
      <c r="A28" s="53"/>
      <c r="B28" s="54"/>
      <c r="C28" s="55"/>
      <c r="D28" s="56"/>
      <c r="E28" s="57"/>
      <c r="F28" s="58">
        <f>SUM(F4:F27)</f>
        <v>278853.03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F42"/>
  <sheetViews>
    <sheetView workbookViewId="0" topLeftCell="A13">
      <selection activeCell="E47" sqref="E47"/>
    </sheetView>
  </sheetViews>
  <sheetFormatPr defaultColWidth="9.140625" defaultRowHeight="12.75"/>
  <cols>
    <col min="1" max="1" width="8.28125" style="59" customWidth="1"/>
    <col min="2" max="2" width="15.140625" style="59" customWidth="1"/>
    <col min="3" max="3" width="12.8515625" style="59" customWidth="1"/>
    <col min="4" max="4" width="28.28125" style="59" customWidth="1"/>
    <col min="5" max="5" width="50.7109375" style="59" customWidth="1"/>
    <col min="6" max="6" width="14.140625" style="59" customWidth="1"/>
    <col min="7" max="16384" width="9.140625" style="59" customWidth="1"/>
  </cols>
  <sheetData>
    <row r="1" spans="1:6" ht="14.25">
      <c r="A1" s="60"/>
      <c r="B1" s="60"/>
      <c r="C1" s="60"/>
      <c r="D1" s="60"/>
      <c r="E1" s="60"/>
      <c r="F1" s="60"/>
    </row>
    <row r="2" spans="1:6" ht="14.25">
      <c r="A2" s="60"/>
      <c r="B2" s="60"/>
      <c r="C2" s="60"/>
      <c r="D2" s="60"/>
      <c r="E2" s="60"/>
      <c r="F2" s="60"/>
    </row>
    <row r="3" spans="1:6" ht="14.25">
      <c r="A3" s="61" t="s">
        <v>89</v>
      </c>
      <c r="B3" s="60"/>
      <c r="C3" s="62"/>
      <c r="D3" s="62"/>
      <c r="E3" s="60"/>
      <c r="F3" s="60"/>
    </row>
    <row r="4" spans="2:6" ht="14.25">
      <c r="B4" s="60"/>
      <c r="C4" s="60"/>
      <c r="D4" s="60"/>
      <c r="E4" s="60"/>
      <c r="F4" s="60"/>
    </row>
    <row r="5" spans="2:6" ht="14.25">
      <c r="B5" s="60"/>
      <c r="C5" s="60"/>
      <c r="D5" s="60"/>
      <c r="E5" s="60"/>
      <c r="F5" s="60"/>
    </row>
    <row r="6" spans="2:6" ht="14.25">
      <c r="B6" s="60"/>
      <c r="C6" s="60"/>
      <c r="D6" s="60"/>
      <c r="E6" s="60"/>
      <c r="F6" s="60"/>
    </row>
    <row r="7" spans="1:6" ht="14.25">
      <c r="A7" s="61" t="s">
        <v>90</v>
      </c>
      <c r="B7" s="62"/>
      <c r="C7" s="60"/>
      <c r="D7" s="62"/>
      <c r="E7" s="63"/>
      <c r="F7" s="60"/>
    </row>
    <row r="8" spans="1:6" ht="14.25">
      <c r="A8" s="61" t="s">
        <v>91</v>
      </c>
      <c r="B8" s="62"/>
      <c r="C8" s="60"/>
      <c r="D8" s="62"/>
      <c r="E8" s="60"/>
      <c r="F8" s="62"/>
    </row>
    <row r="9" spans="1:6" ht="14.25">
      <c r="A9" s="60"/>
      <c r="B9" s="62"/>
      <c r="C9" s="60"/>
      <c r="D9" s="60"/>
      <c r="E9" s="60"/>
      <c r="F9" s="60"/>
    </row>
    <row r="10" spans="1:6" ht="14.25">
      <c r="A10" s="60"/>
      <c r="B10" s="64"/>
      <c r="C10" s="60"/>
      <c r="D10" s="60"/>
      <c r="E10" s="60"/>
      <c r="F10" s="60"/>
    </row>
    <row r="11" spans="1:6" ht="14.25">
      <c r="A11" s="60"/>
      <c r="B11" s="60"/>
      <c r="C11" s="60"/>
      <c r="D11" s="60"/>
      <c r="E11" s="60"/>
      <c r="F11" s="60"/>
    </row>
    <row r="12" spans="1:6" ht="50.25">
      <c r="A12" s="65" t="s">
        <v>46</v>
      </c>
      <c r="B12" s="66" t="s">
        <v>47</v>
      </c>
      <c r="C12" s="67" t="s">
        <v>48</v>
      </c>
      <c r="D12" s="66" t="s">
        <v>92</v>
      </c>
      <c r="E12" s="66" t="s">
        <v>93</v>
      </c>
      <c r="F12" s="68" t="s">
        <v>94</v>
      </c>
    </row>
    <row r="13" spans="1:6" ht="15" customHeight="1">
      <c r="A13" s="69">
        <v>1</v>
      </c>
      <c r="B13" s="70">
        <v>41834</v>
      </c>
      <c r="C13" s="71">
        <v>3979</v>
      </c>
      <c r="D13" s="72" t="s">
        <v>95</v>
      </c>
      <c r="E13" s="73" t="s">
        <v>96</v>
      </c>
      <c r="F13" s="74">
        <v>175</v>
      </c>
    </row>
    <row r="14" spans="1:6" ht="15" customHeight="1">
      <c r="A14" s="69">
        <v>2</v>
      </c>
      <c r="B14" s="70">
        <v>41834</v>
      </c>
      <c r="C14" s="71">
        <v>3977</v>
      </c>
      <c r="D14" s="72" t="s">
        <v>95</v>
      </c>
      <c r="E14" s="73" t="s">
        <v>97</v>
      </c>
      <c r="F14" s="74">
        <v>2208.44</v>
      </c>
    </row>
    <row r="15" spans="1:6" ht="15" customHeight="1">
      <c r="A15" s="69">
        <v>3</v>
      </c>
      <c r="B15" s="70">
        <v>41834</v>
      </c>
      <c r="C15" s="71">
        <v>3970</v>
      </c>
      <c r="D15" s="72" t="s">
        <v>95</v>
      </c>
      <c r="E15" s="73" t="s">
        <v>98</v>
      </c>
      <c r="F15" s="74">
        <v>630</v>
      </c>
    </row>
    <row r="16" spans="1:6" ht="15" customHeight="1">
      <c r="A16" s="69">
        <v>4</v>
      </c>
      <c r="B16" s="70">
        <v>41834</v>
      </c>
      <c r="C16" s="71">
        <v>3972</v>
      </c>
      <c r="D16" s="72" t="s">
        <v>95</v>
      </c>
      <c r="E16" s="73" t="s">
        <v>98</v>
      </c>
      <c r="F16" s="74">
        <v>630</v>
      </c>
    </row>
    <row r="17" spans="1:6" ht="15" customHeight="1">
      <c r="A17" s="69">
        <v>5</v>
      </c>
      <c r="B17" s="70">
        <v>41834</v>
      </c>
      <c r="C17" s="71">
        <v>3974</v>
      </c>
      <c r="D17" s="72" t="s">
        <v>95</v>
      </c>
      <c r="E17" s="73" t="s">
        <v>99</v>
      </c>
      <c r="F17" s="74">
        <v>2197</v>
      </c>
    </row>
    <row r="18" spans="1:6" ht="15" customHeight="1">
      <c r="A18" s="69">
        <v>6</v>
      </c>
      <c r="B18" s="70">
        <v>41834</v>
      </c>
      <c r="C18" s="71">
        <v>3968</v>
      </c>
      <c r="D18" s="72" t="s">
        <v>95</v>
      </c>
      <c r="E18" s="73" t="s">
        <v>100</v>
      </c>
      <c r="F18" s="74">
        <v>420</v>
      </c>
    </row>
    <row r="19" spans="1:6" ht="15" customHeight="1">
      <c r="A19" s="69">
        <v>7</v>
      </c>
      <c r="B19" s="70">
        <v>41835</v>
      </c>
      <c r="C19" s="71">
        <v>3980</v>
      </c>
      <c r="D19" s="72" t="s">
        <v>95</v>
      </c>
      <c r="E19" s="73" t="s">
        <v>101</v>
      </c>
      <c r="F19" s="74">
        <v>1008.3</v>
      </c>
    </row>
    <row r="20" spans="1:6" ht="15" customHeight="1">
      <c r="A20" s="69">
        <v>8</v>
      </c>
      <c r="B20" s="70">
        <v>41836</v>
      </c>
      <c r="C20" s="71">
        <v>3998</v>
      </c>
      <c r="D20" s="72" t="s">
        <v>95</v>
      </c>
      <c r="E20" s="73" t="s">
        <v>102</v>
      </c>
      <c r="F20" s="74">
        <v>1200</v>
      </c>
    </row>
    <row r="21" spans="1:6" ht="15" customHeight="1">
      <c r="A21" s="69">
        <v>9</v>
      </c>
      <c r="B21" s="70">
        <v>41836</v>
      </c>
      <c r="C21" s="71">
        <v>3990</v>
      </c>
      <c r="D21" s="72" t="s">
        <v>95</v>
      </c>
      <c r="E21" s="73" t="s">
        <v>103</v>
      </c>
      <c r="F21" s="74">
        <v>356</v>
      </c>
    </row>
    <row r="22" spans="1:6" ht="15" customHeight="1">
      <c r="A22" s="69">
        <v>10</v>
      </c>
      <c r="B22" s="70">
        <v>41836</v>
      </c>
      <c r="C22" s="71">
        <v>4001</v>
      </c>
      <c r="D22" s="72" t="s">
        <v>104</v>
      </c>
      <c r="E22" s="73" t="s">
        <v>105</v>
      </c>
      <c r="F22" s="74">
        <v>50</v>
      </c>
    </row>
    <row r="23" spans="1:6" ht="15" customHeight="1">
      <c r="A23" s="69">
        <v>11</v>
      </c>
      <c r="B23" s="70">
        <v>41836</v>
      </c>
      <c r="C23" s="71">
        <v>4003</v>
      </c>
      <c r="D23" s="72" t="s">
        <v>104</v>
      </c>
      <c r="E23" s="73" t="s">
        <v>106</v>
      </c>
      <c r="F23" s="74">
        <v>50</v>
      </c>
    </row>
    <row r="24" spans="1:6" ht="15" customHeight="1">
      <c r="A24" s="69">
        <v>12</v>
      </c>
      <c r="B24" s="70">
        <v>41836</v>
      </c>
      <c r="C24" s="71">
        <v>3988</v>
      </c>
      <c r="D24" s="72" t="s">
        <v>104</v>
      </c>
      <c r="E24" s="73" t="s">
        <v>107</v>
      </c>
      <c r="F24" s="74">
        <v>50</v>
      </c>
    </row>
    <row r="25" spans="1:6" ht="15" customHeight="1">
      <c r="A25" s="69">
        <v>13</v>
      </c>
      <c r="B25" s="70">
        <v>41836</v>
      </c>
      <c r="C25" s="71">
        <v>3986</v>
      </c>
      <c r="D25" s="72" t="s">
        <v>104</v>
      </c>
      <c r="E25" s="73" t="s">
        <v>108</v>
      </c>
      <c r="F25" s="74">
        <v>10</v>
      </c>
    </row>
    <row r="26" spans="1:6" ht="15" customHeight="1">
      <c r="A26" s="69">
        <v>14</v>
      </c>
      <c r="B26" s="70">
        <v>41836</v>
      </c>
      <c r="C26" s="71">
        <v>3996</v>
      </c>
      <c r="D26" s="72" t="s">
        <v>95</v>
      </c>
      <c r="E26" s="73" t="s">
        <v>109</v>
      </c>
      <c r="F26" s="74">
        <v>2318.75</v>
      </c>
    </row>
    <row r="27" spans="1:6" ht="15" customHeight="1">
      <c r="A27" s="69">
        <v>15</v>
      </c>
      <c r="B27" s="70">
        <v>41836</v>
      </c>
      <c r="C27" s="71">
        <v>3997</v>
      </c>
      <c r="D27" s="72" t="s">
        <v>95</v>
      </c>
      <c r="E27" s="73" t="s">
        <v>110</v>
      </c>
      <c r="F27" s="74">
        <v>500</v>
      </c>
    </row>
    <row r="28" spans="1:6" ht="15" customHeight="1">
      <c r="A28" s="69">
        <v>16</v>
      </c>
      <c r="B28" s="70">
        <v>41836</v>
      </c>
      <c r="C28" s="71">
        <v>3992</v>
      </c>
      <c r="D28" s="72" t="s">
        <v>95</v>
      </c>
      <c r="E28" s="73" t="s">
        <v>111</v>
      </c>
      <c r="F28" s="74">
        <v>400</v>
      </c>
    </row>
    <row r="29" spans="1:6" ht="15" customHeight="1">
      <c r="A29" s="69">
        <v>17</v>
      </c>
      <c r="B29" s="70">
        <v>41836</v>
      </c>
      <c r="C29" s="71">
        <v>3995</v>
      </c>
      <c r="D29" s="72" t="s">
        <v>95</v>
      </c>
      <c r="E29" s="73" t="s">
        <v>111</v>
      </c>
      <c r="F29" s="74">
        <v>400</v>
      </c>
    </row>
    <row r="30" spans="1:6" ht="15" customHeight="1">
      <c r="A30" s="69">
        <v>18</v>
      </c>
      <c r="B30" s="70">
        <v>41836</v>
      </c>
      <c r="C30" s="71">
        <v>3991</v>
      </c>
      <c r="D30" s="72" t="s">
        <v>95</v>
      </c>
      <c r="E30" s="73" t="s">
        <v>112</v>
      </c>
      <c r="F30" s="74">
        <v>1200</v>
      </c>
    </row>
    <row r="31" spans="1:6" ht="15" customHeight="1">
      <c r="A31" s="69">
        <v>19</v>
      </c>
      <c r="B31" s="70">
        <v>41836</v>
      </c>
      <c r="C31" s="71">
        <v>3975</v>
      </c>
      <c r="D31" s="72" t="s">
        <v>95</v>
      </c>
      <c r="E31" s="73" t="s">
        <v>113</v>
      </c>
      <c r="F31" s="74">
        <v>1200</v>
      </c>
    </row>
    <row r="32" spans="1:6" ht="15" customHeight="1">
      <c r="A32" s="69">
        <v>20</v>
      </c>
      <c r="B32" s="70">
        <v>41836</v>
      </c>
      <c r="C32" s="71">
        <v>4002</v>
      </c>
      <c r="D32" s="72" t="s">
        <v>104</v>
      </c>
      <c r="E32" s="73" t="s">
        <v>114</v>
      </c>
      <c r="F32" s="74">
        <v>200</v>
      </c>
    </row>
    <row r="33" spans="1:6" ht="15" customHeight="1">
      <c r="A33" s="69">
        <v>21</v>
      </c>
      <c r="B33" s="70">
        <v>41836</v>
      </c>
      <c r="C33" s="71">
        <v>4000</v>
      </c>
      <c r="D33" s="72" t="s">
        <v>104</v>
      </c>
      <c r="E33" s="73" t="s">
        <v>115</v>
      </c>
      <c r="F33" s="74">
        <v>50</v>
      </c>
    </row>
    <row r="34" spans="1:6" ht="15" customHeight="1">
      <c r="A34" s="69">
        <v>22</v>
      </c>
      <c r="B34" s="70">
        <v>41836</v>
      </c>
      <c r="C34" s="71">
        <v>3999</v>
      </c>
      <c r="D34" s="72" t="s">
        <v>104</v>
      </c>
      <c r="E34" s="73" t="s">
        <v>116</v>
      </c>
      <c r="F34" s="74">
        <v>30</v>
      </c>
    </row>
    <row r="35" spans="1:6" ht="15" customHeight="1">
      <c r="A35" s="69">
        <v>23</v>
      </c>
      <c r="B35" s="70">
        <v>41836</v>
      </c>
      <c r="C35" s="71">
        <v>3994</v>
      </c>
      <c r="D35" s="72" t="s">
        <v>104</v>
      </c>
      <c r="E35" s="73" t="s">
        <v>117</v>
      </c>
      <c r="F35" s="74">
        <v>80</v>
      </c>
    </row>
    <row r="36" spans="1:6" ht="15" customHeight="1">
      <c r="A36" s="69">
        <v>24</v>
      </c>
      <c r="B36" s="70">
        <v>41836</v>
      </c>
      <c r="C36" s="71">
        <v>3993</v>
      </c>
      <c r="D36" s="72" t="s">
        <v>104</v>
      </c>
      <c r="E36" s="73" t="s">
        <v>118</v>
      </c>
      <c r="F36" s="74">
        <v>70</v>
      </c>
    </row>
    <row r="37" spans="1:6" ht="15" customHeight="1">
      <c r="A37" s="69">
        <v>25</v>
      </c>
      <c r="B37" s="70">
        <v>41836</v>
      </c>
      <c r="C37" s="71">
        <v>3987</v>
      </c>
      <c r="D37" s="72" t="s">
        <v>104</v>
      </c>
      <c r="E37" s="73" t="s">
        <v>119</v>
      </c>
      <c r="F37" s="74">
        <v>50</v>
      </c>
    </row>
    <row r="38" spans="1:6" ht="15" customHeight="1">
      <c r="A38" s="69">
        <v>26</v>
      </c>
      <c r="B38" s="70">
        <v>41807</v>
      </c>
      <c r="C38" s="71">
        <v>4016</v>
      </c>
      <c r="D38" s="72" t="s">
        <v>95</v>
      </c>
      <c r="E38" s="73" t="s">
        <v>120</v>
      </c>
      <c r="F38" s="74">
        <v>2100</v>
      </c>
    </row>
    <row r="39" spans="1:6" ht="27" customHeight="1">
      <c r="A39" s="69">
        <v>27</v>
      </c>
      <c r="B39" s="70">
        <v>41838</v>
      </c>
      <c r="C39" s="71">
        <v>4029</v>
      </c>
      <c r="D39" s="75" t="s">
        <v>121</v>
      </c>
      <c r="E39" s="73" t="s">
        <v>122</v>
      </c>
      <c r="F39" s="74">
        <v>3388.93</v>
      </c>
    </row>
    <row r="40" spans="1:6" ht="15" customHeight="1">
      <c r="A40" s="69">
        <v>28</v>
      </c>
      <c r="B40" s="70">
        <v>41838</v>
      </c>
      <c r="C40" s="71">
        <v>4036</v>
      </c>
      <c r="D40" s="72" t="s">
        <v>123</v>
      </c>
      <c r="E40" s="73" t="s">
        <v>124</v>
      </c>
      <c r="F40" s="74">
        <v>110000</v>
      </c>
    </row>
    <row r="41" spans="1:6" ht="15" customHeight="1">
      <c r="A41" s="69">
        <v>29</v>
      </c>
      <c r="B41" s="70">
        <v>41838</v>
      </c>
      <c r="C41" s="71">
        <v>4039</v>
      </c>
      <c r="D41" s="72" t="s">
        <v>125</v>
      </c>
      <c r="E41" s="73" t="s">
        <v>126</v>
      </c>
      <c r="F41" s="74">
        <v>500</v>
      </c>
    </row>
    <row r="42" spans="1:6" ht="15" customHeight="1">
      <c r="A42" s="76" t="s">
        <v>127</v>
      </c>
      <c r="B42" s="77"/>
      <c r="C42" s="78"/>
      <c r="D42" s="79"/>
      <c r="E42" s="80"/>
      <c r="F42" s="81">
        <f>SUM(F13:F41)</f>
        <v>131472.41999999998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F27"/>
  <sheetViews>
    <sheetView workbookViewId="0" topLeftCell="A4">
      <selection activeCell="E29" sqref="E29"/>
    </sheetView>
  </sheetViews>
  <sheetFormatPr defaultColWidth="9.140625" defaultRowHeight="12.75"/>
  <cols>
    <col min="1" max="1" width="8.28125" style="59" customWidth="1"/>
    <col min="2" max="2" width="15.140625" style="59" customWidth="1"/>
    <col min="3" max="3" width="12.8515625" style="59" customWidth="1"/>
    <col min="4" max="4" width="25.00390625" style="59" customWidth="1"/>
    <col min="5" max="5" width="51.421875" style="59" customWidth="1"/>
    <col min="6" max="6" width="15.00390625" style="59" customWidth="1"/>
    <col min="7" max="16384" width="9.140625" style="59" customWidth="1"/>
  </cols>
  <sheetData>
    <row r="1" spans="1:6" ht="14.25">
      <c r="A1" s="60"/>
      <c r="B1" s="60"/>
      <c r="C1" s="60"/>
      <c r="D1" s="60"/>
      <c r="E1" s="60"/>
      <c r="F1" s="60"/>
    </row>
    <row r="2" spans="1:6" ht="14.25">
      <c r="A2" s="60"/>
      <c r="B2" s="60"/>
      <c r="C2" s="60"/>
      <c r="D2" s="60"/>
      <c r="E2" s="60"/>
      <c r="F2" s="60"/>
    </row>
    <row r="3" spans="1:6" ht="14.25">
      <c r="A3" s="61" t="s">
        <v>89</v>
      </c>
      <c r="B3" s="60"/>
      <c r="C3" s="62"/>
      <c r="D3" s="62"/>
      <c r="E3" s="60"/>
      <c r="F3" s="60"/>
    </row>
    <row r="4" spans="2:6" ht="14.25">
      <c r="B4" s="60"/>
      <c r="C4" s="60"/>
      <c r="D4" s="60"/>
      <c r="E4" s="60"/>
      <c r="F4" s="60"/>
    </row>
    <row r="5" spans="2:6" ht="14.25">
      <c r="B5" s="60"/>
      <c r="C5" s="60"/>
      <c r="D5" s="60"/>
      <c r="E5" s="60"/>
      <c r="F5" s="60"/>
    </row>
    <row r="6" spans="2:6" ht="14.25">
      <c r="B6" s="60"/>
      <c r="C6" s="60"/>
      <c r="D6" s="60"/>
      <c r="E6" s="60"/>
      <c r="F6" s="60"/>
    </row>
    <row r="7" spans="1:6" ht="14.25">
      <c r="A7" s="61" t="s">
        <v>90</v>
      </c>
      <c r="B7" s="62"/>
      <c r="C7" s="60"/>
      <c r="D7" s="62"/>
      <c r="E7" s="63"/>
      <c r="F7" s="60"/>
    </row>
    <row r="8" spans="1:6" ht="14.25">
      <c r="A8" s="61" t="s">
        <v>128</v>
      </c>
      <c r="B8" s="62"/>
      <c r="C8" s="60"/>
      <c r="D8" s="62"/>
      <c r="E8" s="60"/>
      <c r="F8" s="62"/>
    </row>
    <row r="9" spans="1:6" ht="14.25">
      <c r="A9" s="60"/>
      <c r="B9" s="62"/>
      <c r="C9" s="60"/>
      <c r="D9" s="60"/>
      <c r="E9" s="60"/>
      <c r="F9" s="60"/>
    </row>
    <row r="10" spans="1:6" ht="14.25">
      <c r="A10" s="60"/>
      <c r="B10" s="64"/>
      <c r="C10" s="60"/>
      <c r="D10" s="60"/>
      <c r="E10" s="60"/>
      <c r="F10" s="60"/>
    </row>
    <row r="11" spans="1:6" ht="14.25">
      <c r="A11" s="60"/>
      <c r="B11" s="60"/>
      <c r="C11" s="60"/>
      <c r="D11" s="60"/>
      <c r="E11" s="60"/>
      <c r="F11" s="60"/>
    </row>
    <row r="12" spans="1:6" ht="50.25">
      <c r="A12" s="65" t="s">
        <v>46</v>
      </c>
      <c r="B12" s="65" t="s">
        <v>47</v>
      </c>
      <c r="C12" s="82" t="s">
        <v>48</v>
      </c>
      <c r="D12" s="65" t="s">
        <v>92</v>
      </c>
      <c r="E12" s="65" t="s">
        <v>93</v>
      </c>
      <c r="F12" s="83" t="s">
        <v>94</v>
      </c>
    </row>
    <row r="13" spans="1:6" ht="15" customHeight="1">
      <c r="A13" s="84">
        <v>1</v>
      </c>
      <c r="B13" s="85">
        <v>41834</v>
      </c>
      <c r="C13" s="84">
        <v>3969</v>
      </c>
      <c r="D13" s="84" t="s">
        <v>95</v>
      </c>
      <c r="E13" s="86" t="s">
        <v>129</v>
      </c>
      <c r="F13" s="87">
        <v>100752</v>
      </c>
    </row>
    <row r="14" spans="1:6" ht="15" customHeight="1">
      <c r="A14" s="84">
        <v>2</v>
      </c>
      <c r="B14" s="85">
        <v>41834</v>
      </c>
      <c r="C14" s="84">
        <v>3978</v>
      </c>
      <c r="D14" s="84" t="s">
        <v>95</v>
      </c>
      <c r="E14" s="86" t="s">
        <v>130</v>
      </c>
      <c r="F14" s="87">
        <v>2005</v>
      </c>
    </row>
    <row r="15" spans="1:6" ht="15" customHeight="1">
      <c r="A15" s="84">
        <v>3</v>
      </c>
      <c r="B15" s="85">
        <v>41834</v>
      </c>
      <c r="C15" s="84">
        <v>3973</v>
      </c>
      <c r="D15" s="84" t="s">
        <v>95</v>
      </c>
      <c r="E15" s="86" t="s">
        <v>131</v>
      </c>
      <c r="F15" s="87">
        <v>6000</v>
      </c>
    </row>
    <row r="16" spans="1:6" ht="15" customHeight="1">
      <c r="A16" s="84">
        <v>4</v>
      </c>
      <c r="B16" s="85">
        <v>41834</v>
      </c>
      <c r="C16" s="84">
        <v>3971</v>
      </c>
      <c r="D16" s="84" t="s">
        <v>95</v>
      </c>
      <c r="E16" s="86" t="s">
        <v>131</v>
      </c>
      <c r="F16" s="87">
        <v>6000</v>
      </c>
    </row>
    <row r="17" spans="1:6" ht="15" customHeight="1">
      <c r="A17" s="84"/>
      <c r="B17" s="85"/>
      <c r="C17" s="84"/>
      <c r="D17" s="84"/>
      <c r="E17" s="86"/>
      <c r="F17" s="87"/>
    </row>
    <row r="18" spans="1:6" ht="15" customHeight="1">
      <c r="A18" s="84">
        <v>5</v>
      </c>
      <c r="B18" s="85">
        <v>41837</v>
      </c>
      <c r="C18" s="84">
        <v>4007</v>
      </c>
      <c r="D18" s="84" t="s">
        <v>95</v>
      </c>
      <c r="E18" s="86" t="s">
        <v>132</v>
      </c>
      <c r="F18" s="87">
        <v>13304.4</v>
      </c>
    </row>
    <row r="19" spans="1:6" ht="15" customHeight="1">
      <c r="A19" s="84">
        <v>6</v>
      </c>
      <c r="B19" s="85">
        <v>41837</v>
      </c>
      <c r="C19" s="84">
        <v>4024</v>
      </c>
      <c r="D19" s="84" t="s">
        <v>95</v>
      </c>
      <c r="E19" s="86" t="s">
        <v>133</v>
      </c>
      <c r="F19" s="87">
        <v>2962881</v>
      </c>
    </row>
    <row r="20" spans="1:6" ht="15" customHeight="1">
      <c r="A20" s="84">
        <v>7</v>
      </c>
      <c r="B20" s="85">
        <v>41837</v>
      </c>
      <c r="C20" s="84">
        <v>4008</v>
      </c>
      <c r="D20" s="84" t="s">
        <v>95</v>
      </c>
      <c r="E20" s="86" t="s">
        <v>134</v>
      </c>
      <c r="F20" s="87">
        <v>22174</v>
      </c>
    </row>
    <row r="21" spans="1:6" ht="15" customHeight="1">
      <c r="A21" s="84">
        <v>8</v>
      </c>
      <c r="B21" s="85">
        <v>41837</v>
      </c>
      <c r="C21" s="84">
        <v>4015</v>
      </c>
      <c r="D21" s="84" t="s">
        <v>95</v>
      </c>
      <c r="E21" s="86" t="s">
        <v>135</v>
      </c>
      <c r="F21" s="87">
        <v>17917</v>
      </c>
    </row>
    <row r="22" spans="1:6" ht="15" customHeight="1">
      <c r="A22" s="84">
        <v>9</v>
      </c>
      <c r="B22" s="85">
        <v>41837</v>
      </c>
      <c r="C22" s="84">
        <v>4017</v>
      </c>
      <c r="D22" s="84" t="s">
        <v>95</v>
      </c>
      <c r="E22" s="86" t="s">
        <v>136</v>
      </c>
      <c r="F22" s="87">
        <v>63225</v>
      </c>
    </row>
    <row r="23" spans="1:6" ht="15" customHeight="1">
      <c r="A23" s="84">
        <v>10</v>
      </c>
      <c r="B23" s="85">
        <v>41837</v>
      </c>
      <c r="C23" s="84">
        <v>4006</v>
      </c>
      <c r="D23" s="84" t="s">
        <v>95</v>
      </c>
      <c r="E23" s="86" t="s">
        <v>132</v>
      </c>
      <c r="F23" s="87">
        <v>18626.16</v>
      </c>
    </row>
    <row r="24" spans="1:6" ht="15" customHeight="1">
      <c r="A24" s="84">
        <v>11</v>
      </c>
      <c r="B24" s="85">
        <v>41837</v>
      </c>
      <c r="C24" s="84">
        <v>4005</v>
      </c>
      <c r="D24" s="84" t="s">
        <v>95</v>
      </c>
      <c r="E24" s="86" t="s">
        <v>132</v>
      </c>
      <c r="F24" s="87">
        <v>35478.4</v>
      </c>
    </row>
    <row r="25" spans="1:6" ht="15" customHeight="1">
      <c r="A25" s="84">
        <v>12</v>
      </c>
      <c r="B25" s="85">
        <v>41837</v>
      </c>
      <c r="C25" s="84">
        <v>4004</v>
      </c>
      <c r="D25" s="84" t="s">
        <v>95</v>
      </c>
      <c r="E25" s="86" t="s">
        <v>132</v>
      </c>
      <c r="F25" s="87">
        <v>3326.1</v>
      </c>
    </row>
    <row r="26" spans="1:6" ht="15" customHeight="1">
      <c r="A26" s="84">
        <v>13</v>
      </c>
      <c r="B26" s="85">
        <v>41838</v>
      </c>
      <c r="C26" s="84">
        <v>3989</v>
      </c>
      <c r="D26" s="84" t="s">
        <v>137</v>
      </c>
      <c r="E26" s="86" t="s">
        <v>138</v>
      </c>
      <c r="F26" s="87">
        <v>56635242.69</v>
      </c>
    </row>
    <row r="27" spans="1:6" ht="15.75">
      <c r="A27" s="88" t="s">
        <v>127</v>
      </c>
      <c r="B27" s="89"/>
      <c r="C27" s="89"/>
      <c r="D27" s="89"/>
      <c r="E27" s="89"/>
      <c r="F27" s="90">
        <f>SUM(F13:F26)</f>
        <v>59886931.75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30"/>
  <sheetViews>
    <sheetView workbookViewId="0" topLeftCell="A8">
      <selection activeCell="C28" sqref="C28"/>
    </sheetView>
  </sheetViews>
  <sheetFormatPr defaultColWidth="9.140625" defaultRowHeight="12.75"/>
  <cols>
    <col min="1" max="1" width="16.140625" style="91" customWidth="1"/>
    <col min="2" max="2" width="22.140625" style="91" customWidth="1"/>
    <col min="3" max="3" width="48.8515625" style="92" customWidth="1"/>
    <col min="4" max="4" width="39.28125" style="92" customWidth="1"/>
    <col min="5" max="5" width="14.7109375" style="92" customWidth="1"/>
    <col min="6" max="6" width="12.7109375" style="92" customWidth="1"/>
    <col min="7" max="16384" width="9.140625" style="92" customWidth="1"/>
  </cols>
  <sheetData>
    <row r="1" spans="1:4" ht="16.5">
      <c r="A1" s="93" t="s">
        <v>139</v>
      </c>
      <c r="B1" s="93"/>
      <c r="C1" s="94"/>
      <c r="D1" s="94"/>
    </row>
    <row r="6" spans="1:4" ht="15.75" customHeight="1">
      <c r="A6" s="95" t="s">
        <v>140</v>
      </c>
      <c r="B6" s="95"/>
      <c r="C6" s="95"/>
      <c r="D6" s="96"/>
    </row>
    <row r="7" spans="1:10" ht="38.25" customHeight="1">
      <c r="A7" s="97" t="s">
        <v>141</v>
      </c>
      <c r="B7" s="97"/>
      <c r="C7" s="97"/>
      <c r="D7" s="97"/>
      <c r="E7" s="97"/>
      <c r="F7" s="98"/>
      <c r="G7" s="98"/>
      <c r="H7" s="98"/>
      <c r="I7" s="99"/>
      <c r="J7" s="99"/>
    </row>
    <row r="8" spans="1:10" ht="16.5">
      <c r="A8" s="100"/>
      <c r="B8" s="97"/>
      <c r="C8" s="97"/>
      <c r="D8" s="97"/>
      <c r="E8" s="98"/>
      <c r="F8" s="98"/>
      <c r="G8" s="98"/>
      <c r="H8" s="98"/>
      <c r="I8" s="99"/>
      <c r="J8" s="99"/>
    </row>
    <row r="9" spans="1:10" ht="16.5">
      <c r="A9" s="100"/>
      <c r="B9" s="101" t="s">
        <v>142</v>
      </c>
      <c r="C9" s="102" t="s">
        <v>143</v>
      </c>
      <c r="D9" s="97"/>
      <c r="E9" s="98"/>
      <c r="F9" s="98"/>
      <c r="G9" s="98"/>
      <c r="H9" s="98"/>
      <c r="I9" s="99"/>
      <c r="J9" s="99"/>
    </row>
    <row r="11" spans="1:5" ht="16.5">
      <c r="A11" s="103" t="s">
        <v>144</v>
      </c>
      <c r="B11" s="104" t="s">
        <v>145</v>
      </c>
      <c r="C11" s="104" t="s">
        <v>146</v>
      </c>
      <c r="D11" s="105" t="s">
        <v>147</v>
      </c>
      <c r="E11" s="106" t="s">
        <v>148</v>
      </c>
    </row>
    <row r="12" spans="1:5" s="112" customFormat="1" ht="29.25">
      <c r="A12" s="107">
        <v>41835</v>
      </c>
      <c r="B12" s="108" t="s">
        <v>149</v>
      </c>
      <c r="C12" s="109" t="s">
        <v>150</v>
      </c>
      <c r="D12" s="110" t="s">
        <v>123</v>
      </c>
      <c r="E12" s="111">
        <v>45</v>
      </c>
    </row>
    <row r="13" spans="1:5" s="112" customFormat="1" ht="29.25">
      <c r="A13" s="107">
        <v>41835</v>
      </c>
      <c r="B13" s="108" t="s">
        <v>151</v>
      </c>
      <c r="C13" s="109" t="s">
        <v>152</v>
      </c>
      <c r="D13" s="110" t="s">
        <v>123</v>
      </c>
      <c r="E13" s="111">
        <v>185</v>
      </c>
    </row>
    <row r="14" spans="1:6" s="112" customFormat="1" ht="29.25">
      <c r="A14" s="107">
        <v>41835</v>
      </c>
      <c r="B14" s="108" t="s">
        <v>153</v>
      </c>
      <c r="C14" s="109" t="s">
        <v>154</v>
      </c>
      <c r="D14" s="113" t="s">
        <v>123</v>
      </c>
      <c r="E14" s="111">
        <v>18</v>
      </c>
      <c r="F14" s="114"/>
    </row>
    <row r="15" spans="1:5" s="112" customFormat="1" ht="29.25">
      <c r="A15" s="107">
        <v>41838</v>
      </c>
      <c r="B15" s="108" t="s">
        <v>155</v>
      </c>
      <c r="C15" s="109" t="s">
        <v>156</v>
      </c>
      <c r="D15" s="115" t="s">
        <v>123</v>
      </c>
      <c r="E15" s="111">
        <v>240</v>
      </c>
    </row>
    <row r="16" spans="1:5" s="112" customFormat="1" ht="29.25">
      <c r="A16" s="107">
        <v>41838</v>
      </c>
      <c r="B16" s="108" t="s">
        <v>157</v>
      </c>
      <c r="C16" s="109" t="s">
        <v>158</v>
      </c>
      <c r="D16" s="115" t="s">
        <v>123</v>
      </c>
      <c r="E16" s="111">
        <v>780</v>
      </c>
    </row>
    <row r="17" spans="1:6" s="112" customFormat="1" ht="29.25">
      <c r="A17" s="107">
        <v>41838</v>
      </c>
      <c r="B17" s="116" t="s">
        <v>159</v>
      </c>
      <c r="C17" s="109" t="s">
        <v>160</v>
      </c>
      <c r="D17" s="115" t="s">
        <v>123</v>
      </c>
      <c r="E17" s="111">
        <v>240</v>
      </c>
      <c r="F17" s="114"/>
    </row>
    <row r="18" spans="1:6" s="112" customFormat="1" ht="16.5">
      <c r="A18" s="107"/>
      <c r="B18" s="116"/>
      <c r="C18" s="109"/>
      <c r="D18" s="115"/>
      <c r="E18" s="111"/>
      <c r="F18" s="114"/>
    </row>
    <row r="19" spans="1:5" s="112" customFormat="1" ht="16.5">
      <c r="A19" s="107"/>
      <c r="B19" s="116"/>
      <c r="C19" s="109"/>
      <c r="D19" s="115"/>
      <c r="E19" s="111"/>
    </row>
    <row r="20" spans="1:5" s="112" customFormat="1" ht="16.5">
      <c r="A20" s="107"/>
      <c r="B20" s="116"/>
      <c r="C20" s="109"/>
      <c r="D20" s="115"/>
      <c r="E20" s="111"/>
    </row>
    <row r="21" spans="1:5" s="112" customFormat="1" ht="16.5">
      <c r="A21" s="107"/>
      <c r="B21" s="116"/>
      <c r="C21" s="110"/>
      <c r="D21" s="115"/>
      <c r="E21" s="111"/>
    </row>
    <row r="22" spans="1:5" s="112" customFormat="1" ht="16.5">
      <c r="A22" s="107"/>
      <c r="B22" s="116"/>
      <c r="C22" s="110"/>
      <c r="D22" s="115"/>
      <c r="E22" s="111"/>
    </row>
    <row r="23" spans="1:6" s="112" customFormat="1" ht="16.5">
      <c r="A23" s="117"/>
      <c r="B23" s="116"/>
      <c r="C23" s="110"/>
      <c r="D23" s="115"/>
      <c r="E23" s="111"/>
      <c r="F23" s="114"/>
    </row>
    <row r="24" spans="1:6" s="112" customFormat="1" ht="16.5">
      <c r="A24" s="117"/>
      <c r="B24" s="116"/>
      <c r="C24" s="110"/>
      <c r="D24" s="115"/>
      <c r="E24" s="111"/>
      <c r="F24" s="114"/>
    </row>
    <row r="25" spans="1:6" s="112" customFormat="1" ht="16.5">
      <c r="A25" s="117"/>
      <c r="B25" s="116"/>
      <c r="C25" s="110"/>
      <c r="D25" s="115"/>
      <c r="E25" s="111"/>
      <c r="F25" s="114"/>
    </row>
    <row r="26" spans="1:6" s="112" customFormat="1" ht="16.5">
      <c r="A26" s="117"/>
      <c r="B26" s="116"/>
      <c r="C26" s="110"/>
      <c r="D26" s="115"/>
      <c r="E26" s="111"/>
      <c r="F26" s="114"/>
    </row>
    <row r="27" spans="1:6" s="112" customFormat="1" ht="16.5">
      <c r="A27" s="117"/>
      <c r="B27" s="116"/>
      <c r="C27" s="110"/>
      <c r="D27" s="115"/>
      <c r="E27" s="111"/>
      <c r="F27" s="114"/>
    </row>
    <row r="28" spans="1:6" s="112" customFormat="1" ht="16.5">
      <c r="A28" s="117"/>
      <c r="B28" s="116"/>
      <c r="C28" s="110"/>
      <c r="D28" s="115"/>
      <c r="E28" s="111"/>
      <c r="F28" s="114"/>
    </row>
    <row r="29" spans="1:5" s="112" customFormat="1" ht="16.5">
      <c r="A29" s="117"/>
      <c r="B29" s="116"/>
      <c r="C29" s="110"/>
      <c r="D29" s="115"/>
      <c r="E29" s="111"/>
    </row>
    <row r="30" spans="1:5" s="112" customFormat="1" ht="16.5">
      <c r="A30" s="118" t="s">
        <v>161</v>
      </c>
      <c r="B30" s="119"/>
      <c r="C30" s="120"/>
      <c r="D30" s="120"/>
      <c r="E30" s="121">
        <f>SUM(E12:E29)</f>
        <v>1508</v>
      </c>
    </row>
  </sheetData>
  <sheetProtection selectLockedCells="1" selectUnlockedCells="1"/>
  <mergeCells count="2">
    <mergeCell ref="A6:C6"/>
    <mergeCell ref="A7:E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E18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6.140625" style="122" customWidth="1"/>
    <col min="2" max="2" width="15.140625" style="122" customWidth="1"/>
    <col min="3" max="3" width="51.421875" style="122" customWidth="1"/>
    <col min="4" max="4" width="29.28125" style="122" customWidth="1"/>
    <col min="5" max="5" width="14.7109375" style="122" customWidth="1"/>
  </cols>
  <sheetData>
    <row r="1" spans="1:5" ht="16.5">
      <c r="A1" s="94" t="s">
        <v>139</v>
      </c>
      <c r="B1" s="94"/>
      <c r="C1" s="94"/>
      <c r="D1" s="94"/>
      <c r="E1" s="92"/>
    </row>
    <row r="2" spans="1:5" ht="16.5">
      <c r="A2" s="92"/>
      <c r="B2" s="92"/>
      <c r="C2" s="92"/>
      <c r="D2" s="92"/>
      <c r="E2" s="92"/>
    </row>
    <row r="3" spans="1:5" ht="16.5">
      <c r="A3" s="92"/>
      <c r="B3" s="92"/>
      <c r="C3" s="92"/>
      <c r="D3" s="92"/>
      <c r="E3" s="92"/>
    </row>
    <row r="4" spans="1:5" ht="16.5">
      <c r="A4" s="92"/>
      <c r="B4" s="92"/>
      <c r="C4" s="92"/>
      <c r="D4" s="92"/>
      <c r="E4" s="92"/>
    </row>
    <row r="5" spans="1:5" ht="16.5">
      <c r="A5" s="92"/>
      <c r="B5" s="92"/>
      <c r="C5" s="92"/>
      <c r="D5" s="92"/>
      <c r="E5" s="92"/>
    </row>
    <row r="6" spans="1:5" ht="16.5">
      <c r="A6" s="92"/>
      <c r="B6" s="92"/>
      <c r="C6" s="92"/>
      <c r="D6" s="92"/>
      <c r="E6" s="92"/>
    </row>
    <row r="7" spans="1:5" ht="16.5">
      <c r="A7" s="1" t="s">
        <v>162</v>
      </c>
      <c r="B7" s="123"/>
      <c r="C7" s="123"/>
      <c r="D7" s="92"/>
      <c r="E7" s="92"/>
    </row>
    <row r="8" spans="1:5" ht="16.5">
      <c r="A8" s="124" t="s">
        <v>163</v>
      </c>
      <c r="B8" s="125"/>
      <c r="C8" s="125"/>
      <c r="D8" s="92"/>
      <c r="E8" s="92"/>
    </row>
    <row r="9" spans="1:5" ht="16.5">
      <c r="A9" s="125"/>
      <c r="B9" s="125"/>
      <c r="C9" s="125"/>
      <c r="D9" s="125"/>
      <c r="E9" s="92"/>
    </row>
    <row r="10" spans="1:5" ht="16.5">
      <c r="A10" s="125"/>
      <c r="B10" s="1" t="s">
        <v>164</v>
      </c>
      <c r="C10" s="102" t="s">
        <v>143</v>
      </c>
      <c r="D10" s="125"/>
      <c r="E10" s="92"/>
    </row>
    <row r="11" spans="1:5" ht="16.5">
      <c r="A11" s="92"/>
      <c r="B11" s="92"/>
      <c r="C11" s="92"/>
      <c r="D11" s="92"/>
      <c r="E11" s="92"/>
    </row>
    <row r="12" spans="1:5" ht="16.5">
      <c r="A12" s="126" t="s">
        <v>144</v>
      </c>
      <c r="B12" s="127" t="s">
        <v>145</v>
      </c>
      <c r="C12" s="127" t="s">
        <v>146</v>
      </c>
      <c r="D12" s="127" t="s">
        <v>147</v>
      </c>
      <c r="E12" s="128" t="s">
        <v>165</v>
      </c>
    </row>
    <row r="13" spans="1:5" ht="29.25">
      <c r="A13" s="129">
        <v>41834</v>
      </c>
      <c r="B13" s="130" t="s">
        <v>166</v>
      </c>
      <c r="C13" s="131" t="s">
        <v>167</v>
      </c>
      <c r="D13" s="132" t="s">
        <v>168</v>
      </c>
      <c r="E13" s="133">
        <v>5163.19</v>
      </c>
    </row>
    <row r="14" spans="1:5" ht="29.25">
      <c r="A14" s="129">
        <v>41834</v>
      </c>
      <c r="B14" s="130" t="s">
        <v>169</v>
      </c>
      <c r="C14" s="131" t="s">
        <v>167</v>
      </c>
      <c r="D14" s="132" t="s">
        <v>168</v>
      </c>
      <c r="E14" s="133">
        <v>23404.55</v>
      </c>
    </row>
    <row r="15" spans="1:5" ht="29.25">
      <c r="A15" s="129">
        <v>41834</v>
      </c>
      <c r="B15" s="130" t="s">
        <v>170</v>
      </c>
      <c r="C15" s="130" t="s">
        <v>171</v>
      </c>
      <c r="D15" s="132" t="s">
        <v>172</v>
      </c>
      <c r="E15" s="133">
        <v>113587.09</v>
      </c>
    </row>
    <row r="16" spans="1:5" ht="16.5">
      <c r="A16" s="129"/>
      <c r="B16" s="130"/>
      <c r="C16" s="130"/>
      <c r="D16" s="134"/>
      <c r="E16" s="133"/>
    </row>
    <row r="17" spans="1:5" ht="16.5">
      <c r="A17" s="129"/>
      <c r="B17" s="130"/>
      <c r="C17" s="130"/>
      <c r="D17" s="132"/>
      <c r="E17" s="133"/>
    </row>
    <row r="18" spans="1:5" ht="16.5">
      <c r="A18" s="118" t="s">
        <v>161</v>
      </c>
      <c r="B18" s="120"/>
      <c r="C18" s="120"/>
      <c r="D18" s="120"/>
      <c r="E18" s="121">
        <f>SUM(E13:E17)</f>
        <v>142154.83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2012-07-03T11:46:50Z</cp:lastPrinted>
  <dcterms:created xsi:type="dcterms:W3CDTF">2012-03-07T09:17:22Z</dcterms:created>
  <dcterms:modified xsi:type="dcterms:W3CDTF">2014-07-23T06:32:55Z</dcterms:modified>
  <cp:category/>
  <cp:version/>
  <cp:contentType/>
  <cp:contentStatus/>
  <cp:revision>1</cp:revision>
</cp:coreProperties>
</file>