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6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" sheetId="6" r:id="rId6"/>
    <sheet name="FRDS proiecte (2)" sheetId="7" r:id="rId7"/>
  </sheets>
  <definedNames>
    <definedName name="_xlnm.Print_Area" localSheetId="0">'personal'!$C$1:$G$68</definedName>
  </definedNames>
  <calcPr fullCalcOnLoad="1"/>
</workbook>
</file>

<file path=xl/sharedStrings.xml><?xml version="1.0" encoding="utf-8"?>
<sst xmlns="http://schemas.openxmlformats.org/spreadsheetml/2006/main" count="469" uniqueCount="252">
  <si>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</si>
  <si>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</si>
  <si>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</si>
  <si>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</si>
  <si>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</si>
  <si>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</si>
  <si>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</si>
  <si>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</si>
  <si>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</si>
  <si>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</si>
  <si>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</si>
  <si>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</si>
  <si>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</si>
  <si>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</si>
  <si>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</si>
  <si>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</si>
  <si>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</si>
  <si>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</si>
  <si>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</si>
  <si>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</si>
  <si>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</si>
  <si>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</si>
  <si>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</si>
  <si>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</si>
  <si>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</si>
  <si>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</si>
  <si>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</si>
  <si>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</si>
  <si>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</si>
  <si>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</si>
  <si>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</si>
  <si>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</si>
  <si>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</si>
  <si>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</si>
  <si>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decembrie</t>
  </si>
  <si>
    <t>alim card sal luna noiemb</t>
  </si>
  <si>
    <t>reținere suma la sal noiemb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</si>
  <si>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</si>
  <si>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</si>
  <si>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</si>
  <si>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</si>
  <si>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</si>
  <si>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</si>
  <si>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</si>
  <si>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</si>
  <si>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</si>
  <si>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</si>
  <si>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</si>
  <si>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</si>
  <si>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</si>
  <si>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depl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</si>
  <si>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</si>
  <si>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</si>
  <si>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</si>
  <si>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</si>
  <si>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</si>
  <si>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</si>
  <si>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</si>
  <si>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</si>
  <si>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</si>
  <si>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</si>
  <si>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</si>
  <si>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</si>
  <si>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</si>
  <si>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</si>
  <si>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</si>
  <si>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</si>
  <si>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</si>
  <si>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</si>
  <si>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și boli prof instit ret com</t>
  </si>
  <si>
    <t>Total 10.03.04</t>
  </si>
  <si>
    <t>Subtotal 10.03.06</t>
  </si>
  <si>
    <t>10.03.06</t>
  </si>
  <si>
    <t>Total 10.03.06</t>
  </si>
  <si>
    <t>PERSOANA JURIDICA</t>
  </si>
  <si>
    <t>chelt judecată dosar 1232/33/13</t>
  </si>
  <si>
    <t>PERSOANA FIZICA</t>
  </si>
  <si>
    <t>onorariu curator dosar 236/118/2014</t>
  </si>
  <si>
    <t>chelt judecată dosar 3386/62/2014</t>
  </si>
  <si>
    <t>onorariu curator dosar 6265/118/2014/a2</t>
  </si>
  <si>
    <t>BUGET DE STAT</t>
  </si>
  <si>
    <t>chelt judiciare dosar 1588/192/2015</t>
  </si>
  <si>
    <t>chelt judiciare dosar 8473/55/2015</t>
  </si>
  <si>
    <t>chelt judecată dosar 421/85/2015</t>
  </si>
  <si>
    <t>onorariu curator dosar 5525/118/2015</t>
  </si>
  <si>
    <t>chelt judiciare dosar 2639/93/2014</t>
  </si>
  <si>
    <t>chelt judiciare dosar 4222/97/2015</t>
  </si>
  <si>
    <t>chelt judiciare dosar 3593/87/2015</t>
  </si>
  <si>
    <t>onorariu curator dosar 1826/118/2014/a1</t>
  </si>
  <si>
    <t>chelt judecată dosar 31354/301/2013</t>
  </si>
  <si>
    <t>chelt judiciare dosar 7172/196/2015</t>
  </si>
  <si>
    <t>chelt judiciare dosar 9706/302/2013</t>
  </si>
  <si>
    <t>chelt judiciare dosar 3647/87/2015</t>
  </si>
  <si>
    <t>chelt judiciare dosar 6982/197/2015</t>
  </si>
  <si>
    <t>chelt judiciare dosar 7079/197/2015</t>
  </si>
  <si>
    <t>chelt judecată dosar 480/85/2010</t>
  </si>
  <si>
    <t>chelt judiciare dosar 1018/P/2013</t>
  </si>
  <si>
    <t>chelt judecată dosar 10112/99/2013</t>
  </si>
  <si>
    <t>onorariu curator dosar 906/1285/2014/a1</t>
  </si>
  <si>
    <t>onorariu curator dosar 3760/93/2014</t>
  </si>
  <si>
    <t>asistenta juridica septembrie 2015 fc DVA 2056/10.11.15 ARB 05/20</t>
  </si>
  <si>
    <t>chelt judecată dosar 1629/83/2014</t>
  </si>
  <si>
    <t>chelt judecată dosar 1580/197/2013</t>
  </si>
  <si>
    <t>chelt judecată dosar 16610/215/2013</t>
  </si>
  <si>
    <t>chelt judecată dosar 4067/306/2014</t>
  </si>
  <si>
    <t>chelt judecată dosar 19825/197/2013</t>
  </si>
  <si>
    <t>chelt judiciare dosar 4275/97/2015</t>
  </si>
  <si>
    <t>chelt judiciare dosar 2083/87/2013</t>
  </si>
  <si>
    <t>chelt judiciare dosar 55/292/2015</t>
  </si>
  <si>
    <t>chelt judecată dosar 2077/2910/213/2012</t>
  </si>
  <si>
    <t>despag dosar 2580/83/2010</t>
  </si>
  <si>
    <t>poprire DE 329/2015</t>
  </si>
  <si>
    <t>despag CEDO</t>
  </si>
  <si>
    <t>poprire DE 816/2015</t>
  </si>
  <si>
    <t>CEC BANK SA</t>
  </si>
  <si>
    <t>consemnari CEC LG.165/2013</t>
  </si>
  <si>
    <t>consemnari CEC LG.164/2014</t>
  </si>
  <si>
    <t>poprire DE 737/2015</t>
  </si>
  <si>
    <t>poprire DE 503/2015</t>
  </si>
  <si>
    <t>suma necuvenita</t>
  </si>
  <si>
    <t>BIROU EXPERTIZE</t>
  </si>
  <si>
    <t>onorariu expertiza dosar 2511/254/2015</t>
  </si>
  <si>
    <t>onorariu expertiza dosar 3685/223/2014</t>
  </si>
  <si>
    <t>onorariu expertiza dosar 11402/281/2015</t>
  </si>
  <si>
    <t>onorariu expertiza dosar 10809/288/2014</t>
  </si>
  <si>
    <t>OP 11739</t>
  </si>
  <si>
    <t>Servicii organizare eveniment atelier lucru – SMIS 52843  – 56.19.01</t>
  </si>
  <si>
    <t>MARSHAL TURISM</t>
  </si>
  <si>
    <t>OP 11740</t>
  </si>
  <si>
    <t>Servicii organizare eveniment atelier lucru – SMIS 52843  – 56.19.02</t>
  </si>
  <si>
    <t>OP 11699</t>
  </si>
  <si>
    <t>Achizitie HDD Externe – SMIS 1112  – 56.19.01</t>
  </si>
  <si>
    <t>VICO SERVICE</t>
  </si>
  <si>
    <t>OP 11700</t>
  </si>
  <si>
    <t>Achizitie HDD Externe – SMIS 1112  – 56.19.02</t>
  </si>
  <si>
    <t>OP 11701</t>
  </si>
  <si>
    <t>Achizitie HDD Externe – SMIS 1112  – 56.19.03</t>
  </si>
  <si>
    <t>OP 11868</t>
  </si>
  <si>
    <t>Bilet avion deplasare Belgia - Proiect SEE NORVEGIAN 5024 ACP - 56.27.02</t>
  </si>
  <si>
    <t>TRAVEL TIME D&amp;R</t>
  </si>
  <si>
    <t>OP 11900</t>
  </si>
  <si>
    <t>Bilet avion deplasare Zagreb - SMIS 14887 - 56.19.01</t>
  </si>
  <si>
    <t>PERFECT TOUR</t>
  </si>
  <si>
    <t>OP 11901</t>
  </si>
  <si>
    <t>Bilet avion deplasare Zagreb - SMIS 14887 - 56.19.02</t>
  </si>
  <si>
    <t>OP 11880</t>
  </si>
  <si>
    <t>Servicii de consultanta - SMIS 52843 - 56.19.01</t>
  </si>
  <si>
    <t>BIRD - BANCA MONDIALA</t>
  </si>
  <si>
    <t>OP 11881</t>
  </si>
  <si>
    <t>Servicii de consultanta - SMIS 52843 - 56.19.02</t>
  </si>
  <si>
    <t>OP 11882</t>
  </si>
  <si>
    <t>TVA Servicii de consultanta - SMIS 52843 - 56.19.02</t>
  </si>
  <si>
    <t>CAPITOLUL 87.01 "ALTE ACŢIUNI ECONOMICE"</t>
  </si>
  <si>
    <t>TITLUL 56.37 "PROIECTE CU FINANŢARE DIN FEN POSTADERARE"</t>
  </si>
  <si>
    <t>Suma</t>
  </si>
  <si>
    <t>OP 11752</t>
  </si>
  <si>
    <t>Alimentare cont proiecte luna noiembrie</t>
  </si>
  <si>
    <t>FRDS</t>
  </si>
  <si>
    <t>OP 11751</t>
  </si>
  <si>
    <t>TITLUL 56.35 "PROIECTE CU FINANŢARE DIN FEN POSTADERARE"</t>
  </si>
  <si>
    <t>OP 11753</t>
  </si>
  <si>
    <t>14,12,2015</t>
  </si>
  <si>
    <t>DNS Birotica</t>
  </si>
  <si>
    <t>hârtie</t>
  </si>
  <si>
    <t>Rebu</t>
  </si>
  <si>
    <t>salubritate</t>
  </si>
  <si>
    <t>Gilmar</t>
  </si>
  <si>
    <t>repaeratii climatizoare</t>
  </si>
  <si>
    <t>OMV Petrom</t>
  </si>
  <si>
    <t>carburanti</t>
  </si>
  <si>
    <t>MFP</t>
  </si>
  <si>
    <t xml:space="preserve">alimentare </t>
  </si>
  <si>
    <t>Buget de Stat</t>
  </si>
  <si>
    <t>tva Swift</t>
  </si>
  <si>
    <t>CCINS</t>
  </si>
  <si>
    <t>inchiriere sala conf</t>
  </si>
  <si>
    <t>15,12,2015</t>
  </si>
  <si>
    <t>Olimpic Internațional</t>
  </si>
  <si>
    <t>bilet avion</t>
  </si>
  <si>
    <t>Eximtur</t>
  </si>
  <si>
    <t>Travel Time</t>
  </si>
  <si>
    <t>comision gaze</t>
  </si>
  <si>
    <t>16,12,2015</t>
  </si>
  <si>
    <t>SRT</t>
  </si>
  <si>
    <t>abonament tv</t>
  </si>
  <si>
    <t>SRR</t>
  </si>
  <si>
    <t>abonament radio</t>
  </si>
  <si>
    <t>Telekom Romania</t>
  </si>
  <si>
    <t>telefonie fixa</t>
  </si>
  <si>
    <t>Poșta romana</t>
  </si>
  <si>
    <t>servicii postale</t>
  </si>
  <si>
    <t>Danco</t>
  </si>
  <si>
    <t>timbru mediu</t>
  </si>
  <si>
    <t>Beia Consult</t>
  </si>
  <si>
    <t>servicii telef secretariat</t>
  </si>
  <si>
    <t>Badas Business</t>
  </si>
  <si>
    <t>sistem securitate</t>
  </si>
  <si>
    <t xml:space="preserve">Prompt </t>
  </si>
  <si>
    <t>service ascensoare</t>
  </si>
  <si>
    <t>reparații ascensoare</t>
  </si>
  <si>
    <t>Service Ciclop</t>
  </si>
  <si>
    <t>reparații auto</t>
  </si>
  <si>
    <t>17,12,2015</t>
  </si>
  <si>
    <t>CN Imprimeria Naționala</t>
  </si>
  <si>
    <t>pv auditori</t>
  </si>
  <si>
    <t>ANAF</t>
  </si>
  <si>
    <t>tmau</t>
  </si>
  <si>
    <t>Grupul de Presa Roman</t>
  </si>
  <si>
    <t>anunț concurs</t>
  </si>
  <si>
    <t>monitorul oficial</t>
  </si>
  <si>
    <t>publicare ordin</t>
  </si>
  <si>
    <t>publicare anunț</t>
  </si>
  <si>
    <t>Visual Impact Services</t>
  </si>
  <si>
    <t>actualizare panou</t>
  </si>
  <si>
    <t xml:space="preserve">Compania de Informatica </t>
  </si>
  <si>
    <t xml:space="preserve">abonament lex </t>
  </si>
  <si>
    <t>RX Atelier</t>
  </si>
  <si>
    <t>reparații mașina brosat</t>
  </si>
  <si>
    <t>Certsign</t>
  </si>
  <si>
    <t>kit semnatura</t>
  </si>
  <si>
    <t>Depozitarul Central</t>
  </si>
  <si>
    <t>servicii alocare cod isin</t>
  </si>
  <si>
    <t>Microcip Electronics</t>
  </si>
  <si>
    <t>service supraveghere</t>
  </si>
  <si>
    <t>Xerox Romania Echipamente</t>
  </si>
  <si>
    <t>intretinere sistem informatic</t>
  </si>
  <si>
    <t>Clean Cars</t>
  </si>
  <si>
    <t>servicii spălare</t>
  </si>
  <si>
    <t>Tipo Proiect Service</t>
  </si>
  <si>
    <t>chitantiere</t>
  </si>
  <si>
    <t>Rolfcard</t>
  </si>
  <si>
    <t>cartele proximitate</t>
  </si>
  <si>
    <t>Clean Prest Activ</t>
  </si>
  <si>
    <t>mentenanta</t>
  </si>
  <si>
    <t>Promt AP Impex</t>
  </si>
  <si>
    <t>Fabi Total</t>
  </si>
  <si>
    <t>servicii curățenie</t>
  </si>
  <si>
    <t>MMSC</t>
  </si>
  <si>
    <t>energie termica</t>
  </si>
  <si>
    <t>18,12,2015</t>
  </si>
  <si>
    <t>rechizite</t>
  </si>
  <si>
    <t>MMFPSPV</t>
  </si>
  <si>
    <t>Perfect Tour</t>
  </si>
  <si>
    <t>tva fti</t>
  </si>
  <si>
    <t>dnet comunication</t>
  </si>
  <si>
    <t>servicii telecom swift</t>
  </si>
  <si>
    <t>telefonie mobila</t>
  </si>
  <si>
    <t>Fidelis</t>
  </si>
  <si>
    <t>en electrică</t>
  </si>
  <si>
    <t>total</t>
  </si>
  <si>
    <t>14-18 decembrie 2015</t>
  </si>
  <si>
    <t>perioada: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</si>
</sst>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d&quot;.&quot;mm&quot;.&quot;yyyy"/>
    <numFmt numFmtId="170" formatCode="d&quot;.&quot;m&quot;.&quot;yy"/>
    <numFmt numFmtId="171" formatCode="_-* #,##0\ &quot;lei&quot;_-;\-* #,##0\ &quot;lei&quot;_-;_-* &quot;-&quot;\ &quot;lei&quot;_-;_-@_-"/>
    <numFmt numFmtId="172" formatCode="_-* #,##0\ _l_e_i_-;\-* #,##0\ _l_e_i_-;_-* &quot;-&quot;\ _l_e_i_-;_-@_-"/>
    <numFmt numFmtId="173" formatCode="_-* #,##0.00\ &quot;lei&quot;_-;\-* #,##0.00\ &quot;lei&quot;_-;_-* &quot;-&quot;??\ &quot;lei&quot;_-;_-@_-"/>
    <numFmt numFmtId="174" formatCode="_-* #,##0.00\ _l_e_i_-;\-* #,##0.00\ _l_e_i_-;_-* &quot;-&quot;??\ _l_e_i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167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7" fontId="0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8" xfId="0" applyFont="1" applyBorder="1" applyAlignment="1">
      <alignment/>
    </xf>
    <xf numFmtId="167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2" fillId="0" borderId="0" xfId="59" applyFont="1">
      <alignment/>
      <protection/>
    </xf>
    <xf numFmtId="0" fontId="22" fillId="0" borderId="0" xfId="62" applyFont="1">
      <alignment/>
      <protection/>
    </xf>
    <xf numFmtId="49" fontId="22" fillId="0" borderId="0" xfId="62" applyNumberFormat="1" applyFont="1">
      <alignment/>
      <protection/>
    </xf>
    <xf numFmtId="0" fontId="22" fillId="0" borderId="19" xfId="62" applyFont="1" applyBorder="1" applyAlignment="1">
      <alignment horizontal="center" vertical="center"/>
      <protection/>
    </xf>
    <xf numFmtId="0" fontId="22" fillId="0" borderId="19" xfId="62" applyFont="1" applyBorder="1" applyAlignment="1">
      <alignment horizontal="center" vertical="center" wrapText="1"/>
      <protection/>
    </xf>
    <xf numFmtId="0" fontId="22" fillId="0" borderId="19" xfId="59" applyFont="1" applyBorder="1" applyAlignment="1">
      <alignment horizontal="center" vertical="center"/>
      <protection/>
    </xf>
    <xf numFmtId="0" fontId="23" fillId="0" borderId="19" xfId="62" applyFont="1" applyBorder="1" applyAlignment="1">
      <alignment horizontal="center" vertical="center"/>
      <protection/>
    </xf>
    <xf numFmtId="169" fontId="0" fillId="0" borderId="19" xfId="59" applyNumberForma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0" fillId="0" borderId="19" xfId="0" applyBorder="1" applyAlignment="1">
      <alignment/>
    </xf>
    <xf numFmtId="4" fontId="23" fillId="0" borderId="19" xfId="59" applyNumberFormat="1" applyFont="1" applyBorder="1" applyAlignment="1">
      <alignment horizontal="right"/>
      <protection/>
    </xf>
    <xf numFmtId="0" fontId="0" fillId="0" borderId="19" xfId="0" applyBorder="1" applyAlignment="1">
      <alignment horizontal="center"/>
    </xf>
    <xf numFmtId="4" fontId="23" fillId="0" borderId="19" xfId="59" applyNumberFormat="1" applyFont="1" applyBorder="1" applyAlignment="1">
      <alignment horizontal="right" vertical="center"/>
      <protection/>
    </xf>
    <xf numFmtId="0" fontId="24" fillId="0" borderId="19" xfId="62" applyFont="1" applyBorder="1" applyAlignment="1">
      <alignment horizontal="center" vertical="center"/>
      <protection/>
    </xf>
    <xf numFmtId="170" fontId="23" fillId="0" borderId="19" xfId="59" applyNumberFormat="1" applyFont="1" applyBorder="1" applyAlignment="1">
      <alignment horizontal="center"/>
      <protection/>
    </xf>
    <xf numFmtId="4" fontId="24" fillId="0" borderId="19" xfId="59" applyNumberFormat="1" applyFont="1" applyBorder="1" applyAlignment="1">
      <alignment horizontal="right" vertical="center"/>
      <protection/>
    </xf>
    <xf numFmtId="0" fontId="23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0" fontId="24" fillId="0" borderId="19" xfId="61" applyFont="1" applyBorder="1">
      <alignment/>
      <protection/>
    </xf>
    <xf numFmtId="0" fontId="0" fillId="0" borderId="19" xfId="61" applyBorder="1">
      <alignment/>
      <protection/>
    </xf>
    <xf numFmtId="4" fontId="24" fillId="0" borderId="19" xfId="61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4" fillId="0" borderId="10" xfId="57" applyFont="1" applyBorder="1" applyAlignment="1">
      <alignment horizontal="center" wrapText="1"/>
      <protection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/>
    </xf>
    <xf numFmtId="164" fontId="0" fillId="0" borderId="22" xfId="42" applyFont="1" applyFill="1" applyBorder="1" applyAlignment="1" applyProtection="1">
      <alignment/>
      <protection/>
    </xf>
    <xf numFmtId="164" fontId="0" fillId="0" borderId="23" xfId="42" applyFont="1" applyFill="1" applyBorder="1" applyAlignment="1" applyProtection="1">
      <alignment/>
      <protection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42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14" fontId="0" fillId="0" borderId="27" xfId="0" applyNumberFormat="1" applyFont="1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164" fontId="0" fillId="0" borderId="22" xfId="0" applyNumberForma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14" fontId="0" fillId="0" borderId="24" xfId="0" applyNumberFormat="1" applyBorder="1" applyAlignment="1">
      <alignment/>
    </xf>
    <xf numFmtId="14" fontId="0" fillId="0" borderId="13" xfId="0" applyNumberFormat="1" applyFont="1" applyBorder="1" applyAlignment="1">
      <alignment horizontal="left"/>
    </xf>
    <xf numFmtId="14" fontId="19" fillId="0" borderId="0" xfId="0" applyNumberFormat="1" applyFont="1" applyAlignment="1">
      <alignment horizontal="right"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0" fillId="0" borderId="0" xfId="60" applyFont="1">
      <alignment/>
      <protection/>
    </xf>
    <xf numFmtId="0" fontId="19" fillId="0" borderId="0" xfId="57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20" fillId="0" borderId="26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0" fontId="20" fillId="0" borderId="30" xfId="57" applyFont="1" applyBorder="1" applyAlignment="1">
      <alignment horizontal="center"/>
      <protection/>
    </xf>
    <xf numFmtId="14" fontId="14" fillId="0" borderId="10" xfId="0" applyNumberFormat="1" applyFont="1" applyBorder="1" applyAlignment="1">
      <alignment horizontal="left"/>
    </xf>
    <xf numFmtId="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4" fontId="14" fillId="0" borderId="22" xfId="57" applyNumberFormat="1" applyFont="1" applyBorder="1" applyAlignment="1">
      <alignment horizontal="right"/>
      <protection/>
    </xf>
    <xf numFmtId="14" fontId="14" fillId="0" borderId="31" xfId="0" applyNumberFormat="1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0" xfId="57" applyFont="1" applyBorder="1" applyAlignment="1">
      <alignment horizontal="center"/>
      <protection/>
    </xf>
    <xf numFmtId="4" fontId="14" fillId="0" borderId="23" xfId="57" applyNumberFormat="1" applyFont="1" applyBorder="1" applyAlignment="1">
      <alignment horizontal="right"/>
      <protection/>
    </xf>
    <xf numFmtId="0" fontId="14" fillId="0" borderId="32" xfId="57" applyFont="1" applyBorder="1" applyAlignment="1">
      <alignment horizontal="center"/>
      <protection/>
    </xf>
    <xf numFmtId="0" fontId="14" fillId="0" borderId="11" xfId="57" applyFont="1" applyBorder="1">
      <alignment/>
      <protection/>
    </xf>
    <xf numFmtId="4" fontId="14" fillId="0" borderId="33" xfId="57" applyNumberFormat="1" applyFont="1" applyBorder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0" fontId="19" fillId="0" borderId="0" xfId="57" applyFont="1" applyBorder="1" applyAlignment="1">
      <alignment horizontal="center"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34" xfId="57" applyFont="1" applyBorder="1" applyAlignment="1">
      <alignment horizontal="center"/>
      <protection/>
    </xf>
    <xf numFmtId="0" fontId="20" fillId="0" borderId="35" xfId="57" applyFont="1" applyBorder="1" applyAlignment="1">
      <alignment horizontal="center"/>
      <protection/>
    </xf>
    <xf numFmtId="0" fontId="20" fillId="0" borderId="36" xfId="57" applyFont="1" applyBorder="1" applyAlignment="1">
      <alignment horizontal="center" wrapText="1"/>
      <protection/>
    </xf>
    <xf numFmtId="0" fontId="20" fillId="0" borderId="37" xfId="57" applyFont="1" applyBorder="1" applyAlignment="1">
      <alignment horizontal="center"/>
      <protection/>
    </xf>
    <xf numFmtId="14" fontId="1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4" fillId="0" borderId="38" xfId="0" applyFont="1" applyBorder="1" applyAlignment="1">
      <alignment horizontal="center" wrapText="1"/>
    </xf>
    <xf numFmtId="0" fontId="14" fillId="0" borderId="11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33" xfId="57" applyNumberFormat="1" applyFont="1" applyBorder="1">
      <alignment/>
      <protection/>
    </xf>
    <xf numFmtId="0" fontId="14" fillId="0" borderId="31" xfId="0" applyFont="1" applyBorder="1" applyAlignment="1">
      <alignment horizontal="center"/>
    </xf>
    <xf numFmtId="14" fontId="14" fillId="0" borderId="13" xfId="0" applyNumberFormat="1" applyFont="1" applyBorder="1" applyAlignment="1">
      <alignment horizontal="left"/>
    </xf>
    <xf numFmtId="0" fontId="20" fillId="0" borderId="39" xfId="57" applyFont="1" applyBorder="1" applyAlignment="1">
      <alignment horizontal="center"/>
      <protection/>
    </xf>
    <xf numFmtId="14" fontId="14" fillId="0" borderId="40" xfId="0" applyNumberFormat="1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8"/>
  <sheetViews>
    <sheetView zoomScalePageLayoutView="0" workbookViewId="0" topLeftCell="C1">
      <selection activeCell="F6" sqref="F6:G6"/>
    </sheetView>
  </sheetViews>
  <sheetFormatPr defaultColWidth="8.7109375" defaultRowHeight="12.75"/>
  <cols>
    <col min="1" max="2" width="0" style="0" hidden="1" customWidth="1"/>
    <col min="3" max="3" width="19.00390625" style="0" customWidth="1"/>
    <col min="4" max="5" width="9.7109375" style="0" customWidth="1"/>
    <col min="6" max="6" width="15.7109375" style="0" customWidth="1"/>
    <col min="7" max="7" width="29.28125" style="0" customWidth="1"/>
  </cols>
  <sheetData>
    <row r="1" spans="3:6" ht="12.75">
      <c r="C1" s="64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11" ht="12.75">
      <c r="C4" s="1" t="s">
        <v>2</v>
      </c>
      <c r="D4" s="1"/>
      <c r="E4" s="1"/>
      <c r="F4" s="1"/>
      <c r="K4" s="2"/>
    </row>
    <row r="5" spans="3:11" ht="12.75">
      <c r="C5" s="1"/>
      <c r="D5" s="1"/>
      <c r="E5" s="1"/>
      <c r="F5" s="1"/>
      <c r="K5" s="2"/>
    </row>
    <row r="6" spans="3:11" ht="12.75">
      <c r="C6" s="1"/>
      <c r="D6" s="3"/>
      <c r="E6" s="1"/>
      <c r="F6" s="89" t="s">
        <v>251</v>
      </c>
      <c r="G6" s="64" t="s">
        <v>250</v>
      </c>
      <c r="K6" s="2"/>
    </row>
    <row r="7" spans="4:6" ht="12.75">
      <c r="D7" s="1"/>
      <c r="E7" s="1"/>
      <c r="F7" s="1"/>
    </row>
    <row r="8" spans="3:10" ht="25.5" customHeight="1">
      <c r="C8" s="13" t="s">
        <v>31</v>
      </c>
      <c r="D8" s="13" t="s">
        <v>3</v>
      </c>
      <c r="E8" s="13" t="s">
        <v>4</v>
      </c>
      <c r="F8" s="13" t="s">
        <v>5</v>
      </c>
      <c r="G8" s="13" t="s">
        <v>6</v>
      </c>
      <c r="H8" s="14"/>
      <c r="I8" s="14"/>
      <c r="J8" s="14"/>
    </row>
    <row r="9" spans="3:10" ht="12.75" customHeight="1">
      <c r="C9" s="15" t="s">
        <v>32</v>
      </c>
      <c r="D9" s="13"/>
      <c r="E9" s="13"/>
      <c r="F9" s="16">
        <v>85872576</v>
      </c>
      <c r="G9" s="13"/>
      <c r="H9" s="14"/>
      <c r="I9" s="14"/>
      <c r="J9" s="14"/>
    </row>
    <row r="10" spans="3:10" ht="12.75">
      <c r="C10" s="17" t="s">
        <v>33</v>
      </c>
      <c r="D10" s="7" t="s">
        <v>34</v>
      </c>
      <c r="E10" s="5">
        <v>14</v>
      </c>
      <c r="F10" s="18">
        <f>466-1316-12</f>
        <v>-862</v>
      </c>
      <c r="G10" s="5" t="s">
        <v>35</v>
      </c>
      <c r="H10" s="14"/>
      <c r="I10" s="14"/>
      <c r="J10" s="14"/>
    </row>
    <row r="11" spans="3:10" ht="12.75">
      <c r="C11" s="17"/>
      <c r="D11" s="7"/>
      <c r="E11" s="5">
        <v>17</v>
      </c>
      <c r="F11" s="18">
        <v>12</v>
      </c>
      <c r="G11" s="5" t="s">
        <v>36</v>
      </c>
      <c r="H11" s="14"/>
      <c r="I11" s="14"/>
      <c r="J11" s="14"/>
    </row>
    <row r="12" spans="3:10" ht="12.75" hidden="1">
      <c r="C12" s="17"/>
      <c r="D12" s="7"/>
      <c r="E12" s="5"/>
      <c r="F12" s="18"/>
      <c r="G12" s="5"/>
      <c r="H12" s="14"/>
      <c r="I12" s="14"/>
      <c r="J12" s="14"/>
    </row>
    <row r="13" spans="3:10" ht="12.75">
      <c r="C13" s="17"/>
      <c r="D13" s="7"/>
      <c r="E13" s="5"/>
      <c r="F13" s="18"/>
      <c r="G13" s="5"/>
      <c r="H13" s="14"/>
      <c r="I13" s="14"/>
      <c r="J13" s="14"/>
    </row>
    <row r="14" spans="3:10" ht="13.5" thickBot="1">
      <c r="C14" s="19" t="s">
        <v>37</v>
      </c>
      <c r="D14" s="20"/>
      <c r="E14" s="6"/>
      <c r="F14" s="21">
        <f>SUM(F9:F13)</f>
        <v>85871726</v>
      </c>
      <c r="G14" s="6"/>
      <c r="H14" s="14"/>
      <c r="I14" s="14"/>
      <c r="J14" s="14"/>
    </row>
    <row r="15" spans="3:10" ht="12.75">
      <c r="C15" s="22" t="s">
        <v>38</v>
      </c>
      <c r="D15" s="23"/>
      <c r="E15" s="24"/>
      <c r="F15" s="25">
        <v>239612</v>
      </c>
      <c r="G15" s="24"/>
      <c r="H15" s="14"/>
      <c r="I15" s="14"/>
      <c r="J15" s="14"/>
    </row>
    <row r="16" spans="3:10" ht="12.75">
      <c r="C16" s="4" t="s">
        <v>39</v>
      </c>
      <c r="D16" s="5" t="s">
        <v>34</v>
      </c>
      <c r="E16" s="5">
        <v>17</v>
      </c>
      <c r="F16" s="18">
        <v>23996</v>
      </c>
      <c r="G16" s="5" t="s">
        <v>40</v>
      </c>
      <c r="H16" s="14"/>
      <c r="I16" s="14"/>
      <c r="J16" s="14"/>
    </row>
    <row r="17" spans="3:10" ht="12.75" hidden="1">
      <c r="C17" s="4"/>
      <c r="D17" s="5"/>
      <c r="E17" s="5"/>
      <c r="F17" s="18"/>
      <c r="G17" s="5"/>
      <c r="H17" s="14"/>
      <c r="I17" s="14"/>
      <c r="J17" s="14"/>
    </row>
    <row r="18" spans="3:10" ht="12.75" hidden="1">
      <c r="C18" s="4"/>
      <c r="D18" s="5"/>
      <c r="E18" s="5"/>
      <c r="F18" s="18"/>
      <c r="G18" s="5"/>
      <c r="H18" s="14"/>
      <c r="I18" s="14"/>
      <c r="J18" s="14"/>
    </row>
    <row r="19" spans="3:10" ht="12.75" hidden="1">
      <c r="C19" s="26"/>
      <c r="D19" s="24"/>
      <c r="E19" s="24"/>
      <c r="F19" s="25"/>
      <c r="G19" s="5"/>
      <c r="H19" s="14"/>
      <c r="I19" s="14"/>
      <c r="J19" s="14"/>
    </row>
    <row r="20" spans="3:10" ht="12.75">
      <c r="C20" s="26"/>
      <c r="D20" s="24"/>
      <c r="E20" s="24"/>
      <c r="F20" s="25"/>
      <c r="G20" s="5"/>
      <c r="H20" s="14"/>
      <c r="I20" s="14"/>
      <c r="J20" s="14"/>
    </row>
    <row r="21" spans="3:10" ht="13.5" thickBot="1">
      <c r="C21" s="19" t="s">
        <v>41</v>
      </c>
      <c r="D21" s="6"/>
      <c r="E21" s="6"/>
      <c r="F21" s="21">
        <f>SUM(F15:F20)</f>
        <v>263608</v>
      </c>
      <c r="G21" s="6"/>
      <c r="H21" s="14"/>
      <c r="I21" s="14"/>
      <c r="J21" s="14"/>
    </row>
    <row r="22" spans="3:10" ht="12.75">
      <c r="C22" s="22" t="s">
        <v>42</v>
      </c>
      <c r="D22" s="27"/>
      <c r="E22" s="27"/>
      <c r="F22" s="28">
        <v>241995</v>
      </c>
      <c r="G22" s="29"/>
      <c r="H22" s="30"/>
      <c r="I22" s="14"/>
      <c r="J22" s="14"/>
    </row>
    <row r="23" spans="3:10" ht="12.75">
      <c r="C23" s="4" t="s">
        <v>43</v>
      </c>
      <c r="D23" t="s">
        <v>34</v>
      </c>
      <c r="E23" s="5"/>
      <c r="F23" s="18"/>
      <c r="G23" s="5"/>
      <c r="H23" s="30"/>
      <c r="I23" s="14"/>
      <c r="J23" s="14"/>
    </row>
    <row r="24" spans="3:10" ht="12.75">
      <c r="C24" s="26"/>
      <c r="D24" s="22"/>
      <c r="E24" s="22"/>
      <c r="F24" s="25"/>
      <c r="G24" s="24"/>
      <c r="H24" s="30"/>
      <c r="I24" s="14"/>
      <c r="J24" s="14"/>
    </row>
    <row r="25" spans="3:10" ht="12.75" hidden="1">
      <c r="C25" s="26"/>
      <c r="D25" s="22"/>
      <c r="E25" s="22"/>
      <c r="F25" s="25"/>
      <c r="G25" s="24"/>
      <c r="H25" s="30"/>
      <c r="I25" s="14"/>
      <c r="J25" s="14"/>
    </row>
    <row r="26" spans="3:10" ht="13.5" thickBot="1">
      <c r="C26" s="19" t="s">
        <v>44</v>
      </c>
      <c r="D26" s="19"/>
      <c r="E26" s="19"/>
      <c r="F26" s="21">
        <f>SUM(F22:F25)</f>
        <v>241995</v>
      </c>
      <c r="G26" s="6"/>
      <c r="H26" s="30"/>
      <c r="I26" s="14"/>
      <c r="J26" s="14"/>
    </row>
    <row r="27" spans="3:10" ht="12.75">
      <c r="C27" s="22" t="s">
        <v>45</v>
      </c>
      <c r="D27" s="22"/>
      <c r="E27" s="22"/>
      <c r="F27" s="25">
        <v>139452</v>
      </c>
      <c r="G27" s="24"/>
      <c r="H27" s="30"/>
      <c r="I27" s="14"/>
      <c r="J27" s="14"/>
    </row>
    <row r="28" spans="3:10" ht="12.75">
      <c r="C28" s="26" t="s">
        <v>46</v>
      </c>
      <c r="D28" s="7" t="s">
        <v>34</v>
      </c>
      <c r="E28" s="22">
        <v>17</v>
      </c>
      <c r="F28" s="25">
        <v>15239</v>
      </c>
      <c r="G28" s="5" t="s">
        <v>40</v>
      </c>
      <c r="H28" s="30"/>
      <c r="I28" s="14"/>
      <c r="J28" s="14"/>
    </row>
    <row r="29" spans="3:10" ht="12.75" hidden="1">
      <c r="C29" s="26"/>
      <c r="D29" s="22"/>
      <c r="E29" s="22"/>
      <c r="F29" s="25"/>
      <c r="G29" s="5"/>
      <c r="H29" s="30"/>
      <c r="I29" s="14"/>
      <c r="J29" s="14"/>
    </row>
    <row r="30" spans="3:10" ht="12.75" hidden="1">
      <c r="C30" s="26"/>
      <c r="D30" s="22"/>
      <c r="E30" s="22"/>
      <c r="F30" s="25"/>
      <c r="G30" s="5"/>
      <c r="H30" s="30"/>
      <c r="I30" s="14"/>
      <c r="J30" s="14"/>
    </row>
    <row r="31" spans="3:10" ht="12.75">
      <c r="C31" s="26"/>
      <c r="D31" s="22"/>
      <c r="E31" s="22"/>
      <c r="F31" s="25"/>
      <c r="G31" s="5"/>
      <c r="H31" s="30"/>
      <c r="I31" s="14"/>
      <c r="J31" s="14"/>
    </row>
    <row r="32" spans="3:10" ht="12.75" hidden="1">
      <c r="C32" s="26"/>
      <c r="D32" s="22"/>
      <c r="E32" s="22"/>
      <c r="F32" s="25"/>
      <c r="G32" s="5"/>
      <c r="H32" s="30"/>
      <c r="I32" s="14"/>
      <c r="J32" s="14"/>
    </row>
    <row r="33" spans="3:10" ht="13.5" thickBot="1">
      <c r="C33" s="19" t="s">
        <v>47</v>
      </c>
      <c r="D33" s="19"/>
      <c r="E33" s="19"/>
      <c r="F33" s="21">
        <f>SUM(F27:F32)</f>
        <v>154691</v>
      </c>
      <c r="G33" s="6"/>
      <c r="H33" s="30"/>
      <c r="I33" s="14"/>
      <c r="J33" s="14"/>
    </row>
    <row r="34" spans="3:10" ht="12.75">
      <c r="C34" s="27" t="s">
        <v>48</v>
      </c>
      <c r="D34" s="27"/>
      <c r="E34" s="27"/>
      <c r="F34" s="28">
        <v>426879.13</v>
      </c>
      <c r="G34" s="27"/>
      <c r="H34" s="30"/>
      <c r="I34" s="14"/>
      <c r="J34" s="14"/>
    </row>
    <row r="35" spans="3:10" ht="12.75">
      <c r="C35" s="4" t="s">
        <v>49</v>
      </c>
      <c r="D35" s="7" t="s">
        <v>34</v>
      </c>
      <c r="E35" s="7">
        <v>14</v>
      </c>
      <c r="F35" s="18">
        <v>500</v>
      </c>
      <c r="G35" s="5" t="s">
        <v>50</v>
      </c>
      <c r="H35" s="30"/>
      <c r="I35" s="14"/>
      <c r="J35" s="14"/>
    </row>
    <row r="36" spans="3:10" ht="12.75">
      <c r="C36" s="26"/>
      <c r="D36" s="32"/>
      <c r="E36" s="22"/>
      <c r="F36" s="18"/>
      <c r="G36" s="5"/>
      <c r="H36" s="30"/>
      <c r="I36" s="14"/>
      <c r="J36" s="14"/>
    </row>
    <row r="37" spans="3:10" ht="13.5" thickBot="1">
      <c r="C37" s="6" t="s">
        <v>51</v>
      </c>
      <c r="D37" s="19"/>
      <c r="E37" s="19"/>
      <c r="F37" s="21">
        <f>SUM(F34:F36)</f>
        <v>427379.13</v>
      </c>
      <c r="G37" s="33"/>
      <c r="H37" s="30"/>
      <c r="I37" s="14"/>
      <c r="J37" s="14"/>
    </row>
    <row r="38" spans="3:10" ht="12.75">
      <c r="C38" s="27" t="s">
        <v>52</v>
      </c>
      <c r="D38" s="27"/>
      <c r="E38" s="27"/>
      <c r="F38" s="28">
        <v>5307658</v>
      </c>
      <c r="G38" s="27"/>
      <c r="H38" s="30"/>
      <c r="I38" s="14"/>
      <c r="J38" s="14"/>
    </row>
    <row r="39" spans="3:10" ht="12.75">
      <c r="C39" s="34" t="s">
        <v>53</v>
      </c>
      <c r="D39" t="s">
        <v>34</v>
      </c>
      <c r="E39" s="7">
        <v>14</v>
      </c>
      <c r="F39" s="18">
        <v>163</v>
      </c>
      <c r="G39" s="5" t="s">
        <v>35</v>
      </c>
      <c r="H39" s="30"/>
      <c r="I39" s="14"/>
      <c r="J39" s="14"/>
    </row>
    <row r="40" spans="3:10" ht="12.75">
      <c r="C40" s="34"/>
      <c r="D40" s="7"/>
      <c r="E40" s="7"/>
      <c r="F40" s="18"/>
      <c r="G40" s="5"/>
      <c r="H40" s="30"/>
      <c r="I40" s="14"/>
      <c r="J40" s="14"/>
    </row>
    <row r="41" spans="3:10" ht="12.75" hidden="1">
      <c r="C41" s="34"/>
      <c r="D41" s="7"/>
      <c r="E41" s="7"/>
      <c r="F41" s="18"/>
      <c r="G41" s="5"/>
      <c r="H41" s="30"/>
      <c r="I41" s="14"/>
      <c r="J41" s="14"/>
    </row>
    <row r="42" spans="3:10" ht="12.75" hidden="1">
      <c r="C42" s="4"/>
      <c r="D42" s="22"/>
      <c r="E42" s="22"/>
      <c r="F42" s="25"/>
      <c r="G42" s="5"/>
      <c r="H42" s="30"/>
      <c r="I42" s="14"/>
      <c r="J42" s="14"/>
    </row>
    <row r="43" spans="3:10" ht="13.5" thickBot="1">
      <c r="C43" s="19" t="s">
        <v>54</v>
      </c>
      <c r="D43" s="19"/>
      <c r="E43" s="19"/>
      <c r="F43" s="21">
        <f>SUM(F38:F42)</f>
        <v>5307821</v>
      </c>
      <c r="G43" s="31"/>
      <c r="H43" s="30"/>
      <c r="I43" s="14"/>
      <c r="J43" s="14"/>
    </row>
    <row r="44" spans="3:10" ht="12.75">
      <c r="C44" s="27" t="s">
        <v>55</v>
      </c>
      <c r="D44" s="27"/>
      <c r="E44" s="27"/>
      <c r="F44" s="28">
        <v>14461299</v>
      </c>
      <c r="G44" s="27"/>
      <c r="H44" s="30"/>
      <c r="I44" s="14"/>
      <c r="J44" s="14"/>
    </row>
    <row r="45" spans="3:10" ht="12.75">
      <c r="C45" s="4" t="s">
        <v>56</v>
      </c>
      <c r="D45" s="7" t="s">
        <v>34</v>
      </c>
      <c r="E45" s="7">
        <v>17</v>
      </c>
      <c r="F45" s="18">
        <v>6199</v>
      </c>
      <c r="G45" s="5" t="s">
        <v>57</v>
      </c>
      <c r="H45" s="30"/>
      <c r="I45" s="14"/>
      <c r="J45" s="14"/>
    </row>
    <row r="46" spans="3:10" ht="12.75">
      <c r="C46" s="4"/>
      <c r="D46" s="7"/>
      <c r="E46" s="7"/>
      <c r="F46" s="18"/>
      <c r="G46" s="5"/>
      <c r="H46" s="30"/>
      <c r="I46" s="14"/>
      <c r="J46" s="14"/>
    </row>
    <row r="47" spans="3:10" ht="12.75" hidden="1">
      <c r="C47" s="4"/>
      <c r="D47" s="35"/>
      <c r="E47" s="7"/>
      <c r="F47" s="18"/>
      <c r="G47" s="5"/>
      <c r="H47" s="30"/>
      <c r="I47" s="14"/>
      <c r="J47" s="14"/>
    </row>
    <row r="48" spans="3:10" ht="12.75" hidden="1">
      <c r="C48" s="4"/>
      <c r="E48" s="7"/>
      <c r="F48" s="18"/>
      <c r="G48" s="5"/>
      <c r="H48" s="30"/>
      <c r="I48" s="14"/>
      <c r="J48" s="14"/>
    </row>
    <row r="49" spans="3:11" ht="13.5" thickBot="1">
      <c r="C49" s="19" t="s">
        <v>58</v>
      </c>
      <c r="D49" s="19"/>
      <c r="E49" s="19"/>
      <c r="F49" s="21">
        <f>SUM(F44:F48)</f>
        <v>14467498</v>
      </c>
      <c r="G49" s="33"/>
      <c r="H49" s="36"/>
      <c r="I49" s="37"/>
      <c r="J49" s="14"/>
      <c r="K49" s="14"/>
    </row>
    <row r="50" spans="3:11" ht="12.75">
      <c r="C50" s="27" t="s">
        <v>59</v>
      </c>
      <c r="D50" s="27"/>
      <c r="E50" s="27"/>
      <c r="F50" s="28">
        <v>456171</v>
      </c>
      <c r="G50" s="29"/>
      <c r="H50" s="36"/>
      <c r="I50" s="37"/>
      <c r="J50" s="14"/>
      <c r="K50" s="14"/>
    </row>
    <row r="51" spans="3:10" ht="12.75">
      <c r="C51" s="4" t="s">
        <v>60</v>
      </c>
      <c r="D51" s="7" t="s">
        <v>34</v>
      </c>
      <c r="E51" s="7">
        <v>17</v>
      </c>
      <c r="F51" s="28">
        <v>120</v>
      </c>
      <c r="G51" s="5" t="s">
        <v>61</v>
      </c>
      <c r="H51" s="30"/>
      <c r="I51" s="14"/>
      <c r="J51" s="14"/>
    </row>
    <row r="52" spans="3:10" ht="12.75">
      <c r="C52" s="4"/>
      <c r="D52" s="7"/>
      <c r="E52" s="7"/>
      <c r="F52" s="28"/>
      <c r="G52" s="5"/>
      <c r="H52" s="30"/>
      <c r="I52" s="14"/>
      <c r="J52" s="14"/>
    </row>
    <row r="53" spans="3:10" ht="12.75" hidden="1">
      <c r="C53" s="4"/>
      <c r="D53" s="7"/>
      <c r="E53" s="7"/>
      <c r="F53" s="28"/>
      <c r="G53" s="5"/>
      <c r="H53" s="30"/>
      <c r="I53" s="14"/>
      <c r="J53" s="14"/>
    </row>
    <row r="54" spans="3:10" ht="13.5" thickBot="1">
      <c r="C54" s="19" t="s">
        <v>62</v>
      </c>
      <c r="D54" s="19"/>
      <c r="E54" s="19"/>
      <c r="F54" s="21">
        <f>SUM(F50:F53)</f>
        <v>456291</v>
      </c>
      <c r="G54" s="33"/>
      <c r="H54" s="30"/>
      <c r="I54" s="14"/>
      <c r="J54" s="14"/>
    </row>
    <row r="55" spans="3:10" ht="12.75">
      <c r="C55" s="38" t="s">
        <v>63</v>
      </c>
      <c r="D55" s="38"/>
      <c r="E55" s="38"/>
      <c r="F55" s="39">
        <v>4772348</v>
      </c>
      <c r="G55" s="40"/>
      <c r="H55" s="30"/>
      <c r="I55" s="14"/>
      <c r="J55" s="14"/>
    </row>
    <row r="56" spans="3:10" ht="12.75">
      <c r="C56" s="34" t="s">
        <v>64</v>
      </c>
      <c r="D56" s="7" t="s">
        <v>34</v>
      </c>
      <c r="E56" s="7">
        <v>17</v>
      </c>
      <c r="F56" s="28">
        <v>2040</v>
      </c>
      <c r="G56" s="5" t="s">
        <v>65</v>
      </c>
      <c r="H56" s="30"/>
      <c r="I56" s="14"/>
      <c r="J56" s="14"/>
    </row>
    <row r="57" spans="3:10" ht="12.75">
      <c r="C57" s="34"/>
      <c r="D57" s="7"/>
      <c r="E57" s="7"/>
      <c r="F57" s="28"/>
      <c r="G57" s="5"/>
      <c r="H57" s="30"/>
      <c r="I57" s="14"/>
      <c r="J57" s="14"/>
    </row>
    <row r="58" spans="3:10" ht="12.75" hidden="1">
      <c r="C58" s="4"/>
      <c r="D58" s="7"/>
      <c r="E58" s="7"/>
      <c r="F58" s="18"/>
      <c r="G58" s="5"/>
      <c r="H58" s="30"/>
      <c r="I58" s="14"/>
      <c r="J58" s="14"/>
    </row>
    <row r="59" spans="3:10" ht="13.5" thickBot="1">
      <c r="C59" s="19" t="s">
        <v>66</v>
      </c>
      <c r="D59" s="19"/>
      <c r="E59" s="19"/>
      <c r="F59" s="21">
        <f>SUM(F55:F58)</f>
        <v>4774388</v>
      </c>
      <c r="G59" s="33"/>
      <c r="H59" s="30"/>
      <c r="I59" s="14"/>
      <c r="J59" s="14"/>
    </row>
    <row r="60" spans="3:10" ht="12.75">
      <c r="C60" s="27" t="s">
        <v>67</v>
      </c>
      <c r="D60" s="7"/>
      <c r="E60" s="27"/>
      <c r="F60" s="28">
        <v>137489</v>
      </c>
      <c r="G60" s="29"/>
      <c r="H60" s="30"/>
      <c r="I60" s="14"/>
      <c r="J60" s="14"/>
    </row>
    <row r="61" spans="3:10" ht="12.75">
      <c r="C61" s="4" t="s">
        <v>68</v>
      </c>
      <c r="D61" s="41" t="s">
        <v>34</v>
      </c>
      <c r="E61" s="7">
        <v>17</v>
      </c>
      <c r="F61" s="18">
        <v>59</v>
      </c>
      <c r="G61" s="5" t="s">
        <v>69</v>
      </c>
      <c r="H61" s="30"/>
      <c r="I61" s="14"/>
      <c r="J61" s="14"/>
    </row>
    <row r="62" spans="3:10" ht="12.75">
      <c r="C62" s="4"/>
      <c r="D62" s="7"/>
      <c r="E62" s="7"/>
      <c r="F62" s="18"/>
      <c r="G62" s="5"/>
      <c r="H62" s="30"/>
      <c r="I62" s="14"/>
      <c r="J62" s="14"/>
    </row>
    <row r="63" spans="3:10" ht="12.75" hidden="1">
      <c r="C63" s="4"/>
      <c r="D63" s="7"/>
      <c r="E63" s="7"/>
      <c r="F63" s="18"/>
      <c r="G63" s="5"/>
      <c r="H63" s="30"/>
      <c r="I63" s="14"/>
      <c r="J63" s="14"/>
    </row>
    <row r="64" spans="3:10" ht="13.5" thickBot="1">
      <c r="C64" s="19" t="s">
        <v>70</v>
      </c>
      <c r="D64" s="19"/>
      <c r="E64" s="19"/>
      <c r="F64" s="21">
        <f>SUM(F60:F63)</f>
        <v>137548</v>
      </c>
      <c r="G64" s="33"/>
      <c r="H64" s="30"/>
      <c r="I64" s="14"/>
      <c r="J64" s="14"/>
    </row>
    <row r="65" spans="3:10" ht="12.75">
      <c r="C65" s="27" t="s">
        <v>71</v>
      </c>
      <c r="D65" s="27"/>
      <c r="E65" s="27"/>
      <c r="F65" s="28">
        <v>994525</v>
      </c>
      <c r="G65" s="27"/>
      <c r="H65" s="30"/>
      <c r="I65" s="14"/>
      <c r="J65" s="14"/>
    </row>
    <row r="66" spans="3:10" ht="12.75">
      <c r="C66" s="34" t="s">
        <v>72</v>
      </c>
      <c r="D66" s="7" t="s">
        <v>34</v>
      </c>
      <c r="E66" s="7"/>
      <c r="F66" s="25"/>
      <c r="G66" s="5"/>
      <c r="H66" s="30"/>
      <c r="I66" s="14"/>
      <c r="J66" s="14"/>
    </row>
    <row r="67" spans="3:10" ht="12.75">
      <c r="C67" s="26"/>
      <c r="D67" s="22"/>
      <c r="E67" s="22"/>
      <c r="F67" s="25"/>
      <c r="G67" s="5"/>
      <c r="H67" s="30"/>
      <c r="I67" s="14"/>
      <c r="J67" s="14"/>
    </row>
    <row r="68" spans="3:10" ht="13.5" thickBot="1">
      <c r="C68" s="19" t="s">
        <v>73</v>
      </c>
      <c r="D68" s="19"/>
      <c r="E68" s="19"/>
      <c r="F68" s="21">
        <f>SUM(F65:F67)</f>
        <v>994525</v>
      </c>
      <c r="G68" s="33"/>
      <c r="H68" s="30"/>
      <c r="I68" s="14"/>
      <c r="J68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9">
      <selection activeCell="D65" sqref="D6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spans="1:6" ht="12.75">
      <c r="A3" s="63"/>
      <c r="B3" s="64" t="s">
        <v>8</v>
      </c>
      <c r="C3" s="63"/>
      <c r="D3" s="63"/>
      <c r="E3" s="63"/>
      <c r="F3" s="63"/>
    </row>
    <row r="4" s="63" customFormat="1" ht="12.75">
      <c r="B4" s="64"/>
    </row>
    <row r="5" spans="2:4" s="63" customFormat="1" ht="12.75">
      <c r="B5" s="64"/>
      <c r="C5" s="89" t="s">
        <v>251</v>
      </c>
      <c r="D5" s="64" t="s">
        <v>250</v>
      </c>
    </row>
    <row r="6" ht="13.5" thickBot="1"/>
    <row r="7" spans="1:6" ht="68.25" customHeight="1" thickBot="1">
      <c r="A7" s="66" t="s">
        <v>9</v>
      </c>
      <c r="B7" s="66" t="s">
        <v>10</v>
      </c>
      <c r="C7" s="85" t="s">
        <v>11</v>
      </c>
      <c r="D7" s="66" t="s">
        <v>12</v>
      </c>
      <c r="E7" s="67" t="s">
        <v>13</v>
      </c>
      <c r="F7" s="66" t="s">
        <v>14</v>
      </c>
    </row>
    <row r="8" spans="1:6" ht="12.75">
      <c r="A8" s="79">
        <v>1</v>
      </c>
      <c r="B8" s="80" t="s">
        <v>161</v>
      </c>
      <c r="C8" s="86">
        <v>11674</v>
      </c>
      <c r="D8" s="69" t="s">
        <v>162</v>
      </c>
      <c r="E8" s="69" t="s">
        <v>163</v>
      </c>
      <c r="F8" s="81">
        <v>50705.16</v>
      </c>
    </row>
    <row r="9" spans="1:6" ht="12.75">
      <c r="A9" s="82">
        <v>2</v>
      </c>
      <c r="B9" s="70" t="s">
        <v>161</v>
      </c>
      <c r="C9" s="69">
        <v>11686</v>
      </c>
      <c r="D9" s="72" t="s">
        <v>164</v>
      </c>
      <c r="E9" s="72" t="s">
        <v>165</v>
      </c>
      <c r="F9" s="73">
        <v>4364.8</v>
      </c>
    </row>
    <row r="10" spans="1:6" ht="12.75">
      <c r="A10" s="83">
        <v>3</v>
      </c>
      <c r="B10" s="70" t="s">
        <v>161</v>
      </c>
      <c r="C10" s="72">
        <v>11688</v>
      </c>
      <c r="D10" s="69" t="s">
        <v>166</v>
      </c>
      <c r="E10" s="69" t="s">
        <v>167</v>
      </c>
      <c r="F10" s="73">
        <v>347.2</v>
      </c>
    </row>
    <row r="11" spans="1:6" ht="12.75">
      <c r="A11" s="83">
        <v>4</v>
      </c>
      <c r="B11" s="70" t="s">
        <v>161</v>
      </c>
      <c r="C11" s="72">
        <v>11687</v>
      </c>
      <c r="D11" s="69" t="s">
        <v>168</v>
      </c>
      <c r="E11" s="69" t="s">
        <v>169</v>
      </c>
      <c r="F11" s="73">
        <v>11153.92</v>
      </c>
    </row>
    <row r="12" spans="1:6" ht="12.75">
      <c r="A12" s="83">
        <v>5</v>
      </c>
      <c r="B12" s="70" t="s">
        <v>161</v>
      </c>
      <c r="C12" s="72">
        <v>11696</v>
      </c>
      <c r="D12" s="69" t="s">
        <v>170</v>
      </c>
      <c r="E12" s="69" t="s">
        <v>171</v>
      </c>
      <c r="F12" s="73">
        <v>25600</v>
      </c>
    </row>
    <row r="13" spans="1:6" ht="12.75">
      <c r="A13" s="83">
        <v>6</v>
      </c>
      <c r="B13" s="70" t="s">
        <v>161</v>
      </c>
      <c r="C13" s="72">
        <v>11695</v>
      </c>
      <c r="D13" s="69" t="s">
        <v>172</v>
      </c>
      <c r="E13" s="69" t="s">
        <v>173</v>
      </c>
      <c r="F13" s="73">
        <v>7703</v>
      </c>
    </row>
    <row r="14" spans="1:6" ht="12.75">
      <c r="A14" s="83">
        <v>7</v>
      </c>
      <c r="B14" s="70" t="s">
        <v>161</v>
      </c>
      <c r="C14" s="72">
        <v>11626</v>
      </c>
      <c r="D14" s="69" t="s">
        <v>174</v>
      </c>
      <c r="E14" s="69" t="s">
        <v>175</v>
      </c>
      <c r="F14" s="73">
        <v>2250</v>
      </c>
    </row>
    <row r="15" spans="1:6" ht="12.75">
      <c r="A15" s="83">
        <v>8</v>
      </c>
      <c r="B15" s="70" t="s">
        <v>176</v>
      </c>
      <c r="C15" s="72">
        <v>11736</v>
      </c>
      <c r="D15" s="69" t="s">
        <v>177</v>
      </c>
      <c r="E15" s="69" t="s">
        <v>178</v>
      </c>
      <c r="F15" s="73">
        <v>2513.34</v>
      </c>
    </row>
    <row r="16" spans="1:6" ht="12.75">
      <c r="A16" s="83">
        <v>9</v>
      </c>
      <c r="B16" s="70" t="s">
        <v>176</v>
      </c>
      <c r="C16" s="72">
        <v>11737</v>
      </c>
      <c r="D16" s="69" t="s">
        <v>179</v>
      </c>
      <c r="E16" s="69" t="s">
        <v>178</v>
      </c>
      <c r="F16" s="73">
        <v>8303.45</v>
      </c>
    </row>
    <row r="17" spans="1:6" ht="12.75">
      <c r="A17" s="83">
        <v>10</v>
      </c>
      <c r="B17" s="70" t="s">
        <v>176</v>
      </c>
      <c r="C17" s="72">
        <v>11735</v>
      </c>
      <c r="D17" s="69" t="s">
        <v>180</v>
      </c>
      <c r="E17" s="69" t="s">
        <v>178</v>
      </c>
      <c r="F17" s="73">
        <v>22663.4</v>
      </c>
    </row>
    <row r="18" spans="1:6" ht="12.75">
      <c r="A18" s="83">
        <v>11</v>
      </c>
      <c r="B18" s="70" t="s">
        <v>176</v>
      </c>
      <c r="C18" s="72">
        <v>11706</v>
      </c>
      <c r="D18" s="69" t="s">
        <v>170</v>
      </c>
      <c r="E18" s="69" t="s">
        <v>181</v>
      </c>
      <c r="F18" s="73">
        <v>455</v>
      </c>
    </row>
    <row r="19" spans="1:6" ht="12.75">
      <c r="A19" s="83">
        <v>12</v>
      </c>
      <c r="B19" s="70" t="s">
        <v>182</v>
      </c>
      <c r="C19" s="72">
        <v>11824</v>
      </c>
      <c r="D19" s="69" t="s">
        <v>183</v>
      </c>
      <c r="E19" s="69" t="s">
        <v>184</v>
      </c>
      <c r="F19" s="73">
        <v>50</v>
      </c>
    </row>
    <row r="20" spans="1:6" ht="12.75">
      <c r="A20" s="83">
        <v>13</v>
      </c>
      <c r="B20" s="70" t="s">
        <v>182</v>
      </c>
      <c r="C20" s="72">
        <v>11825</v>
      </c>
      <c r="D20" s="69" t="s">
        <v>185</v>
      </c>
      <c r="E20" s="69" t="s">
        <v>186</v>
      </c>
      <c r="F20" s="73">
        <v>30</v>
      </c>
    </row>
    <row r="21" spans="1:6" ht="12.75">
      <c r="A21" s="83">
        <v>14</v>
      </c>
      <c r="B21" s="70" t="s">
        <v>182</v>
      </c>
      <c r="C21" s="72">
        <v>11823</v>
      </c>
      <c r="D21" s="69" t="s">
        <v>187</v>
      </c>
      <c r="E21" s="69" t="s">
        <v>188</v>
      </c>
      <c r="F21" s="73">
        <v>3914.72</v>
      </c>
    </row>
    <row r="22" spans="1:6" ht="12.75">
      <c r="A22" s="83">
        <v>15</v>
      </c>
      <c r="B22" s="88" t="s">
        <v>182</v>
      </c>
      <c r="C22" s="68">
        <v>11826</v>
      </c>
      <c r="D22" s="68" t="s">
        <v>189</v>
      </c>
      <c r="E22" s="68" t="s">
        <v>190</v>
      </c>
      <c r="F22" s="74">
        <v>6624.03</v>
      </c>
    </row>
    <row r="23" spans="1:6" ht="12.75">
      <c r="A23" s="83">
        <v>16</v>
      </c>
      <c r="B23" s="71" t="s">
        <v>182</v>
      </c>
      <c r="C23" s="69">
        <v>11738</v>
      </c>
      <c r="D23" s="69" t="s">
        <v>191</v>
      </c>
      <c r="E23" s="69" t="s">
        <v>178</v>
      </c>
      <c r="F23" s="73">
        <v>6457.22</v>
      </c>
    </row>
    <row r="24" spans="1:6" ht="12.75">
      <c r="A24" s="83">
        <v>17</v>
      </c>
      <c r="B24" s="71" t="s">
        <v>182</v>
      </c>
      <c r="C24" s="69">
        <v>11755</v>
      </c>
      <c r="D24" s="69" t="s">
        <v>180</v>
      </c>
      <c r="E24" s="69" t="s">
        <v>178</v>
      </c>
      <c r="F24" s="73">
        <v>1877.53</v>
      </c>
    </row>
    <row r="25" spans="1:6" ht="12.75">
      <c r="A25" s="83">
        <v>18</v>
      </c>
      <c r="B25" s="71" t="s">
        <v>182</v>
      </c>
      <c r="C25" s="69">
        <v>11750</v>
      </c>
      <c r="D25" s="69" t="s">
        <v>172</v>
      </c>
      <c r="E25" s="69" t="s">
        <v>192</v>
      </c>
      <c r="F25" s="73">
        <v>499</v>
      </c>
    </row>
    <row r="26" spans="1:6" ht="12.75">
      <c r="A26" s="83">
        <v>19</v>
      </c>
      <c r="B26" s="71" t="s">
        <v>182</v>
      </c>
      <c r="C26" s="69">
        <v>11822</v>
      </c>
      <c r="D26" s="69" t="s">
        <v>193</v>
      </c>
      <c r="E26" s="69" t="s">
        <v>194</v>
      </c>
      <c r="F26" s="73">
        <v>1459.48</v>
      </c>
    </row>
    <row r="27" spans="1:6" ht="12.75">
      <c r="A27" s="83">
        <v>20</v>
      </c>
      <c r="B27" s="71" t="s">
        <v>182</v>
      </c>
      <c r="C27" s="69">
        <v>11761</v>
      </c>
      <c r="D27" s="69" t="s">
        <v>195</v>
      </c>
      <c r="E27" s="69" t="s">
        <v>196</v>
      </c>
      <c r="F27" s="73">
        <v>1736</v>
      </c>
    </row>
    <row r="28" spans="1:6" ht="12.75">
      <c r="A28" s="83">
        <v>21</v>
      </c>
      <c r="B28" s="71" t="s">
        <v>182</v>
      </c>
      <c r="C28" s="69">
        <v>11819</v>
      </c>
      <c r="D28" s="69" t="s">
        <v>197</v>
      </c>
      <c r="E28" s="69" t="s">
        <v>198</v>
      </c>
      <c r="F28" s="73">
        <v>18138.72</v>
      </c>
    </row>
    <row r="29" spans="1:6" ht="12.75">
      <c r="A29" s="83">
        <v>22</v>
      </c>
      <c r="B29" s="71" t="s">
        <v>182</v>
      </c>
      <c r="C29" s="69">
        <v>11820</v>
      </c>
      <c r="D29" s="69" t="s">
        <v>197</v>
      </c>
      <c r="E29" s="69" t="s">
        <v>199</v>
      </c>
      <c r="F29" s="73">
        <v>1182.96</v>
      </c>
    </row>
    <row r="30" spans="1:6" ht="12.75">
      <c r="A30" s="83">
        <v>23</v>
      </c>
      <c r="B30" s="71" t="s">
        <v>182</v>
      </c>
      <c r="C30" s="69">
        <v>11821</v>
      </c>
      <c r="D30" s="69" t="s">
        <v>200</v>
      </c>
      <c r="E30" s="69" t="s">
        <v>201</v>
      </c>
      <c r="F30" s="73">
        <v>38.54</v>
      </c>
    </row>
    <row r="31" spans="1:6" ht="12.75">
      <c r="A31" s="83">
        <v>24</v>
      </c>
      <c r="B31" s="71" t="s">
        <v>202</v>
      </c>
      <c r="C31" s="69">
        <v>11833</v>
      </c>
      <c r="D31" s="69" t="s">
        <v>203</v>
      </c>
      <c r="E31" s="69" t="s">
        <v>204</v>
      </c>
      <c r="F31" s="73">
        <v>438.22</v>
      </c>
    </row>
    <row r="32" spans="1:6" ht="12.75">
      <c r="A32" s="83">
        <v>25</v>
      </c>
      <c r="B32" s="71" t="s">
        <v>202</v>
      </c>
      <c r="C32" s="69">
        <v>10487</v>
      </c>
      <c r="D32" s="69" t="s">
        <v>205</v>
      </c>
      <c r="E32" s="69" t="s">
        <v>206</v>
      </c>
      <c r="F32" s="73">
        <v>2.25</v>
      </c>
    </row>
    <row r="33" spans="1:6" ht="12.75">
      <c r="A33" s="83">
        <v>26</v>
      </c>
      <c r="B33" s="71" t="s">
        <v>202</v>
      </c>
      <c r="C33" s="69">
        <v>11847</v>
      </c>
      <c r="D33" s="69" t="s">
        <v>207</v>
      </c>
      <c r="E33" s="69" t="s">
        <v>208</v>
      </c>
      <c r="F33" s="73">
        <v>58.86</v>
      </c>
    </row>
    <row r="34" spans="1:6" ht="12.75">
      <c r="A34" s="83">
        <v>27</v>
      </c>
      <c r="B34" s="71" t="s">
        <v>202</v>
      </c>
      <c r="C34" s="69">
        <v>11849</v>
      </c>
      <c r="D34" s="69" t="s">
        <v>209</v>
      </c>
      <c r="E34" s="69" t="s">
        <v>210</v>
      </c>
      <c r="F34" s="73">
        <v>547.5</v>
      </c>
    </row>
    <row r="35" spans="1:6" ht="12.75">
      <c r="A35" s="83">
        <v>28</v>
      </c>
      <c r="B35" s="71" t="s">
        <v>202</v>
      </c>
      <c r="C35" s="69">
        <v>11853</v>
      </c>
      <c r="D35" s="69" t="s">
        <v>207</v>
      </c>
      <c r="E35" s="69" t="s">
        <v>208</v>
      </c>
      <c r="F35" s="73">
        <v>57.7</v>
      </c>
    </row>
    <row r="36" spans="1:6" ht="12.75">
      <c r="A36" s="83">
        <v>29</v>
      </c>
      <c r="B36" s="71" t="s">
        <v>202</v>
      </c>
      <c r="C36" s="69">
        <v>11850</v>
      </c>
      <c r="D36" s="69" t="s">
        <v>209</v>
      </c>
      <c r="E36" s="69" t="s">
        <v>211</v>
      </c>
      <c r="F36" s="73">
        <v>36.5</v>
      </c>
    </row>
    <row r="37" spans="1:6" ht="12.75">
      <c r="A37" s="83">
        <v>30</v>
      </c>
      <c r="B37" s="71" t="s">
        <v>202</v>
      </c>
      <c r="C37" s="69">
        <v>11831</v>
      </c>
      <c r="D37" s="69" t="s">
        <v>212</v>
      </c>
      <c r="E37" s="69" t="s">
        <v>213</v>
      </c>
      <c r="F37" s="73">
        <v>620</v>
      </c>
    </row>
    <row r="38" spans="1:6" ht="12.75">
      <c r="A38" s="83">
        <v>31</v>
      </c>
      <c r="B38" s="71" t="s">
        <v>202</v>
      </c>
      <c r="C38" s="69">
        <v>11851</v>
      </c>
      <c r="D38" s="69" t="s">
        <v>214</v>
      </c>
      <c r="E38" s="69" t="s">
        <v>215</v>
      </c>
      <c r="F38" s="73">
        <v>466.18</v>
      </c>
    </row>
    <row r="39" spans="1:6" ht="12.75">
      <c r="A39" s="83">
        <v>32</v>
      </c>
      <c r="B39" s="71" t="s">
        <v>202</v>
      </c>
      <c r="C39" s="69">
        <v>11848</v>
      </c>
      <c r="D39" s="69" t="s">
        <v>207</v>
      </c>
      <c r="E39" s="69" t="s">
        <v>208</v>
      </c>
      <c r="F39" s="73">
        <v>61.19</v>
      </c>
    </row>
    <row r="40" spans="1:6" ht="12.75">
      <c r="A40" s="83">
        <v>33</v>
      </c>
      <c r="B40" s="71" t="s">
        <v>202</v>
      </c>
      <c r="C40" s="69">
        <v>11829</v>
      </c>
      <c r="D40" s="69" t="s">
        <v>216</v>
      </c>
      <c r="E40" s="69" t="s">
        <v>217</v>
      </c>
      <c r="F40" s="73">
        <v>167.4</v>
      </c>
    </row>
    <row r="41" spans="1:6" ht="12.75">
      <c r="A41" s="83">
        <v>34</v>
      </c>
      <c r="B41" s="71" t="s">
        <v>202</v>
      </c>
      <c r="C41" s="69">
        <v>11852</v>
      </c>
      <c r="D41" s="69" t="s">
        <v>218</v>
      </c>
      <c r="E41" s="69" t="s">
        <v>219</v>
      </c>
      <c r="F41" s="73">
        <v>409.2</v>
      </c>
    </row>
    <row r="42" spans="1:6" ht="12.75">
      <c r="A42" s="83">
        <v>35</v>
      </c>
      <c r="B42" s="71" t="s">
        <v>202</v>
      </c>
      <c r="C42" s="69">
        <v>11844</v>
      </c>
      <c r="D42" s="69" t="s">
        <v>177</v>
      </c>
      <c r="E42" s="69" t="s">
        <v>178</v>
      </c>
      <c r="F42" s="73">
        <v>1276</v>
      </c>
    </row>
    <row r="43" spans="1:6" ht="12.75">
      <c r="A43" s="83">
        <v>36</v>
      </c>
      <c r="B43" s="71" t="s">
        <v>202</v>
      </c>
      <c r="C43" s="69">
        <v>11832</v>
      </c>
      <c r="D43" s="69" t="s">
        <v>220</v>
      </c>
      <c r="E43" s="69" t="s">
        <v>221</v>
      </c>
      <c r="F43" s="73">
        <v>124</v>
      </c>
    </row>
    <row r="44" spans="1:6" ht="12.75">
      <c r="A44" s="83">
        <v>37</v>
      </c>
      <c r="B44" s="71" t="s">
        <v>202</v>
      </c>
      <c r="C44" s="69">
        <v>11846</v>
      </c>
      <c r="D44" s="69" t="s">
        <v>222</v>
      </c>
      <c r="E44" s="69" t="s">
        <v>223</v>
      </c>
      <c r="F44" s="73">
        <v>496</v>
      </c>
    </row>
    <row r="45" spans="1:6" ht="12.75">
      <c r="A45" s="83">
        <v>38</v>
      </c>
      <c r="B45" s="71" t="s">
        <v>202</v>
      </c>
      <c r="C45" s="69">
        <v>11836</v>
      </c>
      <c r="D45" s="69" t="s">
        <v>172</v>
      </c>
      <c r="E45" s="69" t="s">
        <v>198</v>
      </c>
      <c r="F45" s="73">
        <v>2926.4</v>
      </c>
    </row>
    <row r="46" spans="1:6" ht="12.75">
      <c r="A46" s="83">
        <v>39</v>
      </c>
      <c r="B46" s="71" t="s">
        <v>202</v>
      </c>
      <c r="C46" s="69">
        <v>11835</v>
      </c>
      <c r="D46" s="69" t="s">
        <v>224</v>
      </c>
      <c r="E46" s="69" t="s">
        <v>225</v>
      </c>
      <c r="F46" s="84">
        <v>1459.39</v>
      </c>
    </row>
    <row r="47" spans="1:6" ht="12.75">
      <c r="A47" s="83">
        <v>40</v>
      </c>
      <c r="B47" s="71" t="s">
        <v>202</v>
      </c>
      <c r="C47" s="69">
        <v>11830</v>
      </c>
      <c r="D47" s="69" t="s">
        <v>226</v>
      </c>
      <c r="E47" s="69" t="s">
        <v>227</v>
      </c>
      <c r="F47" s="84">
        <v>660</v>
      </c>
    </row>
    <row r="48" spans="1:6" ht="12.75">
      <c r="A48" s="83">
        <v>41</v>
      </c>
      <c r="B48" s="71" t="s">
        <v>202</v>
      </c>
      <c r="C48" s="69">
        <v>11630</v>
      </c>
      <c r="D48" s="69" t="s">
        <v>228</v>
      </c>
      <c r="E48" s="69" t="s">
        <v>229</v>
      </c>
      <c r="F48" s="84">
        <v>662</v>
      </c>
    </row>
    <row r="49" spans="1:6" ht="12.75">
      <c r="A49" s="83">
        <v>42</v>
      </c>
      <c r="B49" s="71" t="s">
        <v>202</v>
      </c>
      <c r="C49" s="69">
        <v>11840</v>
      </c>
      <c r="D49" s="69" t="s">
        <v>230</v>
      </c>
      <c r="E49" s="69" t="s">
        <v>231</v>
      </c>
      <c r="F49" s="84">
        <v>59.52</v>
      </c>
    </row>
    <row r="50" spans="1:6" ht="12.75">
      <c r="A50" s="83">
        <v>43</v>
      </c>
      <c r="B50" s="71" t="s">
        <v>202</v>
      </c>
      <c r="C50" s="69">
        <v>11837</v>
      </c>
      <c r="D50" s="69" t="s">
        <v>232</v>
      </c>
      <c r="E50" s="69" t="s">
        <v>233</v>
      </c>
      <c r="F50" s="84">
        <v>30247.32</v>
      </c>
    </row>
    <row r="51" spans="1:6" ht="12.75">
      <c r="A51" s="83">
        <v>44</v>
      </c>
      <c r="B51" s="71" t="s">
        <v>202</v>
      </c>
      <c r="C51" s="69">
        <v>11836</v>
      </c>
      <c r="D51" s="69" t="s">
        <v>234</v>
      </c>
      <c r="E51" s="69" t="s">
        <v>198</v>
      </c>
      <c r="F51" s="84">
        <v>18138.72</v>
      </c>
    </row>
    <row r="52" spans="1:6" ht="12.75">
      <c r="A52" s="83">
        <v>45</v>
      </c>
      <c r="B52" s="71" t="s">
        <v>202</v>
      </c>
      <c r="C52" s="69">
        <v>11834</v>
      </c>
      <c r="D52" s="69" t="s">
        <v>235</v>
      </c>
      <c r="E52" s="69" t="s">
        <v>236</v>
      </c>
      <c r="F52" s="84">
        <v>10912</v>
      </c>
    </row>
    <row r="53" spans="1:6" ht="12.75">
      <c r="A53" s="83">
        <v>46</v>
      </c>
      <c r="B53" s="71" t="s">
        <v>202</v>
      </c>
      <c r="C53" s="69">
        <v>11842</v>
      </c>
      <c r="D53" s="69" t="s">
        <v>237</v>
      </c>
      <c r="E53" s="69" t="s">
        <v>238</v>
      </c>
      <c r="F53" s="84">
        <v>1573.66</v>
      </c>
    </row>
    <row r="54" spans="1:6" ht="12.75">
      <c r="A54" s="83">
        <v>47</v>
      </c>
      <c r="B54" s="71" t="s">
        <v>239</v>
      </c>
      <c r="C54" s="69">
        <v>11866</v>
      </c>
      <c r="D54" s="69" t="s">
        <v>162</v>
      </c>
      <c r="E54" s="69" t="s">
        <v>240</v>
      </c>
      <c r="F54" s="84">
        <v>2777.6</v>
      </c>
    </row>
    <row r="55" spans="1:6" ht="12.75">
      <c r="A55" s="83">
        <v>48</v>
      </c>
      <c r="B55" s="71" t="s">
        <v>239</v>
      </c>
      <c r="C55" s="69">
        <v>11762</v>
      </c>
      <c r="D55" s="69" t="s">
        <v>209</v>
      </c>
      <c r="E55" s="69" t="s">
        <v>211</v>
      </c>
      <c r="F55" s="84">
        <v>36.5</v>
      </c>
    </row>
    <row r="56" spans="1:6" ht="12.75">
      <c r="A56" s="83">
        <v>49</v>
      </c>
      <c r="B56" s="71" t="s">
        <v>239</v>
      </c>
      <c r="C56" s="69">
        <v>11887</v>
      </c>
      <c r="D56" s="69" t="s">
        <v>241</v>
      </c>
      <c r="E56" s="69" t="s">
        <v>178</v>
      </c>
      <c r="F56" s="84">
        <v>1624.68</v>
      </c>
    </row>
    <row r="57" spans="1:6" ht="12.75">
      <c r="A57" s="83">
        <v>50</v>
      </c>
      <c r="B57" s="71" t="s">
        <v>239</v>
      </c>
      <c r="C57" s="69">
        <v>11845</v>
      </c>
      <c r="D57" s="69" t="s">
        <v>242</v>
      </c>
      <c r="E57" s="69" t="s">
        <v>178</v>
      </c>
      <c r="F57" s="84">
        <v>820.99</v>
      </c>
    </row>
    <row r="58" spans="1:6" ht="12.75">
      <c r="A58" s="83">
        <v>51</v>
      </c>
      <c r="B58" s="71" t="s">
        <v>239</v>
      </c>
      <c r="C58" s="69">
        <v>11875</v>
      </c>
      <c r="D58" s="69" t="s">
        <v>172</v>
      </c>
      <c r="E58" s="69" t="s">
        <v>243</v>
      </c>
      <c r="F58" s="84">
        <v>3660</v>
      </c>
    </row>
    <row r="59" spans="1:6" ht="12.75">
      <c r="A59" s="83">
        <v>52</v>
      </c>
      <c r="B59" s="71" t="s">
        <v>239</v>
      </c>
      <c r="C59" s="69">
        <v>11876</v>
      </c>
      <c r="D59" s="69" t="s">
        <v>244</v>
      </c>
      <c r="E59" s="69" t="s">
        <v>245</v>
      </c>
      <c r="F59" s="84">
        <v>8738.81</v>
      </c>
    </row>
    <row r="60" spans="1:6" ht="12.75">
      <c r="A60" s="83">
        <v>53</v>
      </c>
      <c r="B60" s="71" t="s">
        <v>239</v>
      </c>
      <c r="C60" s="69">
        <v>11874</v>
      </c>
      <c r="D60" s="69" t="s">
        <v>170</v>
      </c>
      <c r="E60" s="69" t="s">
        <v>171</v>
      </c>
      <c r="F60" s="84">
        <v>15778</v>
      </c>
    </row>
    <row r="61" spans="1:6" ht="12.75">
      <c r="A61" s="83">
        <v>54</v>
      </c>
      <c r="B61" s="71" t="s">
        <v>239</v>
      </c>
      <c r="C61" s="69">
        <v>11877</v>
      </c>
      <c r="D61" s="69" t="s">
        <v>187</v>
      </c>
      <c r="E61" s="69" t="s">
        <v>246</v>
      </c>
      <c r="F61" s="84">
        <v>8527.77</v>
      </c>
    </row>
    <row r="62" spans="1:6" ht="12.75">
      <c r="A62" s="83">
        <v>55</v>
      </c>
      <c r="B62" s="71" t="s">
        <v>239</v>
      </c>
      <c r="C62" s="69">
        <v>11879</v>
      </c>
      <c r="D62" s="69" t="s">
        <v>247</v>
      </c>
      <c r="E62" s="69" t="s">
        <v>248</v>
      </c>
      <c r="F62" s="84">
        <v>166385.75</v>
      </c>
    </row>
    <row r="63" spans="1:6" ht="13.5" thickBot="1">
      <c r="A63" s="75"/>
      <c r="B63" s="87"/>
      <c r="C63" s="75"/>
      <c r="D63" s="76"/>
      <c r="E63" s="77" t="s">
        <v>249</v>
      </c>
      <c r="F63" s="78">
        <v>457817.58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140625" style="91" customWidth="1"/>
    <col min="2" max="2" width="17.421875" style="91" customWidth="1"/>
    <col min="3" max="3" width="42.57421875" style="91" customWidth="1"/>
    <col min="4" max="4" width="35.8515625" style="91" customWidth="1"/>
    <col min="5" max="5" width="14.140625" style="91" bestFit="1" customWidth="1"/>
    <col min="6" max="16384" width="9.140625" style="91" customWidth="1"/>
  </cols>
  <sheetData>
    <row r="1" spans="1:5" ht="12.75">
      <c r="A1" s="90" t="s">
        <v>15</v>
      </c>
      <c r="B1" s="112"/>
      <c r="C1" s="90"/>
      <c r="D1" s="112"/>
      <c r="E1" s="111"/>
    </row>
    <row r="4" spans="1:5" ht="15.75" customHeight="1">
      <c r="A4" s="113" t="s">
        <v>21</v>
      </c>
      <c r="B4" s="113"/>
      <c r="C4" s="113"/>
      <c r="D4" s="114"/>
      <c r="E4" s="111"/>
    </row>
    <row r="5" spans="1:10" ht="19.5" customHeight="1">
      <c r="A5" s="115" t="s">
        <v>22</v>
      </c>
      <c r="B5" s="115"/>
      <c r="C5" s="115"/>
      <c r="D5" s="115"/>
      <c r="E5" s="115"/>
      <c r="F5" s="116"/>
      <c r="G5" s="116"/>
      <c r="H5" s="116"/>
      <c r="I5" s="117"/>
      <c r="J5" s="117"/>
    </row>
    <row r="6" spans="1:10" ht="12.75">
      <c r="A6" s="118"/>
      <c r="B6" s="119"/>
      <c r="C6" s="119"/>
      <c r="D6" s="119"/>
      <c r="E6" s="116"/>
      <c r="F6" s="116"/>
      <c r="G6" s="116"/>
      <c r="H6" s="116"/>
      <c r="I6" s="117"/>
      <c r="J6" s="117"/>
    </row>
    <row r="7" spans="1:10" ht="12.75">
      <c r="A7" s="118"/>
      <c r="B7" s="89" t="s">
        <v>251</v>
      </c>
      <c r="C7" s="64" t="s">
        <v>250</v>
      </c>
      <c r="D7" s="119"/>
      <c r="E7" s="116"/>
      <c r="F7" s="116"/>
      <c r="G7" s="116"/>
      <c r="H7" s="116"/>
      <c r="I7" s="117"/>
      <c r="J7" s="117"/>
    </row>
    <row r="8" ht="13.5" thickBot="1"/>
    <row r="9" spans="1:5" ht="13.5" thickBot="1">
      <c r="A9" s="120" t="s">
        <v>16</v>
      </c>
      <c r="B9" s="121" t="s">
        <v>17</v>
      </c>
      <c r="C9" s="121" t="s">
        <v>18</v>
      </c>
      <c r="D9" s="122" t="s">
        <v>23</v>
      </c>
      <c r="E9" s="123" t="s">
        <v>19</v>
      </c>
    </row>
    <row r="10" spans="1:5" s="127" customFormat="1" ht="26.25">
      <c r="A10" s="124">
        <v>42353</v>
      </c>
      <c r="B10" s="124" t="s">
        <v>125</v>
      </c>
      <c r="C10" s="125" t="s">
        <v>126</v>
      </c>
      <c r="D10" s="102" t="s">
        <v>127</v>
      </c>
      <c r="E10" s="126">
        <v>1202.8</v>
      </c>
    </row>
    <row r="11" spans="1:5" s="127" customFormat="1" ht="26.25">
      <c r="A11" s="124">
        <v>42353</v>
      </c>
      <c r="B11" s="124" t="s">
        <v>128</v>
      </c>
      <c r="C11" s="125" t="s">
        <v>129</v>
      </c>
      <c r="D11" s="102" t="s">
        <v>127</v>
      </c>
      <c r="E11" s="126">
        <v>3608.4</v>
      </c>
    </row>
    <row r="12" spans="1:5" s="127" customFormat="1" ht="12.75">
      <c r="A12" s="124">
        <v>42353</v>
      </c>
      <c r="B12" s="124" t="s">
        <v>130</v>
      </c>
      <c r="C12" s="125" t="s">
        <v>131</v>
      </c>
      <c r="D12" s="128" t="s">
        <v>132</v>
      </c>
      <c r="E12" s="126">
        <v>1147</v>
      </c>
    </row>
    <row r="13" spans="1:5" s="127" customFormat="1" ht="12.75">
      <c r="A13" s="124">
        <v>42353</v>
      </c>
      <c r="B13" s="129" t="s">
        <v>133</v>
      </c>
      <c r="C13" s="125" t="s">
        <v>134</v>
      </c>
      <c r="D13" s="130" t="s">
        <v>132</v>
      </c>
      <c r="E13" s="126">
        <v>4588.01</v>
      </c>
    </row>
    <row r="14" spans="1:5" s="127" customFormat="1" ht="12.75">
      <c r="A14" s="124">
        <v>42353</v>
      </c>
      <c r="B14" s="129" t="s">
        <v>135</v>
      </c>
      <c r="C14" s="125" t="s">
        <v>136</v>
      </c>
      <c r="D14" s="130" t="s">
        <v>132</v>
      </c>
      <c r="E14" s="126">
        <v>4424.16</v>
      </c>
    </row>
    <row r="15" spans="1:5" s="127" customFormat="1" ht="26.25">
      <c r="A15" s="124">
        <v>42356</v>
      </c>
      <c r="B15" s="129" t="s">
        <v>137</v>
      </c>
      <c r="C15" s="125" t="s">
        <v>138</v>
      </c>
      <c r="D15" s="130" t="s">
        <v>139</v>
      </c>
      <c r="E15" s="126">
        <v>1261.23</v>
      </c>
    </row>
    <row r="16" spans="1:5" s="127" customFormat="1" ht="26.25">
      <c r="A16" s="124">
        <v>42356</v>
      </c>
      <c r="B16" s="128" t="s">
        <v>140</v>
      </c>
      <c r="C16" s="125" t="s">
        <v>141</v>
      </c>
      <c r="D16" s="130" t="s">
        <v>142</v>
      </c>
      <c r="E16" s="126">
        <v>355.2</v>
      </c>
    </row>
    <row r="17" spans="1:5" s="127" customFormat="1" ht="26.25">
      <c r="A17" s="124">
        <v>42356</v>
      </c>
      <c r="B17" s="128" t="s">
        <v>143</v>
      </c>
      <c r="C17" s="125" t="s">
        <v>144</v>
      </c>
      <c r="D17" s="130" t="s">
        <v>142</v>
      </c>
      <c r="E17" s="126">
        <v>1420.8</v>
      </c>
    </row>
    <row r="18" spans="1:5" s="127" customFormat="1" ht="12.75">
      <c r="A18" s="124">
        <v>42356</v>
      </c>
      <c r="B18" s="105" t="s">
        <v>145</v>
      </c>
      <c r="C18" s="125" t="s">
        <v>146</v>
      </c>
      <c r="D18" s="131" t="s">
        <v>147</v>
      </c>
      <c r="E18" s="126">
        <v>306699.25</v>
      </c>
    </row>
    <row r="19" spans="1:5" ht="12.75">
      <c r="A19" s="124">
        <v>42356</v>
      </c>
      <c r="B19" s="105" t="s">
        <v>148</v>
      </c>
      <c r="C19" s="125" t="s">
        <v>149</v>
      </c>
      <c r="D19" s="131" t="s">
        <v>147</v>
      </c>
      <c r="E19" s="126">
        <v>920097.75</v>
      </c>
    </row>
    <row r="20" spans="1:5" ht="26.25">
      <c r="A20" s="124">
        <v>42356</v>
      </c>
      <c r="B20" s="105" t="s">
        <v>150</v>
      </c>
      <c r="C20" s="125" t="s">
        <v>151</v>
      </c>
      <c r="D20" s="132" t="s">
        <v>80</v>
      </c>
      <c r="E20" s="126">
        <v>294431</v>
      </c>
    </row>
    <row r="21" spans="1:5" ht="13.5" thickBot="1">
      <c r="A21" s="108" t="s">
        <v>20</v>
      </c>
      <c r="B21" s="133"/>
      <c r="C21" s="109"/>
      <c r="D21" s="133"/>
      <c r="E21" s="110">
        <v>1539235.6</v>
      </c>
    </row>
  </sheetData>
  <sheetProtection selectLockedCells="1" selectUnlockedCells="1"/>
  <mergeCells count="2">
    <mergeCell ref="A4:C4"/>
    <mergeCell ref="A5:E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F49" sqref="F49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42" t="s">
        <v>24</v>
      </c>
      <c r="B1" s="9"/>
      <c r="C1" s="43"/>
      <c r="D1" s="43"/>
      <c r="E1" s="9"/>
      <c r="F1" s="9"/>
    </row>
    <row r="2" spans="2:6" ht="12.75">
      <c r="B2" s="9"/>
      <c r="C2" s="9"/>
      <c r="D2" s="9"/>
      <c r="E2" s="9"/>
      <c r="F2" s="9"/>
    </row>
    <row r="3" spans="2:6" ht="12.75">
      <c r="B3" s="9"/>
      <c r="C3" s="9"/>
      <c r="D3" s="9"/>
      <c r="E3" s="9"/>
      <c r="F3" s="9"/>
    </row>
    <row r="4" spans="2:6" ht="12.75">
      <c r="B4" s="9"/>
      <c r="C4" s="9"/>
      <c r="D4" s="9"/>
      <c r="E4" s="9"/>
      <c r="F4" s="9"/>
    </row>
    <row r="5" spans="1:6" ht="12.75">
      <c r="A5" s="42" t="s">
        <v>25</v>
      </c>
      <c r="B5" s="43"/>
      <c r="C5" s="9"/>
      <c r="D5" s="43"/>
      <c r="E5" s="10"/>
      <c r="F5" s="9"/>
    </row>
    <row r="6" spans="1:6" ht="12.75">
      <c r="A6" s="42" t="s">
        <v>26</v>
      </c>
      <c r="B6" s="43"/>
      <c r="C6" s="9"/>
      <c r="D6" s="43"/>
      <c r="E6" s="9"/>
      <c r="F6" s="43"/>
    </row>
    <row r="7" spans="1:6" ht="12.75">
      <c r="A7" s="9"/>
      <c r="B7" s="43"/>
      <c r="C7" s="9"/>
      <c r="D7" s="9"/>
      <c r="E7" s="9"/>
      <c r="F7" s="9"/>
    </row>
    <row r="8" spans="1:6" ht="12.75">
      <c r="A8" s="9"/>
      <c r="B8" s="44"/>
      <c r="C8" s="89" t="s">
        <v>251</v>
      </c>
      <c r="D8" s="64" t="s">
        <v>250</v>
      </c>
      <c r="E8" s="9"/>
      <c r="F8" s="9"/>
    </row>
    <row r="9" spans="1:6" ht="12.75">
      <c r="A9" s="9"/>
      <c r="B9" s="9"/>
      <c r="C9" s="9"/>
      <c r="D9" s="9"/>
      <c r="E9" s="9"/>
      <c r="F9" s="9"/>
    </row>
    <row r="10" spans="1:6" ht="52.5">
      <c r="A10" s="45" t="s">
        <v>9</v>
      </c>
      <c r="B10" s="45" t="s">
        <v>10</v>
      </c>
      <c r="C10" s="46" t="s">
        <v>11</v>
      </c>
      <c r="D10" s="45" t="s">
        <v>27</v>
      </c>
      <c r="E10" s="45" t="s">
        <v>28</v>
      </c>
      <c r="F10" s="47" t="s">
        <v>29</v>
      </c>
    </row>
    <row r="11" spans="1:6" ht="12.75">
      <c r="A11" s="48">
        <v>1</v>
      </c>
      <c r="B11" s="49">
        <v>42352</v>
      </c>
      <c r="C11" s="50">
        <v>11685</v>
      </c>
      <c r="D11" s="50" t="s">
        <v>74</v>
      </c>
      <c r="E11" s="51" t="s">
        <v>75</v>
      </c>
      <c r="F11" s="52">
        <v>5880</v>
      </c>
    </row>
    <row r="12" spans="1:6" ht="12.75">
      <c r="A12" s="48">
        <v>2</v>
      </c>
      <c r="B12" s="49">
        <v>42352</v>
      </c>
      <c r="C12" s="50">
        <v>11691</v>
      </c>
      <c r="D12" s="53" t="s">
        <v>76</v>
      </c>
      <c r="E12" s="51" t="s">
        <v>77</v>
      </c>
      <c r="F12" s="52">
        <v>100</v>
      </c>
    </row>
    <row r="13" spans="1:6" ht="12.75">
      <c r="A13" s="48">
        <v>3</v>
      </c>
      <c r="B13" s="49">
        <v>42352</v>
      </c>
      <c r="C13" s="50">
        <v>11694</v>
      </c>
      <c r="D13" s="53" t="s">
        <v>76</v>
      </c>
      <c r="E13" s="51" t="s">
        <v>78</v>
      </c>
      <c r="F13" s="52">
        <v>3000</v>
      </c>
    </row>
    <row r="14" spans="1:6" ht="12.75">
      <c r="A14" s="48">
        <v>4</v>
      </c>
      <c r="B14" s="49">
        <v>42352</v>
      </c>
      <c r="C14" s="50">
        <v>11690</v>
      </c>
      <c r="D14" s="53" t="s">
        <v>76</v>
      </c>
      <c r="E14" s="51" t="s">
        <v>79</v>
      </c>
      <c r="F14" s="52">
        <v>150</v>
      </c>
    </row>
    <row r="15" spans="1:6" ht="12.75">
      <c r="A15" s="48">
        <v>5</v>
      </c>
      <c r="B15" s="49">
        <v>42352</v>
      </c>
      <c r="C15" s="50">
        <v>11703</v>
      </c>
      <c r="D15" s="50" t="s">
        <v>80</v>
      </c>
      <c r="E15" s="51" t="s">
        <v>81</v>
      </c>
      <c r="F15" s="52">
        <v>200</v>
      </c>
    </row>
    <row r="16" spans="1:6" ht="12.75">
      <c r="A16" s="48">
        <v>6</v>
      </c>
      <c r="B16" s="49">
        <v>42352</v>
      </c>
      <c r="C16" s="50">
        <v>11704</v>
      </c>
      <c r="D16" s="50" t="s">
        <v>80</v>
      </c>
      <c r="E16" s="51" t="s">
        <v>82</v>
      </c>
      <c r="F16" s="52">
        <v>100</v>
      </c>
    </row>
    <row r="17" spans="1:256" ht="12.75">
      <c r="A17" s="48">
        <v>7</v>
      </c>
      <c r="B17" s="49">
        <v>42352</v>
      </c>
      <c r="C17" s="50">
        <v>11702</v>
      </c>
      <c r="D17" s="53" t="s">
        <v>76</v>
      </c>
      <c r="E17" s="51" t="s">
        <v>83</v>
      </c>
      <c r="F17" s="52">
        <v>700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2.75">
      <c r="A18" s="48">
        <v>8</v>
      </c>
      <c r="B18" s="49">
        <v>42352</v>
      </c>
      <c r="C18" s="50">
        <v>11693</v>
      </c>
      <c r="D18" s="53" t="s">
        <v>76</v>
      </c>
      <c r="E18" s="51" t="s">
        <v>84</v>
      </c>
      <c r="F18" s="52">
        <v>200</v>
      </c>
    </row>
    <row r="19" spans="1:6" ht="12.75">
      <c r="A19" s="48">
        <v>9</v>
      </c>
      <c r="B19" s="49">
        <v>42353</v>
      </c>
      <c r="C19" s="50">
        <v>11716</v>
      </c>
      <c r="D19" s="50" t="s">
        <v>80</v>
      </c>
      <c r="E19" s="51" t="s">
        <v>85</v>
      </c>
      <c r="F19" s="52">
        <v>100</v>
      </c>
    </row>
    <row r="20" spans="1:6" ht="12.75">
      <c r="A20" s="48">
        <v>10</v>
      </c>
      <c r="B20" s="49">
        <v>42353</v>
      </c>
      <c r="C20" s="50">
        <v>11721</v>
      </c>
      <c r="D20" s="50" t="s">
        <v>80</v>
      </c>
      <c r="E20" s="51" t="s">
        <v>86</v>
      </c>
      <c r="F20" s="52">
        <v>40</v>
      </c>
    </row>
    <row r="21" spans="1:6" ht="12.75">
      <c r="A21" s="48">
        <v>11</v>
      </c>
      <c r="B21" s="49">
        <v>42353</v>
      </c>
      <c r="C21" s="50">
        <v>11718</v>
      </c>
      <c r="D21" s="50" t="s">
        <v>80</v>
      </c>
      <c r="E21" s="51" t="s">
        <v>87</v>
      </c>
      <c r="F21" s="52">
        <v>300</v>
      </c>
    </row>
    <row r="22" spans="1:6" ht="12.75">
      <c r="A22" s="48">
        <v>12</v>
      </c>
      <c r="B22" s="49">
        <v>42353</v>
      </c>
      <c r="C22" s="50">
        <v>11714</v>
      </c>
      <c r="D22" s="53" t="s">
        <v>76</v>
      </c>
      <c r="E22" s="51" t="s">
        <v>88</v>
      </c>
      <c r="F22" s="52">
        <v>200</v>
      </c>
    </row>
    <row r="23" spans="1:6" ht="12.75">
      <c r="A23" s="48">
        <v>13</v>
      </c>
      <c r="B23" s="49">
        <v>42353</v>
      </c>
      <c r="C23" s="50">
        <v>11724</v>
      </c>
      <c r="D23" s="53" t="s">
        <v>76</v>
      </c>
      <c r="E23" s="51" t="s">
        <v>89</v>
      </c>
      <c r="F23" s="52">
        <v>1000</v>
      </c>
    </row>
    <row r="24" spans="1:6" ht="12.75">
      <c r="A24" s="48">
        <v>14</v>
      </c>
      <c r="B24" s="49">
        <v>42353</v>
      </c>
      <c r="C24" s="50">
        <v>11741</v>
      </c>
      <c r="D24" s="50" t="s">
        <v>80</v>
      </c>
      <c r="E24" s="51" t="s">
        <v>90</v>
      </c>
      <c r="F24" s="52">
        <v>100</v>
      </c>
    </row>
    <row r="25" spans="1:6" ht="12.75">
      <c r="A25" s="48">
        <v>15</v>
      </c>
      <c r="B25" s="49">
        <v>42353</v>
      </c>
      <c r="C25" s="50">
        <v>11717</v>
      </c>
      <c r="D25" s="50" t="s">
        <v>80</v>
      </c>
      <c r="E25" s="51" t="s">
        <v>91</v>
      </c>
      <c r="F25" s="52">
        <v>100</v>
      </c>
    </row>
    <row r="26" spans="1:6" ht="12.75">
      <c r="A26" s="48">
        <v>16</v>
      </c>
      <c r="B26" s="49">
        <v>42353</v>
      </c>
      <c r="C26" s="50">
        <v>11719</v>
      </c>
      <c r="D26" s="50" t="s">
        <v>80</v>
      </c>
      <c r="E26" s="51" t="s">
        <v>92</v>
      </c>
      <c r="F26" s="52">
        <v>300</v>
      </c>
    </row>
    <row r="27" spans="1:6" ht="12.75">
      <c r="A27" s="48">
        <v>17</v>
      </c>
      <c r="B27" s="49">
        <v>42353</v>
      </c>
      <c r="C27" s="50">
        <v>11722</v>
      </c>
      <c r="D27" s="50" t="s">
        <v>80</v>
      </c>
      <c r="E27" s="51" t="s">
        <v>93</v>
      </c>
      <c r="F27" s="52">
        <v>100</v>
      </c>
    </row>
    <row r="28" spans="1:6" ht="12.75">
      <c r="A28" s="48">
        <v>18</v>
      </c>
      <c r="B28" s="49">
        <v>42353</v>
      </c>
      <c r="C28" s="50">
        <v>11723</v>
      </c>
      <c r="D28" s="50" t="s">
        <v>80</v>
      </c>
      <c r="E28" s="51" t="s">
        <v>94</v>
      </c>
      <c r="F28" s="52">
        <v>200</v>
      </c>
    </row>
    <row r="29" spans="1:6" ht="12.75">
      <c r="A29" s="48">
        <v>19</v>
      </c>
      <c r="B29" s="49">
        <v>42353</v>
      </c>
      <c r="C29" s="50">
        <v>11715</v>
      </c>
      <c r="D29" s="50" t="s">
        <v>74</v>
      </c>
      <c r="E29" s="51" t="s">
        <v>95</v>
      </c>
      <c r="F29" s="52">
        <v>3476</v>
      </c>
    </row>
    <row r="30" spans="1:6" ht="12.75">
      <c r="A30" s="48">
        <v>20</v>
      </c>
      <c r="B30" s="49">
        <v>42353</v>
      </c>
      <c r="C30" s="50">
        <v>11720</v>
      </c>
      <c r="D30" s="50" t="s">
        <v>80</v>
      </c>
      <c r="E30" s="51" t="s">
        <v>96</v>
      </c>
      <c r="F30" s="52">
        <v>20</v>
      </c>
    </row>
    <row r="31" spans="1:6" ht="12.75">
      <c r="A31" s="48">
        <v>21</v>
      </c>
      <c r="B31" s="49">
        <v>42354</v>
      </c>
      <c r="C31" s="50">
        <v>11757</v>
      </c>
      <c r="D31" s="53" t="s">
        <v>76</v>
      </c>
      <c r="E31" s="51" t="s">
        <v>97</v>
      </c>
      <c r="F31" s="52">
        <v>100</v>
      </c>
    </row>
    <row r="32" spans="1:6" ht="12.75">
      <c r="A32" s="48">
        <v>22</v>
      </c>
      <c r="B32" s="49">
        <v>42354</v>
      </c>
      <c r="C32" s="50">
        <v>11760</v>
      </c>
      <c r="D32" s="53" t="s">
        <v>76</v>
      </c>
      <c r="E32" s="51" t="s">
        <v>98</v>
      </c>
      <c r="F32" s="52">
        <v>200</v>
      </c>
    </row>
    <row r="33" spans="1:6" ht="12.75">
      <c r="A33" s="48">
        <v>23</v>
      </c>
      <c r="B33" s="49">
        <v>42354</v>
      </c>
      <c r="C33" s="50">
        <v>11758</v>
      </c>
      <c r="D33" s="53" t="s">
        <v>76</v>
      </c>
      <c r="E33" s="51" t="s">
        <v>99</v>
      </c>
      <c r="F33" s="52">
        <v>300</v>
      </c>
    </row>
    <row r="34" spans="1:6" ht="12.75">
      <c r="A34" s="48">
        <v>24</v>
      </c>
      <c r="B34" s="49">
        <v>42354</v>
      </c>
      <c r="C34" s="50">
        <v>11759</v>
      </c>
      <c r="D34" s="53" t="s">
        <v>76</v>
      </c>
      <c r="E34" s="51" t="s">
        <v>98</v>
      </c>
      <c r="F34" s="52">
        <v>200</v>
      </c>
    </row>
    <row r="35" spans="1:6" ht="12.75">
      <c r="A35" s="48">
        <v>25</v>
      </c>
      <c r="B35" s="49">
        <v>42355</v>
      </c>
      <c r="C35" s="50">
        <v>11853</v>
      </c>
      <c r="D35" s="50" t="s">
        <v>74</v>
      </c>
      <c r="E35" s="51" t="s">
        <v>100</v>
      </c>
      <c r="F35" s="52">
        <v>55074.66</v>
      </c>
    </row>
    <row r="36" spans="1:6" ht="12.75">
      <c r="A36" s="48">
        <v>26</v>
      </c>
      <c r="B36" s="49">
        <v>42356</v>
      </c>
      <c r="C36" s="50">
        <v>11873</v>
      </c>
      <c r="D36" s="53" t="s">
        <v>76</v>
      </c>
      <c r="E36" s="51" t="s">
        <v>101</v>
      </c>
      <c r="F36" s="52">
        <v>600</v>
      </c>
    </row>
    <row r="37" spans="1:6" ht="12.75">
      <c r="A37" s="48">
        <v>27</v>
      </c>
      <c r="B37" s="49">
        <v>42356</v>
      </c>
      <c r="C37" s="50">
        <v>11867</v>
      </c>
      <c r="D37" s="53" t="s">
        <v>76</v>
      </c>
      <c r="E37" s="51" t="s">
        <v>102</v>
      </c>
      <c r="F37" s="52">
        <v>100</v>
      </c>
    </row>
    <row r="38" spans="1:6" ht="12.75">
      <c r="A38" s="48">
        <v>28</v>
      </c>
      <c r="B38" s="49">
        <v>42356</v>
      </c>
      <c r="C38" s="50">
        <v>11859</v>
      </c>
      <c r="D38" s="53" t="s">
        <v>76</v>
      </c>
      <c r="E38" s="51" t="s">
        <v>103</v>
      </c>
      <c r="F38" s="52">
        <v>1305</v>
      </c>
    </row>
    <row r="39" spans="1:6" ht="12.75">
      <c r="A39" s="48">
        <v>29</v>
      </c>
      <c r="B39" s="49">
        <v>42356</v>
      </c>
      <c r="C39" s="50">
        <v>11864</v>
      </c>
      <c r="D39" s="53" t="s">
        <v>76</v>
      </c>
      <c r="E39" s="51" t="s">
        <v>104</v>
      </c>
      <c r="F39" s="52">
        <v>1000</v>
      </c>
    </row>
    <row r="40" spans="1:6" ht="12.75">
      <c r="A40" s="48">
        <v>30</v>
      </c>
      <c r="B40" s="49">
        <v>42356</v>
      </c>
      <c r="C40" s="50">
        <v>11865</v>
      </c>
      <c r="D40" s="53" t="s">
        <v>76</v>
      </c>
      <c r="E40" s="51" t="s">
        <v>105</v>
      </c>
      <c r="F40" s="52">
        <v>3180</v>
      </c>
    </row>
    <row r="41" spans="1:6" ht="12.75">
      <c r="A41" s="48">
        <v>31</v>
      </c>
      <c r="B41" s="49">
        <v>42356</v>
      </c>
      <c r="C41" s="50">
        <v>11863</v>
      </c>
      <c r="D41" s="50" t="s">
        <v>80</v>
      </c>
      <c r="E41" s="51" t="s">
        <v>106</v>
      </c>
      <c r="F41" s="54">
        <v>100</v>
      </c>
    </row>
    <row r="42" spans="1:6" ht="12.75">
      <c r="A42" s="48">
        <v>32</v>
      </c>
      <c r="B42" s="49">
        <v>42356</v>
      </c>
      <c r="C42" s="50">
        <v>11861</v>
      </c>
      <c r="D42" s="50" t="s">
        <v>80</v>
      </c>
      <c r="E42" s="51" t="s">
        <v>107</v>
      </c>
      <c r="F42" s="52">
        <v>600</v>
      </c>
    </row>
    <row r="43" spans="1:6" ht="12.75">
      <c r="A43" s="48">
        <v>33</v>
      </c>
      <c r="B43" s="49">
        <v>42356</v>
      </c>
      <c r="C43" s="50">
        <v>11862</v>
      </c>
      <c r="D43" s="50" t="s">
        <v>80</v>
      </c>
      <c r="E43" s="51" t="s">
        <v>108</v>
      </c>
      <c r="F43" s="52">
        <v>200</v>
      </c>
    </row>
    <row r="44" spans="1:6" ht="12.75">
      <c r="A44" s="48">
        <v>34</v>
      </c>
      <c r="B44" s="49">
        <v>42356</v>
      </c>
      <c r="C44" s="50">
        <v>11860</v>
      </c>
      <c r="D44" s="50" t="s">
        <v>74</v>
      </c>
      <c r="E44" s="51" t="s">
        <v>109</v>
      </c>
      <c r="F44" s="52">
        <v>3570</v>
      </c>
    </row>
    <row r="45" spans="1:6" ht="12.75">
      <c r="A45" s="48">
        <v>35</v>
      </c>
      <c r="B45" s="49">
        <v>42352</v>
      </c>
      <c r="C45" s="50">
        <v>11690</v>
      </c>
      <c r="D45" s="50" t="s">
        <v>120</v>
      </c>
      <c r="E45" s="58" t="s">
        <v>121</v>
      </c>
      <c r="F45" s="59">
        <v>800</v>
      </c>
    </row>
    <row r="46" spans="1:6" ht="12.75">
      <c r="A46" s="48">
        <v>36</v>
      </c>
      <c r="B46" s="49">
        <v>42353</v>
      </c>
      <c r="C46" s="50">
        <v>11711</v>
      </c>
      <c r="D46" s="50" t="s">
        <v>120</v>
      </c>
      <c r="E46" s="58" t="s">
        <v>122</v>
      </c>
      <c r="F46" s="59">
        <v>1500</v>
      </c>
    </row>
    <row r="47" spans="1:6" ht="12.75">
      <c r="A47" s="48">
        <v>37</v>
      </c>
      <c r="B47" s="49">
        <v>42353</v>
      </c>
      <c r="C47" s="50">
        <v>11713</v>
      </c>
      <c r="D47" s="50" t="s">
        <v>120</v>
      </c>
      <c r="E47" s="58" t="s">
        <v>123</v>
      </c>
      <c r="F47" s="59">
        <v>500</v>
      </c>
    </row>
    <row r="48" spans="1:6" ht="12.75">
      <c r="A48" s="48">
        <v>38</v>
      </c>
      <c r="B48" s="49">
        <v>42353</v>
      </c>
      <c r="C48" s="50">
        <v>11712</v>
      </c>
      <c r="D48" s="50" t="s">
        <v>120</v>
      </c>
      <c r="E48" s="58" t="s">
        <v>124</v>
      </c>
      <c r="F48" s="59">
        <v>280</v>
      </c>
    </row>
    <row r="49" spans="1:6" ht="13.5">
      <c r="A49" s="55" t="s">
        <v>7</v>
      </c>
      <c r="B49" s="56"/>
      <c r="C49" s="46"/>
      <c r="D49" s="45"/>
      <c r="E49" s="51"/>
      <c r="F49" s="57">
        <f>SUM(F11:F48)</f>
        <v>85875.66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9.2812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42" t="s">
        <v>24</v>
      </c>
      <c r="B1" s="9"/>
      <c r="C1" s="43"/>
      <c r="D1" s="43"/>
      <c r="E1" s="9"/>
      <c r="F1" s="9"/>
    </row>
    <row r="2" spans="1:6" ht="12.75">
      <c r="A2" s="8"/>
      <c r="B2" s="9"/>
      <c r="C2" s="9"/>
      <c r="D2" s="9"/>
      <c r="E2" s="9"/>
      <c r="F2" s="9"/>
    </row>
    <row r="3" spans="1:6" ht="12.75">
      <c r="A3" s="42" t="s">
        <v>25</v>
      </c>
      <c r="B3" s="43"/>
      <c r="C3" s="9"/>
      <c r="D3" s="43"/>
      <c r="E3" s="10"/>
      <c r="F3" s="9"/>
    </row>
    <row r="4" spans="1:6" ht="12.75">
      <c r="A4" s="42" t="s">
        <v>30</v>
      </c>
      <c r="B4" s="43"/>
      <c r="C4" s="9"/>
      <c r="D4" s="43"/>
      <c r="E4" s="9"/>
      <c r="F4" s="43"/>
    </row>
    <row r="5" spans="1:6" ht="12.75">
      <c r="A5" s="9"/>
      <c r="B5" s="43"/>
      <c r="C5" s="9"/>
      <c r="D5" s="9"/>
      <c r="E5" s="9"/>
      <c r="F5" s="9"/>
    </row>
    <row r="6" spans="1:6" ht="12.75">
      <c r="A6" s="9"/>
      <c r="B6" s="44"/>
      <c r="C6" s="89" t="s">
        <v>251</v>
      </c>
      <c r="D6" s="64" t="s">
        <v>250</v>
      </c>
      <c r="E6" s="9"/>
      <c r="F6" s="9"/>
    </row>
    <row r="7" spans="1:6" ht="12.75">
      <c r="A7" s="9"/>
      <c r="B7" s="9"/>
      <c r="C7" s="9"/>
      <c r="D7" s="9"/>
      <c r="E7" s="9"/>
      <c r="F7" s="9"/>
    </row>
    <row r="8" spans="1:6" ht="44.25" customHeight="1">
      <c r="A8" s="45" t="s">
        <v>9</v>
      </c>
      <c r="B8" s="45" t="s">
        <v>10</v>
      </c>
      <c r="C8" s="46" t="s">
        <v>11</v>
      </c>
      <c r="D8" s="45" t="s">
        <v>27</v>
      </c>
      <c r="E8" s="45" t="s">
        <v>28</v>
      </c>
      <c r="F8" s="47" t="s">
        <v>29</v>
      </c>
    </row>
    <row r="9" spans="1:6" ht="12.75">
      <c r="A9" s="50">
        <v>1</v>
      </c>
      <c r="B9" s="56">
        <v>42352</v>
      </c>
      <c r="C9" s="50">
        <v>11692</v>
      </c>
      <c r="D9" s="50" t="s">
        <v>76</v>
      </c>
      <c r="E9" s="58" t="s">
        <v>110</v>
      </c>
      <c r="F9" s="59">
        <v>24000</v>
      </c>
    </row>
    <row r="10" spans="1:6" ht="12.75">
      <c r="A10" s="50">
        <v>2</v>
      </c>
      <c r="B10" s="56">
        <v>42352</v>
      </c>
      <c r="C10" s="50">
        <v>21153</v>
      </c>
      <c r="D10" s="50" t="s">
        <v>76</v>
      </c>
      <c r="E10" s="58" t="s">
        <v>111</v>
      </c>
      <c r="F10" s="59">
        <v>75390</v>
      </c>
    </row>
    <row r="11" spans="1:6" ht="12.75">
      <c r="A11" s="50">
        <v>3</v>
      </c>
      <c r="B11" s="56">
        <v>42353</v>
      </c>
      <c r="C11" s="50">
        <v>11729</v>
      </c>
      <c r="D11" s="50" t="s">
        <v>76</v>
      </c>
      <c r="E11" s="58" t="s">
        <v>112</v>
      </c>
      <c r="F11" s="59">
        <v>21189.95</v>
      </c>
    </row>
    <row r="12" spans="1:6" ht="12.75">
      <c r="A12" s="50">
        <v>4</v>
      </c>
      <c r="B12" s="56">
        <v>42353</v>
      </c>
      <c r="C12" s="50">
        <v>11731</v>
      </c>
      <c r="D12" s="50" t="s">
        <v>76</v>
      </c>
      <c r="E12" s="58" t="s">
        <v>112</v>
      </c>
      <c r="F12" s="59">
        <v>5410.2</v>
      </c>
    </row>
    <row r="13" spans="1:6" ht="12.75">
      <c r="A13" s="50">
        <v>5</v>
      </c>
      <c r="B13" s="56">
        <v>42353</v>
      </c>
      <c r="C13" s="50">
        <v>11730</v>
      </c>
      <c r="D13" s="50" t="s">
        <v>76</v>
      </c>
      <c r="E13" s="58" t="s">
        <v>112</v>
      </c>
      <c r="F13" s="59">
        <v>6762.75</v>
      </c>
    </row>
    <row r="14" spans="1:6" ht="12.75">
      <c r="A14" s="50">
        <v>6</v>
      </c>
      <c r="B14" s="56">
        <v>42353</v>
      </c>
      <c r="C14" s="50">
        <v>11732</v>
      </c>
      <c r="D14" s="50" t="s">
        <v>76</v>
      </c>
      <c r="E14" s="58" t="s">
        <v>112</v>
      </c>
      <c r="F14" s="59">
        <v>13525.5</v>
      </c>
    </row>
    <row r="15" spans="1:256" ht="12.75">
      <c r="A15" s="50">
        <v>7</v>
      </c>
      <c r="B15" s="56">
        <v>42353</v>
      </c>
      <c r="C15" s="50">
        <v>21201</v>
      </c>
      <c r="D15" s="50" t="s">
        <v>76</v>
      </c>
      <c r="E15" s="58" t="s">
        <v>113</v>
      </c>
      <c r="F15" s="59">
        <v>3518.68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6" ht="12.75">
      <c r="A16" s="50">
        <v>8</v>
      </c>
      <c r="B16" s="56">
        <v>42353</v>
      </c>
      <c r="C16" s="50">
        <v>11664</v>
      </c>
      <c r="D16" s="50" t="s">
        <v>114</v>
      </c>
      <c r="E16" s="58" t="s">
        <v>115</v>
      </c>
      <c r="F16" s="59">
        <v>248797.07</v>
      </c>
    </row>
    <row r="17" spans="1:6" ht="12.75">
      <c r="A17" s="50">
        <v>9</v>
      </c>
      <c r="B17" s="56">
        <v>42353</v>
      </c>
      <c r="C17" s="50">
        <v>11733</v>
      </c>
      <c r="D17" s="50" t="s">
        <v>76</v>
      </c>
      <c r="E17" s="58" t="s">
        <v>112</v>
      </c>
      <c r="F17" s="59">
        <v>16230.6</v>
      </c>
    </row>
    <row r="18" spans="1:6" ht="12.75">
      <c r="A18" s="50">
        <v>10</v>
      </c>
      <c r="B18" s="56">
        <v>42353</v>
      </c>
      <c r="C18" s="50">
        <v>11734</v>
      </c>
      <c r="D18" s="50" t="s">
        <v>76</v>
      </c>
      <c r="E18" s="58" t="s">
        <v>112</v>
      </c>
      <c r="F18" s="59">
        <v>21189.95</v>
      </c>
    </row>
    <row r="19" spans="1:6" ht="12.75">
      <c r="A19" s="50">
        <v>11</v>
      </c>
      <c r="B19" s="56">
        <v>42353</v>
      </c>
      <c r="C19" s="50">
        <v>11665</v>
      </c>
      <c r="D19" s="50" t="s">
        <v>114</v>
      </c>
      <c r="E19" s="58" t="s">
        <v>116</v>
      </c>
      <c r="F19" s="59">
        <v>34392868.56</v>
      </c>
    </row>
    <row r="20" spans="1:6" ht="12.75">
      <c r="A20" s="50">
        <v>12</v>
      </c>
      <c r="B20" s="56">
        <v>42354</v>
      </c>
      <c r="C20" s="50">
        <v>21277</v>
      </c>
      <c r="D20" s="50" t="s">
        <v>76</v>
      </c>
      <c r="E20" s="58" t="s">
        <v>117</v>
      </c>
      <c r="F20" s="59">
        <v>187242.1</v>
      </c>
    </row>
    <row r="21" spans="1:6" ht="12.75">
      <c r="A21" s="50">
        <v>13</v>
      </c>
      <c r="B21" s="56">
        <v>42355</v>
      </c>
      <c r="C21" s="50">
        <v>21303</v>
      </c>
      <c r="D21" s="50" t="s">
        <v>76</v>
      </c>
      <c r="E21" s="58" t="s">
        <v>118</v>
      </c>
      <c r="F21" s="59">
        <v>348330</v>
      </c>
    </row>
    <row r="22" spans="1:6" ht="12.75">
      <c r="A22" s="50">
        <v>14</v>
      </c>
      <c r="B22" s="56">
        <v>42356</v>
      </c>
      <c r="C22" s="50">
        <v>11893</v>
      </c>
      <c r="D22" s="50" t="s">
        <v>76</v>
      </c>
      <c r="E22" s="58" t="s">
        <v>112</v>
      </c>
      <c r="F22" s="59">
        <v>23846.82</v>
      </c>
    </row>
    <row r="23" spans="1:6" ht="12.75">
      <c r="A23" s="50">
        <v>15</v>
      </c>
      <c r="B23" s="56">
        <v>42356</v>
      </c>
      <c r="C23" s="50">
        <v>11891</v>
      </c>
      <c r="D23" s="50" t="s">
        <v>76</v>
      </c>
      <c r="E23" s="58" t="s">
        <v>112</v>
      </c>
      <c r="F23" s="59">
        <v>14398.08</v>
      </c>
    </row>
    <row r="24" spans="1:6" ht="12.75">
      <c r="A24" s="50">
        <v>16</v>
      </c>
      <c r="B24" s="56">
        <v>42356</v>
      </c>
      <c r="C24" s="50">
        <v>11725</v>
      </c>
      <c r="D24" s="50" t="s">
        <v>114</v>
      </c>
      <c r="E24" s="58" t="s">
        <v>116</v>
      </c>
      <c r="F24" s="59">
        <v>3998560</v>
      </c>
    </row>
    <row r="25" spans="1:6" ht="12.75">
      <c r="A25" s="50">
        <v>17</v>
      </c>
      <c r="B25" s="56">
        <v>42356</v>
      </c>
      <c r="C25" s="50">
        <v>11888</v>
      </c>
      <c r="D25" s="50" t="s">
        <v>76</v>
      </c>
      <c r="E25" s="58" t="s">
        <v>112</v>
      </c>
      <c r="F25" s="59">
        <v>10798.56</v>
      </c>
    </row>
    <row r="26" spans="1:6" ht="12.75">
      <c r="A26" s="50">
        <v>18</v>
      </c>
      <c r="B26" s="56">
        <v>42356</v>
      </c>
      <c r="C26" s="50">
        <v>11899</v>
      </c>
      <c r="D26" s="50" t="s">
        <v>76</v>
      </c>
      <c r="E26" s="58" t="s">
        <v>119</v>
      </c>
      <c r="F26" s="59">
        <v>1.89</v>
      </c>
    </row>
    <row r="27" spans="1:6" ht="12.75">
      <c r="A27" s="50">
        <v>19</v>
      </c>
      <c r="B27" s="56">
        <v>42356</v>
      </c>
      <c r="C27" s="50">
        <v>11897</v>
      </c>
      <c r="D27" s="50" t="s">
        <v>76</v>
      </c>
      <c r="E27" s="58" t="s">
        <v>112</v>
      </c>
      <c r="F27" s="59">
        <v>26996.4</v>
      </c>
    </row>
    <row r="28" spans="1:6" ht="12.75">
      <c r="A28" s="50">
        <v>20</v>
      </c>
      <c r="B28" s="56">
        <v>42356</v>
      </c>
      <c r="C28" s="50">
        <v>11894</v>
      </c>
      <c r="D28" s="50" t="s">
        <v>76</v>
      </c>
      <c r="E28" s="58" t="s">
        <v>112</v>
      </c>
      <c r="F28" s="59">
        <v>8503.87</v>
      </c>
    </row>
    <row r="29" spans="1:6" ht="12.75">
      <c r="A29" s="50">
        <v>21</v>
      </c>
      <c r="B29" s="56">
        <v>42356</v>
      </c>
      <c r="C29" s="50">
        <v>11895</v>
      </c>
      <c r="D29" s="50" t="s">
        <v>76</v>
      </c>
      <c r="E29" s="58" t="s">
        <v>112</v>
      </c>
      <c r="F29" s="59">
        <v>5399.28</v>
      </c>
    </row>
    <row r="30" spans="1:6" ht="12.75">
      <c r="A30" s="50">
        <v>22</v>
      </c>
      <c r="B30" s="56">
        <v>42356</v>
      </c>
      <c r="C30" s="50">
        <v>11896</v>
      </c>
      <c r="D30" s="50" t="s">
        <v>76</v>
      </c>
      <c r="E30" s="58" t="s">
        <v>112</v>
      </c>
      <c r="F30" s="59">
        <v>26996.4</v>
      </c>
    </row>
    <row r="31" spans="1:6" ht="12.75">
      <c r="A31" s="50">
        <v>23</v>
      </c>
      <c r="B31" s="56">
        <v>42356</v>
      </c>
      <c r="C31" s="50">
        <v>11898</v>
      </c>
      <c r="D31" s="50" t="s">
        <v>76</v>
      </c>
      <c r="E31" s="58" t="s">
        <v>112</v>
      </c>
      <c r="F31" s="59">
        <v>39144.78</v>
      </c>
    </row>
    <row r="32" spans="1:6" ht="12.75">
      <c r="A32" s="50">
        <v>24</v>
      </c>
      <c r="B32" s="56">
        <v>42356</v>
      </c>
      <c r="C32" s="50">
        <v>11889</v>
      </c>
      <c r="D32" s="50" t="s">
        <v>76</v>
      </c>
      <c r="E32" s="58" t="s">
        <v>112</v>
      </c>
      <c r="F32" s="59">
        <v>13498.2</v>
      </c>
    </row>
    <row r="33" spans="1:6" ht="12.75">
      <c r="A33" s="50">
        <v>25</v>
      </c>
      <c r="B33" s="56">
        <v>42356</v>
      </c>
      <c r="C33" s="50">
        <v>11726</v>
      </c>
      <c r="D33" s="50" t="s">
        <v>114</v>
      </c>
      <c r="E33" s="58" t="s">
        <v>116</v>
      </c>
      <c r="F33" s="59">
        <v>31811600.39</v>
      </c>
    </row>
    <row r="34" spans="1:6" ht="12.75">
      <c r="A34" s="50">
        <v>26</v>
      </c>
      <c r="B34" s="56">
        <v>42356</v>
      </c>
      <c r="C34" s="50">
        <v>11890</v>
      </c>
      <c r="D34" s="50" t="s">
        <v>76</v>
      </c>
      <c r="E34" s="58" t="s">
        <v>112</v>
      </c>
      <c r="F34" s="59">
        <v>18897.48</v>
      </c>
    </row>
    <row r="35" spans="1:6" ht="12.75">
      <c r="A35" s="50">
        <v>27</v>
      </c>
      <c r="B35" s="56">
        <v>42356</v>
      </c>
      <c r="C35" s="50">
        <v>11892</v>
      </c>
      <c r="D35" s="50" t="s">
        <v>76</v>
      </c>
      <c r="E35" s="58" t="s">
        <v>112</v>
      </c>
      <c r="F35" s="59">
        <v>21147.18</v>
      </c>
    </row>
    <row r="36" spans="1:6" ht="13.5">
      <c r="A36" s="60" t="s">
        <v>7</v>
      </c>
      <c r="B36" s="61"/>
      <c r="C36" s="61"/>
      <c r="D36" s="61"/>
      <c r="E36" s="61"/>
      <c r="F36" s="62">
        <f>SUM(F9:F35)</f>
        <v>71384244.69000001</v>
      </c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0" sqref="E10"/>
    </sheetView>
  </sheetViews>
  <sheetFormatPr defaultColWidth="10.421875" defaultRowHeight="12.75"/>
  <cols>
    <col min="1" max="1" width="15.57421875" style="92" customWidth="1"/>
    <col min="2" max="2" width="17.28125" style="92" customWidth="1"/>
    <col min="3" max="3" width="32.7109375" style="92" customWidth="1"/>
    <col min="4" max="4" width="38.7109375" style="92" customWidth="1"/>
    <col min="5" max="5" width="25.28125" style="92" customWidth="1"/>
    <col min="6" max="16384" width="10.421875" style="92" customWidth="1"/>
  </cols>
  <sheetData>
    <row r="1" spans="1:5" ht="12.75">
      <c r="A1" s="90" t="s">
        <v>15</v>
      </c>
      <c r="B1" s="90"/>
      <c r="C1" s="90"/>
      <c r="D1" s="90"/>
      <c r="E1" s="91"/>
    </row>
    <row r="2" spans="1:5" ht="12.75">
      <c r="A2" s="91"/>
      <c r="B2" s="91"/>
      <c r="C2" s="91"/>
      <c r="D2" s="91"/>
      <c r="E2" s="91"/>
    </row>
    <row r="3" spans="1:5" ht="12.75">
      <c r="A3" s="93" t="s">
        <v>152</v>
      </c>
      <c r="B3" s="93"/>
      <c r="C3" s="93"/>
      <c r="D3" s="91"/>
      <c r="E3" s="91"/>
    </row>
    <row r="4" spans="1:5" ht="12.75">
      <c r="A4" s="94" t="s">
        <v>153</v>
      </c>
      <c r="B4" s="95"/>
      <c r="C4" s="95"/>
      <c r="D4" s="91"/>
      <c r="E4" s="91"/>
    </row>
    <row r="5" spans="1:5" ht="12.75">
      <c r="A5" s="95"/>
      <c r="B5" s="96"/>
      <c r="C5" s="96"/>
      <c r="D5" s="96"/>
      <c r="E5" s="91"/>
    </row>
    <row r="6" spans="1:5" ht="12.75">
      <c r="A6" s="95"/>
      <c r="B6" s="89" t="s">
        <v>251</v>
      </c>
      <c r="C6" s="64" t="s">
        <v>250</v>
      </c>
      <c r="D6" s="95"/>
      <c r="E6" s="91"/>
    </row>
    <row r="7" spans="1:5" ht="13.5" thickBot="1">
      <c r="A7" s="91"/>
      <c r="B7" s="91"/>
      <c r="C7" s="91"/>
      <c r="D7" s="91"/>
      <c r="E7" s="91"/>
    </row>
    <row r="8" spans="1:5" ht="12.75">
      <c r="A8" s="97" t="s">
        <v>16</v>
      </c>
      <c r="B8" s="98" t="s">
        <v>17</v>
      </c>
      <c r="C8" s="98" t="s">
        <v>18</v>
      </c>
      <c r="D8" s="98" t="s">
        <v>23</v>
      </c>
      <c r="E8" s="99" t="s">
        <v>154</v>
      </c>
    </row>
    <row r="9" spans="1:5" ht="39">
      <c r="A9" s="137">
        <v>42354</v>
      </c>
      <c r="B9" s="101" t="s">
        <v>155</v>
      </c>
      <c r="C9" s="102" t="s">
        <v>156</v>
      </c>
      <c r="D9" s="65" t="s">
        <v>157</v>
      </c>
      <c r="E9" s="103">
        <v>47575</v>
      </c>
    </row>
    <row r="10" spans="1:5" ht="39">
      <c r="A10" s="139">
        <v>42354</v>
      </c>
      <c r="B10" s="136" t="s">
        <v>158</v>
      </c>
      <c r="C10" s="102" t="s">
        <v>156</v>
      </c>
      <c r="D10" s="65" t="s">
        <v>157</v>
      </c>
      <c r="E10" s="107">
        <v>152761</v>
      </c>
    </row>
    <row r="11" spans="1:5" ht="13.5" thickBot="1">
      <c r="A11" s="138" t="s">
        <v>20</v>
      </c>
      <c r="B11" s="134"/>
      <c r="C11" s="134"/>
      <c r="D11" s="134"/>
      <c r="E11" s="135">
        <f>SUM(E9:E10)</f>
        <v>200336</v>
      </c>
    </row>
    <row r="12" spans="1:5" ht="12.75">
      <c r="A12" s="12"/>
      <c r="B12" s="12"/>
      <c r="C12" s="12"/>
      <c r="D12" s="12"/>
      <c r="E12" s="12"/>
    </row>
    <row r="13" spans="1:5" ht="12.75">
      <c r="A13" s="12"/>
      <c r="B13" s="12"/>
      <c r="C13" s="12"/>
      <c r="D13" s="12"/>
      <c r="E13" s="12"/>
    </row>
  </sheetData>
  <sheetProtection selectLockedCells="1" selectUnlockedCells="1"/>
  <mergeCells count="1">
    <mergeCell ref="B5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5" sqref="A15:B15"/>
    </sheetView>
  </sheetViews>
  <sheetFormatPr defaultColWidth="10.421875" defaultRowHeight="12.75"/>
  <cols>
    <col min="1" max="1" width="32.57421875" style="92" customWidth="1"/>
    <col min="2" max="2" width="17.28125" style="92" customWidth="1"/>
    <col min="3" max="3" width="14.7109375" style="92" customWidth="1"/>
    <col min="4" max="4" width="24.7109375" style="92" customWidth="1"/>
    <col min="5" max="5" width="26.7109375" style="92" customWidth="1"/>
    <col min="6" max="16384" width="10.421875" style="92" customWidth="1"/>
  </cols>
  <sheetData>
    <row r="1" spans="1:5" s="92" customFormat="1" ht="12.75">
      <c r="A1" s="90" t="s">
        <v>15</v>
      </c>
      <c r="B1" s="90"/>
      <c r="C1" s="90"/>
      <c r="D1" s="90"/>
      <c r="E1" s="91"/>
    </row>
    <row r="2" spans="1:5" s="92" customFormat="1" ht="12.75">
      <c r="A2" s="91"/>
      <c r="B2" s="91"/>
      <c r="C2" s="91"/>
      <c r="D2" s="91"/>
      <c r="E2" s="91"/>
    </row>
    <row r="3" spans="1:5" s="92" customFormat="1" ht="12.75">
      <c r="A3" s="91"/>
      <c r="B3" s="91"/>
      <c r="C3" s="91"/>
      <c r="D3" s="91"/>
      <c r="E3" s="91"/>
    </row>
    <row r="4" spans="1:5" s="92" customFormat="1" ht="12.75">
      <c r="A4" s="91"/>
      <c r="B4" s="91"/>
      <c r="C4" s="91"/>
      <c r="D4" s="91"/>
      <c r="E4" s="91"/>
    </row>
    <row r="5" spans="1:5" s="92" customFormat="1" ht="12.75">
      <c r="A5" s="91"/>
      <c r="B5" s="91"/>
      <c r="C5" s="91"/>
      <c r="D5" s="91"/>
      <c r="E5" s="91"/>
    </row>
    <row r="6" spans="1:5" s="92" customFormat="1" ht="12.75">
      <c r="A6" s="91"/>
      <c r="B6" s="91"/>
      <c r="C6" s="91"/>
      <c r="D6" s="91"/>
      <c r="E6" s="91"/>
    </row>
    <row r="7" spans="1:5" s="92" customFormat="1" ht="12.75">
      <c r="A7" s="93" t="s">
        <v>152</v>
      </c>
      <c r="B7" s="93"/>
      <c r="C7" s="93"/>
      <c r="D7" s="91"/>
      <c r="E7" s="91"/>
    </row>
    <row r="8" spans="1:5" s="92" customFormat="1" ht="12.75">
      <c r="A8" s="94" t="s">
        <v>159</v>
      </c>
      <c r="B8" s="95"/>
      <c r="C8" s="95"/>
      <c r="D8" s="91"/>
      <c r="E8" s="91"/>
    </row>
    <row r="9" spans="1:5" s="92" customFormat="1" ht="12.75">
      <c r="A9" s="95"/>
      <c r="B9" s="96"/>
      <c r="C9" s="96"/>
      <c r="D9" s="96"/>
      <c r="E9" s="91"/>
    </row>
    <row r="10" spans="1:5" s="92" customFormat="1" ht="12.75">
      <c r="A10" s="95"/>
      <c r="B10" s="89" t="s">
        <v>251</v>
      </c>
      <c r="C10" s="64" t="s">
        <v>250</v>
      </c>
      <c r="D10" s="95"/>
      <c r="E10" s="91"/>
    </row>
    <row r="11" spans="1:5" s="92" customFormat="1" ht="13.5" thickBot="1">
      <c r="A11" s="91"/>
      <c r="B11" s="91"/>
      <c r="C11" s="91"/>
      <c r="D11" s="91"/>
      <c r="E11" s="91"/>
    </row>
    <row r="12" spans="1:5" s="92" customFormat="1" ht="12.75">
      <c r="A12" s="97" t="s">
        <v>16</v>
      </c>
      <c r="B12" s="98" t="s">
        <v>17</v>
      </c>
      <c r="C12" s="98" t="s">
        <v>18</v>
      </c>
      <c r="D12" s="98" t="s">
        <v>23</v>
      </c>
      <c r="E12" s="99" t="s">
        <v>154</v>
      </c>
    </row>
    <row r="13" spans="1:5" s="92" customFormat="1" ht="39">
      <c r="A13" s="100">
        <v>42354</v>
      </c>
      <c r="B13" s="101" t="s">
        <v>160</v>
      </c>
      <c r="C13" s="102" t="s">
        <v>156</v>
      </c>
      <c r="D13" s="65" t="s">
        <v>157</v>
      </c>
      <c r="E13" s="103">
        <v>757340</v>
      </c>
    </row>
    <row r="14" spans="1:5" s="92" customFormat="1" ht="12.75">
      <c r="A14" s="104"/>
      <c r="B14" s="105"/>
      <c r="C14" s="106"/>
      <c r="D14" s="65"/>
      <c r="E14" s="107"/>
    </row>
    <row r="15" spans="1:5" s="92" customFormat="1" ht="13.5" thickBot="1">
      <c r="A15" s="108" t="s">
        <v>20</v>
      </c>
      <c r="B15" s="109"/>
      <c r="C15" s="109"/>
      <c r="D15" s="109"/>
      <c r="E15" s="110">
        <f>SUM(E13:E14)</f>
        <v>757340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2015-12-22T16:47:15Z</cp:lastPrinted>
  <dcterms:created xsi:type="dcterms:W3CDTF">2015-12-22T16:33:41Z</dcterms:created>
  <dcterms:modified xsi:type="dcterms:W3CDTF">2015-12-22T16:47:21Z</dcterms:modified>
  <cp:category/>
  <cp:version/>
  <cp:contentType/>
  <cp:contentStatus/>
</cp:coreProperties>
</file>