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'personal'!$C$1:$G$72</definedName>
  </definedNames>
  <calcPr fullCalcOnLoad="1"/>
</workbook>
</file>

<file path=xl/sharedStrings.xml><?xml version="1.0" encoding="utf-8"?>
<sst xmlns="http://schemas.openxmlformats.org/spreadsheetml/2006/main" count="665" uniqueCount="323">
  <si>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</si>
  <si>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</si>
  <si>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</si>
  <si>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</si>
  <si>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</si>
  <si>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</si>
  <si>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</si>
  <si>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</si>
  <si>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</si>
  <si>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</si>
  <si>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</si>
  <si>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</si>
  <si>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</si>
  <si>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</si>
  <si>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</si>
  <si>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</si>
  <si>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</si>
  <si>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</si>
  <si>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</si>
  <si>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</si>
  <si>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</si>
  <si>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</si>
  <si>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</si>
  <si>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</si>
  <si>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</si>
  <si>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</si>
  <si>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</si>
  <si>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</si>
  <si>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</si>
  <si>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</si>
  <si>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</si>
  <si>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28.12-31.12.2015</t>
  </si>
  <si>
    <t>Clasificatie bugetara</t>
  </si>
  <si>
    <t>Subtotal 10.01.01</t>
  </si>
  <si>
    <t>10.01.01</t>
  </si>
  <si>
    <t>decembrie</t>
  </si>
  <si>
    <t>reglare conf adresa 611202/24.12.2015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</si>
  <si>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</si>
  <si>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</si>
  <si>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</si>
  <si>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</si>
  <si>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</si>
  <si>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</si>
  <si>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</si>
  <si>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</si>
  <si>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</si>
  <si>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</si>
  <si>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</si>
  <si>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</si>
  <si>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</si>
  <si>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reintreg cont depl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</si>
  <si>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</si>
  <si>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</si>
  <si>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</si>
  <si>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</si>
  <si>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</si>
  <si>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</si>
  <si>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</si>
  <si>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</si>
  <si>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</si>
  <si>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</si>
  <si>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</si>
  <si>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</si>
  <si>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</si>
  <si>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</si>
  <si>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</si>
  <si>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</si>
  <si>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</si>
  <si>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</si>
  <si>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și boli prof instit ret com</t>
  </si>
  <si>
    <t>Total 10.03.04</t>
  </si>
  <si>
    <t>Subtotal 10.03.06</t>
  </si>
  <si>
    <t>10.03.06</t>
  </si>
  <si>
    <t>Total 10.03.06</t>
  </si>
  <si>
    <t>reglare conf adresa 611811/29.12.2016</t>
  </si>
  <si>
    <t>indemniz transfer</t>
  </si>
  <si>
    <t>PERSOANA FIZICA</t>
  </si>
  <si>
    <t>chelt executare DE 806/12</t>
  </si>
  <si>
    <t>onorariu curator 5977/118/2015</t>
  </si>
  <si>
    <t>chelt judecată dosar 12999/55/2014</t>
  </si>
  <si>
    <t>BUGET DE STAT</t>
  </si>
  <si>
    <t>chelt judiciare dosar 655/II-2/2015</t>
  </si>
  <si>
    <t>chelt judiciare dosar 3562/279/2015</t>
  </si>
  <si>
    <t>chelt judiciare dosar 14579/197/2015</t>
  </si>
  <si>
    <t>chelt judiciare dosar 27795/3/2015</t>
  </si>
  <si>
    <t>onorariu curator 5753/118/2015</t>
  </si>
  <si>
    <t>onorariu curator 45032/300/2015</t>
  </si>
  <si>
    <t>onorariu curator 2856/118/2015/a1</t>
  </si>
  <si>
    <t>chelt judecată dosar 2961/121/2014</t>
  </si>
  <si>
    <t>chelt judiciare dosar 2775/108/2015</t>
  </si>
  <si>
    <t>chelt judiciare dosar 2281/93/2015</t>
  </si>
  <si>
    <t>chelt judiciare dosar 2297/93/2015</t>
  </si>
  <si>
    <t>chelt judiciare dosar 2330/93/2015</t>
  </si>
  <si>
    <t>chelt judiciare dosar 3577/62/2015</t>
  </si>
  <si>
    <t>chelt judiciare dosar 67/ll/2/2015</t>
  </si>
  <si>
    <t>chelt judiciare dosar 1568/P/2014</t>
  </si>
  <si>
    <t>chelt judiciare dosar 313/290/14</t>
  </si>
  <si>
    <t>chelt judiciare dosar 1125/P/2014</t>
  </si>
  <si>
    <t>chelt judiciare dosar 4216/279/15</t>
  </si>
  <si>
    <t>chelt judiciare dosar 545/279/15</t>
  </si>
  <si>
    <t>chelt judiciare dosar 4212/279/15</t>
  </si>
  <si>
    <t>chelt judiciare dosar 7807/325/15</t>
  </si>
  <si>
    <t>chelt judiciare dosar 3656/104/2014</t>
  </si>
  <si>
    <t>chelt judiciare dosar 3588/87/2015</t>
  </si>
  <si>
    <t>chelt judiciare dosar 902/210/15</t>
  </si>
  <si>
    <t>PERSOANA JURIDICA</t>
  </si>
  <si>
    <t>chelt judecată dosar 6650/320/13</t>
  </si>
  <si>
    <t>chelt judecată CEDO</t>
  </si>
  <si>
    <t>chelt judiciare dosar 608/740/2015</t>
  </si>
  <si>
    <t>chelt judiciare dosar 544/279/15</t>
  </si>
  <si>
    <t>chelt judiciare dosar 4235/279/15</t>
  </si>
  <si>
    <t>chelt judiciare dosar 3587/87/2015</t>
  </si>
  <si>
    <t>chelt judiciare dosar 1246/116/2014</t>
  </si>
  <si>
    <t>chelt judiciare dosar 1313/54/2015</t>
  </si>
  <si>
    <t>chelt judiciare dosar 14860/180/13</t>
  </si>
  <si>
    <t>chelt judiciare dosar 9224/279/13</t>
  </si>
  <si>
    <t>chelt judiciare dosar 185/II/2/2015</t>
  </si>
  <si>
    <t>chelt judiciare dosar 4894/279/15</t>
  </si>
  <si>
    <t>chelt judecată dosar 814/55/2015</t>
  </si>
  <si>
    <t>chelt judiciare dosar 30497/3/2015</t>
  </si>
  <si>
    <t>chelt judecată dosar 7625/107/2010</t>
  </si>
  <si>
    <t>chelt fotocopiere dosar 25534/301/2015</t>
  </si>
  <si>
    <t>chelt judecată dosar 19727/197/2014</t>
  </si>
  <si>
    <t>chelt judiciare dosar 1516/184/2015</t>
  </si>
  <si>
    <t>suma dosar 12666/21/2012</t>
  </si>
  <si>
    <t>chelt judecată dosar 10843/95/2012</t>
  </si>
  <si>
    <t>chelt judecată dosar 45969/3/2012</t>
  </si>
  <si>
    <t>chelt servicii juridice fact. 2062,2063/04.12.2015</t>
  </si>
  <si>
    <t>chelt servicii juridice fact. 2064 /04.12.2015</t>
  </si>
  <si>
    <t>CAP 51.01 "AUTORITATI PUBLICE SI ACTIUNI EXTERNE"</t>
  </si>
  <si>
    <t>Suma</t>
  </si>
  <si>
    <t>Licente MS Office Professional 2013 -103 buc</t>
  </si>
  <si>
    <t>SC PRODUCTON SRL</t>
  </si>
  <si>
    <t>Laptop-uri - 70 buc</t>
  </si>
  <si>
    <t>SC EXPERTISSA HQ SRL</t>
  </si>
  <si>
    <t>Licente MS Office Professional 2016 -70 buc</t>
  </si>
  <si>
    <t>Furnizare si instalare sisteme control acces - str.Apolodor 17</t>
  </si>
  <si>
    <t>SC ALL SERVICES COMPANY SRL</t>
  </si>
  <si>
    <t>Echipament de comutare rapida a datelor si accesorii</t>
  </si>
  <si>
    <t>SC SYSDOM PROIECTE SRL</t>
  </si>
  <si>
    <t>Lucrari reparatii si acoperirea podelelor cu mocheta sediu MFP</t>
  </si>
  <si>
    <t>AX PERPETUUM IMPEX SRL</t>
  </si>
  <si>
    <t xml:space="preserve">Licente upgrade Vmware vSphere 6 Enterprise Plus - 16 buc </t>
  </si>
  <si>
    <t xml:space="preserve">Biblioteci date -2 buc, aplic software symantec - 2 buc </t>
  </si>
  <si>
    <t>28,12,2015</t>
  </si>
  <si>
    <t>Travel Time</t>
  </si>
  <si>
    <t>bilet avion</t>
  </si>
  <si>
    <t>Univers Grup</t>
  </si>
  <si>
    <t>materiale lacatuserie</t>
  </si>
  <si>
    <t>29,12,2015</t>
  </si>
  <si>
    <t>Buget de Stat</t>
  </si>
  <si>
    <t>tva Reuters</t>
  </si>
  <si>
    <t>Alsting Timserv</t>
  </si>
  <si>
    <t>verioficare stingatoare</t>
  </si>
  <si>
    <t>MMProdcom</t>
  </si>
  <si>
    <t>lucrări reconfig și montare panouri</t>
  </si>
  <si>
    <t>DGRFPB</t>
  </si>
  <si>
    <t>servicii paza</t>
  </si>
  <si>
    <t>Geofil</t>
  </si>
  <si>
    <t>servicii verificare stingatoare</t>
  </si>
  <si>
    <t>Star Storage</t>
  </si>
  <si>
    <t>servicii arhivare</t>
  </si>
  <si>
    <t>servicii ascensoare</t>
  </si>
  <si>
    <t>Prompt Ap Impex</t>
  </si>
  <si>
    <t>reparatiia ascensoare</t>
  </si>
  <si>
    <t>reparații hidranti</t>
  </si>
  <si>
    <t>RTC</t>
  </si>
  <si>
    <t>scaune</t>
  </si>
  <si>
    <t>Dac Tehnology</t>
  </si>
  <si>
    <t>corpuri mobile</t>
  </si>
  <si>
    <t>Olimpic Internațional</t>
  </si>
  <si>
    <t>Perfect Tour</t>
  </si>
  <si>
    <t>Ultra Fresh</t>
  </si>
  <si>
    <t>materiale curățenie</t>
  </si>
  <si>
    <t>ANAF</t>
  </si>
  <si>
    <t>gaze</t>
  </si>
  <si>
    <t>Apa Nova</t>
  </si>
  <si>
    <t>apa rece</t>
  </si>
  <si>
    <t>salubritate</t>
  </si>
  <si>
    <t>Telekom Romania</t>
  </si>
  <si>
    <t>telefonie mobila</t>
  </si>
  <si>
    <t>mfp</t>
  </si>
  <si>
    <t>dob negativă</t>
  </si>
  <si>
    <t>Monitorul Oficial</t>
  </si>
  <si>
    <t>publicare anunț</t>
  </si>
  <si>
    <t>tmau</t>
  </si>
  <si>
    <t xml:space="preserve">Media fax </t>
  </si>
  <si>
    <t>monitorizare presa</t>
  </si>
  <si>
    <t>Grupul de Presa Roman</t>
  </si>
  <si>
    <t>anunț concurs</t>
  </si>
  <si>
    <t>30,12,2015</t>
  </si>
  <si>
    <t>MMSC</t>
  </si>
  <si>
    <t>Rolfcard</t>
  </si>
  <si>
    <t>reparații sistem acces</t>
  </si>
  <si>
    <t>Service Ciclop</t>
  </si>
  <si>
    <t>reparații auto</t>
  </si>
  <si>
    <t>Sysdom Proiecte</t>
  </si>
  <si>
    <t>sfp single mod</t>
  </si>
  <si>
    <t>service ascensoare</t>
  </si>
  <si>
    <t>patch cord</t>
  </si>
  <si>
    <t>Beia Consult Internațional</t>
  </si>
  <si>
    <t>servicii telefoane secretariat</t>
  </si>
  <si>
    <t>revizie tehnica</t>
  </si>
  <si>
    <t>en el</t>
  </si>
  <si>
    <t>31,12,2015</t>
  </si>
  <si>
    <t>Service Art Solution</t>
  </si>
  <si>
    <t>reparații scări</t>
  </si>
  <si>
    <t>Clean Prest Active</t>
  </si>
  <si>
    <t>reparații</t>
  </si>
  <si>
    <t>Consix Construcții</t>
  </si>
  <si>
    <t>lucrări reabilitare pct termic</t>
  </si>
  <si>
    <t>Dedeman</t>
  </si>
  <si>
    <t>Ako Supervisor</t>
  </si>
  <si>
    <t>benzi date</t>
  </si>
  <si>
    <t>Digisign</t>
  </si>
  <si>
    <t>dispozitiv token</t>
  </si>
  <si>
    <t>sSindo Testing</t>
  </si>
  <si>
    <t>materiale electrice</t>
  </si>
  <si>
    <t>Vico Service</t>
  </si>
  <si>
    <t>adaptor</t>
  </si>
  <si>
    <t>penalizare toner</t>
  </si>
  <si>
    <t>2 net Computer</t>
  </si>
  <si>
    <t>toner</t>
  </si>
  <si>
    <t>DNS Birotica</t>
  </si>
  <si>
    <t>hârtie</t>
  </si>
  <si>
    <t>mmsc</t>
  </si>
  <si>
    <t>en termica</t>
  </si>
  <si>
    <t>Fast Brokers</t>
  </si>
  <si>
    <t>asigurare rca</t>
  </si>
  <si>
    <t>publicare ordin</t>
  </si>
  <si>
    <t>reiinoire certificat</t>
  </si>
  <si>
    <t>total</t>
  </si>
  <si>
    <t>perioada:</t>
  </si>
  <si>
    <t>28 - 31.12.2015</t>
  </si>
  <si>
    <t>poprire DE 110/2010</t>
  </si>
  <si>
    <t>poprire DE 2180/2015</t>
  </si>
  <si>
    <t>daune morale și materiale dosar 2961/121/2014</t>
  </si>
  <si>
    <t>despag CEDO</t>
  </si>
  <si>
    <t>poprire DE 663/2015</t>
  </si>
  <si>
    <t>poprire DE 162/2015</t>
  </si>
  <si>
    <t>poprire DE 131/2015</t>
  </si>
  <si>
    <t>CEC BANK SA</t>
  </si>
  <si>
    <t>consemnari CEC LG.164/2014</t>
  </si>
  <si>
    <t>daune dosar 254/102/13 DE 433/E/2015</t>
  </si>
  <si>
    <t>despag dosar 654/111/09</t>
  </si>
  <si>
    <t>poprire DE 200/2015</t>
  </si>
  <si>
    <t>BIROU EXPERTIZE</t>
  </si>
  <si>
    <t>onorariu expertiza dosar 3925/318/2015</t>
  </si>
  <si>
    <t>onorariu expertiza dosar 402/62/2015</t>
  </si>
  <si>
    <t>onorariu expertiza dosar 4889/256/2015</t>
  </si>
  <si>
    <t>onorariu expertiza dosar 8475/318/2015</t>
  </si>
  <si>
    <t>servicii expetiza tehnica fact.2651/15.12.2015</t>
  </si>
  <si>
    <t>OP 12087</t>
  </si>
  <si>
    <t>Servicii de traduceri – Proiect Elvetian   – 56.25.02</t>
  </si>
  <si>
    <t>INTERNATIONAL CONSULTING ALLIANCE</t>
  </si>
  <si>
    <t>OP 12085</t>
  </si>
  <si>
    <t>Servicii de publicare comunicat de presa - SMIS 52843 - 56.19.01</t>
  </si>
  <si>
    <t>GRUPUL DE PRESA ROMAN</t>
  </si>
  <si>
    <t>OP 12086</t>
  </si>
  <si>
    <t>Servicii de publicare comunicat de presa - SMIS 52843 - 56.19.02</t>
  </si>
  <si>
    <t>OP 11991</t>
  </si>
  <si>
    <t>Achizitie jaluzele - SMIS 1112 - 56.19.02</t>
  </si>
  <si>
    <t>PRO DISC COMPUTER</t>
  </si>
  <si>
    <t>OP 11992</t>
  </si>
  <si>
    <t>Achizitie jaluzele - SMIS 1112 - 56.19.03</t>
  </si>
  <si>
    <t>NC 1241</t>
  </si>
  <si>
    <t>Reintregire cont salarii - SMIS 52843 - 56.19.01</t>
  </si>
  <si>
    <t>MFP</t>
  </si>
  <si>
    <t>NC 1242</t>
  </si>
  <si>
    <t>Reintregire cont salarii - SMIS 52843 - 56.19.02</t>
  </si>
  <si>
    <t>NC 1243</t>
  </si>
  <si>
    <t>Reintregire cont salarii - SMIS 52843 - 56.19.03</t>
  </si>
  <si>
    <t>OP 12303</t>
  </si>
  <si>
    <t>Achizitie materiale consumabile IT - SMIS 1112 - 56.19.01</t>
  </si>
  <si>
    <t>ALMAR OEM</t>
  </si>
  <si>
    <t>OP 12304</t>
  </si>
  <si>
    <t>Achizitie materiale consumabile IT - SMIS 1112 - 56.19.02</t>
  </si>
  <si>
    <t>OP 12305</t>
  </si>
  <si>
    <t>Achizitie materiale consumabile IT - SMIS 1112 - 56.19.03</t>
  </si>
  <si>
    <t>OP 12295</t>
  </si>
  <si>
    <t>Achizitie materiale consumabile - SMIS 1112 - 56.19.01</t>
  </si>
  <si>
    <t>EVIDENT GROUP</t>
  </si>
  <si>
    <t>OP 12296</t>
  </si>
  <si>
    <t>Achizitie materiale consumabile - SMIS 1112 - 56.19.02</t>
  </si>
  <si>
    <t>OP 12297</t>
  </si>
  <si>
    <t>Achizitie materiale consumabile - SMIS 1112 - 56.19.03</t>
  </si>
  <si>
    <t>OP 12276</t>
  </si>
  <si>
    <t>Servicii de consultanta - SMIS 1112 - 56.19.01</t>
  </si>
  <si>
    <t>ERNST &amp; YOUNG</t>
  </si>
  <si>
    <t>OP 12277</t>
  </si>
  <si>
    <t>Servicii de consultanta - SMIS 1112 - 56.19.02</t>
  </si>
  <si>
    <t>OP 12278</t>
  </si>
  <si>
    <t>Servicii de consultanta - SMIS 1112 - 56.19.03</t>
  </si>
  <si>
    <t>OP 12054</t>
  </si>
  <si>
    <t>Achizitie scaune - SMIS 1112 - 56.19.01</t>
  </si>
  <si>
    <t>EMOB DESIGN</t>
  </si>
  <si>
    <t>OP 12055</t>
  </si>
  <si>
    <t>Achizitie scaune - SMIS 1112 - 56.19.02</t>
  </si>
  <si>
    <t>OP 12056</t>
  </si>
  <si>
    <t>Achizitie scaune - SMIS 1112 - 56.19.03</t>
  </si>
  <si>
    <t>OP 12211</t>
  </si>
  <si>
    <t>OP 12212</t>
  </si>
  <si>
    <t>OP 12218</t>
  </si>
  <si>
    <t>OP 12216</t>
  </si>
  <si>
    <t>OP 12214</t>
  </si>
  <si>
    <t>OP 12215</t>
  </si>
  <si>
    <t>OP 12217</t>
  </si>
  <si>
    <t>OP 12219</t>
  </si>
  <si>
    <t>NC 1255</t>
  </si>
  <si>
    <t>NC 1256</t>
  </si>
  <si>
    <t>NC 1257</t>
  </si>
  <si>
    <t>OP 12210</t>
  </si>
  <si>
    <t>OP 12316</t>
  </si>
  <si>
    <t>OP 12317</t>
  </si>
  <si>
    <t>OP 12318</t>
  </si>
  <si>
    <t>OP 12306</t>
  </si>
  <si>
    <t>Achitie materiale promotionale - Proiect Elvetian - 56.25.02</t>
  </si>
  <si>
    <t>PATRU ACE</t>
  </si>
  <si>
    <t>OP  12321</t>
  </si>
  <si>
    <t>Achitie servicii de audit - Proiect Elvetian - 56.25.02</t>
  </si>
  <si>
    <t>ECOSUNTING</t>
  </si>
  <si>
    <t xml:space="preserve"> 28.12 – 31.12.2015</t>
  </si>
  <si>
    <t>perioada :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</si>
</sst>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d&quot;.&quot;mm&quot;.&quot;yyyy"/>
    <numFmt numFmtId="170" formatCode="dd&quot;.&quot;mm&quot;.&quot;yy;@"/>
    <numFmt numFmtId="171" formatCode="_-* #,##0\ &quot;lei&quot;_-;\-* #,##0\ &quot;lei&quot;_-;_-* &quot;-&quot;\ &quot;lei&quot;_-;_-@_-"/>
    <numFmt numFmtId="172" formatCode="_-* #,##0\ _l_e_i_-;\-* #,##0\ _l_e_i_-;_-* &quot;-&quot;\ _l_e_i_-;_-@_-"/>
    <numFmt numFmtId="173" formatCode="_-* #,##0.00\ &quot;lei&quot;_-;\-* #,##0.00\ &quot;lei&quot;_-;_-* &quot;-&quot;??\ &quot;lei&quot;_-;_-@_-"/>
    <numFmt numFmtId="174" formatCode="_-* #,##0.00\ _l_e_i_-;\-* #,##0.00\ _l_e_i_-;_-* &quot;-&quot;??\ _l_e_i_-;_-@_-"/>
    <numFmt numFmtId="175" formatCode="d&quot;.&quot;m&quot;.&quot;yy"/>
    <numFmt numFmtId="176" formatCode="#,##0.00&quot;      &quot;;&quot;-&quot;#,##0.00&quot;      &quot;;&quot;-&quot;#&quot;      &quot;;@&quot; &quot;"/>
    <numFmt numFmtId="177" formatCode="#,##0.00&quot; &quot;[$lei-418];[Red]&quot;-&quot;#,##0.00&quot; &quot;[$lei-418]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Liberation Sans"/>
      <family val="2"/>
    </font>
    <font>
      <b/>
      <i/>
      <sz val="16"/>
      <color indexed="8"/>
      <name val="Liberation Sans"/>
      <family val="2"/>
    </font>
    <font>
      <b/>
      <i/>
      <u val="single"/>
      <sz val="11"/>
      <color indexed="8"/>
      <name val="Liberation Sans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"/>
      <family val="2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double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Protection="0">
      <alignment/>
    </xf>
    <xf numFmtId="0" fontId="1" fillId="4" borderId="0" applyNumberFormat="0" applyBorder="0" applyAlignment="0" applyProtection="0"/>
    <xf numFmtId="0" fontId="25" fillId="5" borderId="0" applyNumberFormat="0" applyBorder="0" applyProtection="0">
      <alignment/>
    </xf>
    <xf numFmtId="0" fontId="1" fillId="6" borderId="0" applyNumberFormat="0" applyBorder="0" applyAlignment="0" applyProtection="0"/>
    <xf numFmtId="0" fontId="25" fillId="7" borderId="0" applyNumberFormat="0" applyBorder="0" applyProtection="0">
      <alignment/>
    </xf>
    <xf numFmtId="0" fontId="1" fillId="8" borderId="0" applyNumberFormat="0" applyBorder="0" applyAlignment="0" applyProtection="0"/>
    <xf numFmtId="0" fontId="25" fillId="9" borderId="0" applyNumberFormat="0" applyBorder="0" applyProtection="0">
      <alignment/>
    </xf>
    <xf numFmtId="0" fontId="1" fillId="10" borderId="0" applyNumberFormat="0" applyBorder="0" applyAlignment="0" applyProtection="0"/>
    <xf numFmtId="0" fontId="25" fillId="11" borderId="0" applyNumberFormat="0" applyBorder="0" applyProtection="0">
      <alignment/>
    </xf>
    <xf numFmtId="0" fontId="1" fillId="12" borderId="0" applyNumberFormat="0" applyBorder="0" applyAlignment="0" applyProtection="0"/>
    <xf numFmtId="0" fontId="25" fillId="13" borderId="0" applyNumberFormat="0" applyBorder="0" applyProtection="0">
      <alignment/>
    </xf>
    <xf numFmtId="0" fontId="1" fillId="14" borderId="0" applyNumberFormat="0" applyBorder="0" applyAlignment="0" applyProtection="0"/>
    <xf numFmtId="0" fontId="25" fillId="15" borderId="0" applyNumberFormat="0" applyBorder="0" applyProtection="0">
      <alignment/>
    </xf>
    <xf numFmtId="0" fontId="1" fillId="16" borderId="0" applyNumberFormat="0" applyBorder="0" applyAlignment="0" applyProtection="0"/>
    <xf numFmtId="0" fontId="25" fillId="17" borderId="0" applyNumberFormat="0" applyBorder="0" applyProtection="0">
      <alignment/>
    </xf>
    <xf numFmtId="0" fontId="1" fillId="18" borderId="0" applyNumberFormat="0" applyBorder="0" applyAlignment="0" applyProtection="0"/>
    <xf numFmtId="0" fontId="25" fillId="19" borderId="0" applyNumberFormat="0" applyBorder="0" applyProtection="0">
      <alignment/>
    </xf>
    <xf numFmtId="0" fontId="1" fillId="8" borderId="0" applyNumberFormat="0" applyBorder="0" applyAlignment="0" applyProtection="0"/>
    <xf numFmtId="0" fontId="25" fillId="9" borderId="0" applyNumberFormat="0" applyBorder="0" applyProtection="0">
      <alignment/>
    </xf>
    <xf numFmtId="0" fontId="1" fillId="14" borderId="0" applyNumberFormat="0" applyBorder="0" applyAlignment="0" applyProtection="0"/>
    <xf numFmtId="0" fontId="25" fillId="15" borderId="0" applyNumberFormat="0" applyBorder="0" applyProtection="0">
      <alignment/>
    </xf>
    <xf numFmtId="0" fontId="1" fillId="20" borderId="0" applyNumberFormat="0" applyBorder="0" applyAlignment="0" applyProtection="0"/>
    <xf numFmtId="0" fontId="25" fillId="21" borderId="0" applyNumberFormat="0" applyBorder="0" applyProtection="0">
      <alignment/>
    </xf>
    <xf numFmtId="0" fontId="2" fillId="22" borderId="0" applyNumberFormat="0" applyBorder="0" applyAlignment="0" applyProtection="0"/>
    <xf numFmtId="0" fontId="26" fillId="23" borderId="0" applyNumberFormat="0" applyBorder="0" applyProtection="0">
      <alignment/>
    </xf>
    <xf numFmtId="0" fontId="2" fillId="16" borderId="0" applyNumberFormat="0" applyBorder="0" applyAlignment="0" applyProtection="0"/>
    <xf numFmtId="0" fontId="26" fillId="17" borderId="0" applyNumberFormat="0" applyBorder="0" applyProtection="0">
      <alignment/>
    </xf>
    <xf numFmtId="0" fontId="2" fillId="18" borderId="0" applyNumberFormat="0" applyBorder="0" applyAlignment="0" applyProtection="0"/>
    <xf numFmtId="0" fontId="26" fillId="19" borderId="0" applyNumberFormat="0" applyBorder="0" applyProtection="0">
      <alignment/>
    </xf>
    <xf numFmtId="0" fontId="2" fillId="24" borderId="0" applyNumberFormat="0" applyBorder="0" applyAlignment="0" applyProtection="0"/>
    <xf numFmtId="0" fontId="26" fillId="25" borderId="0" applyNumberFormat="0" applyBorder="0" applyProtection="0">
      <alignment/>
    </xf>
    <xf numFmtId="0" fontId="2" fillId="26" borderId="0" applyNumberFormat="0" applyBorder="0" applyAlignment="0" applyProtection="0"/>
    <xf numFmtId="0" fontId="26" fillId="27" borderId="0" applyNumberFormat="0" applyBorder="0" applyProtection="0">
      <alignment/>
    </xf>
    <xf numFmtId="0" fontId="2" fillId="28" borderId="0" applyNumberFormat="0" applyBorder="0" applyAlignment="0" applyProtection="0"/>
    <xf numFmtId="0" fontId="26" fillId="29" borderId="0" applyNumberFormat="0" applyBorder="0" applyProtection="0">
      <alignment/>
    </xf>
    <xf numFmtId="0" fontId="2" fillId="30" borderId="0" applyNumberFormat="0" applyBorder="0" applyAlignment="0" applyProtection="0"/>
    <xf numFmtId="0" fontId="26" fillId="31" borderId="0" applyNumberFormat="0" applyBorder="0" applyProtection="0">
      <alignment/>
    </xf>
    <xf numFmtId="0" fontId="2" fillId="32" borderId="0" applyNumberFormat="0" applyBorder="0" applyAlignment="0" applyProtection="0"/>
    <xf numFmtId="0" fontId="26" fillId="33" borderId="0" applyNumberFormat="0" applyBorder="0" applyProtection="0">
      <alignment/>
    </xf>
    <xf numFmtId="0" fontId="2" fillId="34" borderId="0" applyNumberFormat="0" applyBorder="0" applyAlignment="0" applyProtection="0"/>
    <xf numFmtId="0" fontId="26" fillId="35" borderId="0" applyNumberFormat="0" applyBorder="0" applyProtection="0">
      <alignment/>
    </xf>
    <xf numFmtId="0" fontId="2" fillId="24" borderId="0" applyNumberFormat="0" applyBorder="0" applyAlignment="0" applyProtection="0"/>
    <xf numFmtId="0" fontId="26" fillId="25" borderId="0" applyNumberFormat="0" applyBorder="0" applyProtection="0">
      <alignment/>
    </xf>
    <xf numFmtId="0" fontId="2" fillId="26" borderId="0" applyNumberFormat="0" applyBorder="0" applyAlignment="0" applyProtection="0"/>
    <xf numFmtId="0" fontId="26" fillId="27" borderId="0" applyNumberFormat="0" applyBorder="0" applyProtection="0">
      <alignment/>
    </xf>
    <xf numFmtId="0" fontId="2" fillId="36" borderId="0" applyNumberFormat="0" applyBorder="0" applyAlignment="0" applyProtection="0"/>
    <xf numFmtId="0" fontId="26" fillId="37" borderId="0" applyNumberFormat="0" applyBorder="0" applyProtection="0">
      <alignment/>
    </xf>
    <xf numFmtId="0" fontId="3" fillId="4" borderId="0" applyNumberFormat="0" applyBorder="0" applyAlignment="0" applyProtection="0"/>
    <xf numFmtId="0" fontId="27" fillId="5" borderId="0" applyNumberFormat="0" applyBorder="0" applyProtection="0">
      <alignment/>
    </xf>
    <xf numFmtId="0" fontId="4" fillId="38" borderId="1" applyNumberFormat="0" applyAlignment="0" applyProtection="0"/>
    <xf numFmtId="0" fontId="28" fillId="39" borderId="2" applyNumberFormat="0" applyProtection="0">
      <alignment/>
    </xf>
    <xf numFmtId="0" fontId="5" fillId="40" borderId="3" applyNumberFormat="0" applyAlignment="0" applyProtection="0"/>
    <xf numFmtId="0" fontId="29" fillId="41" borderId="4" applyNumberFormat="0" applyProtection="0">
      <alignment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6" fontId="25" fillId="0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Border="0" applyProtection="0">
      <alignment/>
    </xf>
    <xf numFmtId="0" fontId="7" fillId="6" borderId="0" applyNumberFormat="0" applyBorder="0" applyAlignment="0" applyProtection="0"/>
    <xf numFmtId="0" fontId="31" fillId="7" borderId="0" applyNumberFormat="0" applyBorder="0" applyProtection="0">
      <alignment/>
    </xf>
    <xf numFmtId="0" fontId="32" fillId="0" borderId="0" applyNumberFormat="0" applyBorder="0" applyProtection="0">
      <alignment horizontal="center"/>
    </xf>
    <xf numFmtId="0" fontId="8" fillId="0" borderId="5" applyNumberFormat="0" applyFill="0" applyAlignment="0" applyProtection="0"/>
    <xf numFmtId="0" fontId="33" fillId="0" borderId="6" applyNumberFormat="0" applyProtection="0">
      <alignment/>
    </xf>
    <xf numFmtId="0" fontId="9" fillId="0" borderId="7" applyNumberFormat="0" applyFill="0" applyAlignment="0" applyProtection="0"/>
    <xf numFmtId="0" fontId="34" fillId="0" borderId="8" applyNumberFormat="0" applyProtection="0">
      <alignment/>
    </xf>
    <xf numFmtId="0" fontId="10" fillId="0" borderId="9" applyNumberFormat="0" applyFill="0" applyAlignment="0" applyProtection="0"/>
    <xf numFmtId="0" fontId="35" fillId="0" borderId="10" applyNumberFormat="0" applyProtection="0">
      <alignment/>
    </xf>
    <xf numFmtId="0" fontId="10" fillId="0" borderId="0" applyNumberFormat="0" applyFill="0" applyBorder="0" applyAlignment="0" applyProtection="0"/>
    <xf numFmtId="0" fontId="35" fillId="0" borderId="0" applyNumberFormat="0" applyBorder="0" applyProtection="0">
      <alignment/>
    </xf>
    <xf numFmtId="0" fontId="32" fillId="0" borderId="0" applyNumberFormat="0" applyBorder="0" applyProtection="0">
      <alignment horizontal="center" textRotation="90"/>
    </xf>
    <xf numFmtId="0" fontId="11" fillId="12" borderId="1" applyNumberFormat="0" applyAlignment="0" applyProtection="0"/>
    <xf numFmtId="0" fontId="36" fillId="13" borderId="2" applyNumberFormat="0" applyProtection="0">
      <alignment/>
    </xf>
    <xf numFmtId="0" fontId="12" fillId="0" borderId="11" applyNumberFormat="0" applyFill="0" applyAlignment="0" applyProtection="0"/>
    <xf numFmtId="0" fontId="37" fillId="0" borderId="12" applyNumberFormat="0" applyProtection="0">
      <alignment/>
    </xf>
    <xf numFmtId="0" fontId="13" fillId="42" borderId="0" applyNumberFormat="0" applyBorder="0" applyAlignment="0" applyProtection="0"/>
    <xf numFmtId="0" fontId="38" fillId="43" borderId="0" applyNumberFormat="0" applyBorder="0" applyProtection="0">
      <alignment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Border="0" applyProtection="0">
      <alignment/>
    </xf>
    <xf numFmtId="0" fontId="0" fillId="0" borderId="0">
      <alignment/>
      <protection/>
    </xf>
    <xf numFmtId="0" fontId="39" fillId="0" borderId="0" applyNumberFormat="0" applyBorder="0" applyProtection="0">
      <alignment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9" fillId="0" borderId="0" applyNumberFormat="0" applyBorder="0" applyProtection="0">
      <alignment/>
    </xf>
    <xf numFmtId="0" fontId="0" fillId="44" borderId="13" applyNumberFormat="0" applyAlignment="0" applyProtection="0"/>
    <xf numFmtId="0" fontId="25" fillId="45" borderId="14" applyNumberFormat="0" applyProtection="0">
      <alignment/>
    </xf>
    <xf numFmtId="0" fontId="15" fillId="38" borderId="15" applyNumberFormat="0" applyAlignment="0" applyProtection="0"/>
    <xf numFmtId="0" fontId="41" fillId="39" borderId="16" applyNumberFormat="0" applyProtection="0">
      <alignment/>
    </xf>
    <xf numFmtId="9" fontId="0" fillId="0" borderId="0" applyFill="0" applyBorder="0" applyAlignment="0" applyProtection="0"/>
    <xf numFmtId="0" fontId="42" fillId="0" borderId="0" applyNumberFormat="0" applyBorder="0" applyProtection="0">
      <alignment/>
    </xf>
    <xf numFmtId="177" fontId="42" fillId="0" borderId="0" applyBorder="0" applyProtection="0">
      <alignment/>
    </xf>
    <xf numFmtId="0" fontId="16" fillId="0" borderId="0" applyNumberFormat="0" applyFill="0" applyBorder="0" applyAlignment="0" applyProtection="0"/>
    <xf numFmtId="0" fontId="43" fillId="0" borderId="0" applyNumberFormat="0" applyBorder="0" applyProtection="0">
      <alignment/>
    </xf>
    <xf numFmtId="0" fontId="17" fillId="0" borderId="17" applyNumberFormat="0" applyFill="0" applyAlignment="0" applyProtection="0"/>
    <xf numFmtId="0" fontId="44" fillId="0" borderId="18" applyNumberFormat="0" applyProtection="0">
      <alignment/>
    </xf>
    <xf numFmtId="0" fontId="18" fillId="0" borderId="0" applyNumberFormat="0" applyFill="0" applyBorder="0" applyAlignment="0" applyProtection="0"/>
    <xf numFmtId="0" fontId="45" fillId="0" borderId="0" applyNumberFormat="0" applyBorder="0" applyProtection="0">
      <alignment/>
    </xf>
  </cellStyleXfs>
  <cellXfs count="17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19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14" fontId="0" fillId="0" borderId="20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0" xfId="99">
      <alignment/>
      <protection/>
    </xf>
    <xf numFmtId="0" fontId="0" fillId="0" borderId="0" xfId="107">
      <alignment/>
      <protection/>
    </xf>
    <xf numFmtId="0" fontId="0" fillId="0" borderId="0" xfId="101">
      <alignment/>
      <protection/>
    </xf>
    <xf numFmtId="0" fontId="19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Font="1" applyBorder="1" applyAlignment="1">
      <alignment horizontal="left"/>
    </xf>
    <xf numFmtId="167" fontId="0" fillId="0" borderId="20" xfId="0" applyNumberFormat="1" applyFont="1" applyBorder="1" applyAlignment="1">
      <alignment horizontal="right"/>
    </xf>
    <xf numFmtId="14" fontId="19" fillId="0" borderId="20" xfId="0" applyNumberFormat="1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167" fontId="0" fillId="0" borderId="21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67" fontId="0" fillId="0" borderId="23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27" xfId="0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28" xfId="0" applyFont="1" applyBorder="1" applyAlignment="1">
      <alignment/>
    </xf>
    <xf numFmtId="167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0" fontId="46" fillId="0" borderId="0" xfId="99" applyFont="1" applyFill="1" applyAlignment="1" applyProtection="1">
      <alignment/>
      <protection/>
    </xf>
    <xf numFmtId="0" fontId="39" fillId="0" borderId="0" xfId="107" applyFont="1" applyFill="1" applyAlignment="1" applyProtection="1">
      <alignment/>
      <protection/>
    </xf>
    <xf numFmtId="0" fontId="46" fillId="0" borderId="0" xfId="107" applyFont="1" applyFill="1" applyAlignment="1" applyProtection="1">
      <alignment/>
      <protection/>
    </xf>
    <xf numFmtId="0" fontId="39" fillId="0" borderId="0" xfId="99" applyFont="1" applyFill="1" applyAlignment="1" applyProtection="1">
      <alignment/>
      <protection/>
    </xf>
    <xf numFmtId="49" fontId="46" fillId="0" borderId="0" xfId="107" applyNumberFormat="1" applyFont="1" applyFill="1" applyAlignment="1" applyProtection="1">
      <alignment/>
      <protection/>
    </xf>
    <xf numFmtId="0" fontId="46" fillId="0" borderId="29" xfId="107" applyFont="1" applyFill="1" applyBorder="1" applyAlignment="1" applyProtection="1">
      <alignment horizontal="center" vertical="center"/>
      <protection/>
    </xf>
    <xf numFmtId="0" fontId="46" fillId="0" borderId="29" xfId="107" applyFont="1" applyFill="1" applyBorder="1" applyAlignment="1" applyProtection="1">
      <alignment horizontal="center" vertical="center" wrapText="1"/>
      <protection/>
    </xf>
    <xf numFmtId="0" fontId="46" fillId="0" borderId="29" xfId="99" applyFont="1" applyFill="1" applyBorder="1" applyAlignment="1" applyProtection="1">
      <alignment horizontal="center" vertical="center"/>
      <protection/>
    </xf>
    <xf numFmtId="0" fontId="39" fillId="0" borderId="29" xfId="107" applyFont="1" applyFill="1" applyBorder="1" applyAlignment="1" applyProtection="1">
      <alignment horizontal="center" vertical="center"/>
      <protection/>
    </xf>
    <xf numFmtId="169" fontId="39" fillId="0" borderId="29" xfId="99" applyNumberFormat="1" applyFont="1" applyFill="1" applyBorder="1" applyAlignment="1" applyProtection="1">
      <alignment horizontal="center"/>
      <protection/>
    </xf>
    <xf numFmtId="0" fontId="39" fillId="0" borderId="29" xfId="99" applyFont="1" applyFill="1" applyBorder="1" applyAlignment="1" applyProtection="1">
      <alignment horizontal="center"/>
      <protection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4" fontId="39" fillId="0" borderId="29" xfId="99" applyNumberFormat="1" applyFont="1" applyFill="1" applyBorder="1" applyAlignment="1" applyProtection="1">
      <alignment horizontal="right"/>
      <protection/>
    </xf>
    <xf numFmtId="4" fontId="39" fillId="0" borderId="29" xfId="99" applyNumberFormat="1" applyFont="1" applyFill="1" applyBorder="1" applyAlignment="1" applyProtection="1">
      <alignment horizontal="right" vertical="center"/>
      <protection/>
    </xf>
    <xf numFmtId="0" fontId="46" fillId="0" borderId="0" xfId="0" applyFont="1" applyAlignment="1">
      <alignment/>
    </xf>
    <xf numFmtId="170" fontId="39" fillId="0" borderId="29" xfId="96" applyNumberFormat="1" applyFont="1" applyFill="1" applyBorder="1" applyAlignment="1" applyProtection="1">
      <alignment horizontal="left"/>
      <protection/>
    </xf>
    <xf numFmtId="0" fontId="39" fillId="0" borderId="29" xfId="0" applyFont="1" applyBorder="1" applyAlignment="1">
      <alignment horizontal="center"/>
    </xf>
    <xf numFmtId="0" fontId="39" fillId="0" borderId="29" xfId="96" applyFont="1" applyFill="1" applyBorder="1" applyAlignment="1" applyProtection="1">
      <alignment horizontal="left" wrapText="1"/>
      <protection/>
    </xf>
    <xf numFmtId="0" fontId="39" fillId="0" borderId="29" xfId="96" applyFont="1" applyFill="1" applyBorder="1" applyAlignment="1" applyProtection="1">
      <alignment horizontal="center" wrapText="1"/>
      <protection/>
    </xf>
    <xf numFmtId="4" fontId="39" fillId="0" borderId="29" xfId="96" applyNumberFormat="1" applyFont="1" applyFill="1" applyBorder="1" applyAlignment="1" applyProtection="1">
      <alignment horizontal="right"/>
      <protection/>
    </xf>
    <xf numFmtId="0" fontId="39" fillId="0" borderId="0" xfId="95" applyFont="1" applyFill="1" applyAlignment="1" applyProtection="1">
      <alignment horizontal="center"/>
      <protection/>
    </xf>
    <xf numFmtId="0" fontId="39" fillId="0" borderId="29" xfId="96" applyFont="1" applyFill="1" applyBorder="1" applyAlignment="1" applyProtection="1">
      <alignment horizontal="center"/>
      <protection/>
    </xf>
    <xf numFmtId="0" fontId="39" fillId="0" borderId="29" xfId="96" applyFont="1" applyFill="1" applyBorder="1" applyAlignment="1" applyProtection="1">
      <alignment horizontal="left"/>
      <protection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14" fontId="0" fillId="0" borderId="32" xfId="0" applyNumberFormat="1" applyFont="1" applyBorder="1" applyAlignment="1">
      <alignment/>
    </xf>
    <xf numFmtId="0" fontId="0" fillId="0" borderId="28" xfId="0" applyFill="1" applyBorder="1" applyAlignment="1">
      <alignment/>
    </xf>
    <xf numFmtId="164" fontId="0" fillId="0" borderId="33" xfId="69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164" fontId="0" fillId="0" borderId="35" xfId="69" applyFont="1" applyFill="1" applyBorder="1" applyAlignment="1" applyProtection="1">
      <alignment/>
      <protection/>
    </xf>
    <xf numFmtId="0" fontId="0" fillId="0" borderId="34" xfId="0" applyFill="1" applyBorder="1" applyAlignment="1">
      <alignment/>
    </xf>
    <xf numFmtId="14" fontId="0" fillId="0" borderId="23" xfId="0" applyNumberFormat="1" applyFont="1" applyBorder="1" applyAlignment="1">
      <alignment horizontal="left"/>
    </xf>
    <xf numFmtId="164" fontId="0" fillId="0" borderId="36" xfId="69" applyFont="1" applyFill="1" applyBorder="1" applyAlignment="1" applyProtection="1">
      <alignment/>
      <protection/>
    </xf>
    <xf numFmtId="14" fontId="0" fillId="0" borderId="20" xfId="0" applyNumberFormat="1" applyFont="1" applyBorder="1" applyAlignment="1">
      <alignment horizontal="left"/>
    </xf>
    <xf numFmtId="164" fontId="0" fillId="0" borderId="35" xfId="0" applyNumberFormat="1" applyBorder="1" applyAlignment="1">
      <alignment/>
    </xf>
    <xf numFmtId="0" fontId="0" fillId="0" borderId="37" xfId="0" applyFill="1" applyBorder="1" applyAlignment="1">
      <alignment/>
    </xf>
    <xf numFmtId="14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19" fillId="0" borderId="37" xfId="0" applyFont="1" applyBorder="1" applyAlignment="1">
      <alignment horizontal="right"/>
    </xf>
    <xf numFmtId="164" fontId="19" fillId="0" borderId="38" xfId="69" applyFont="1" applyFill="1" applyBorder="1" applyAlignment="1" applyProtection="1">
      <alignment/>
      <protection/>
    </xf>
    <xf numFmtId="0" fontId="19" fillId="0" borderId="0" xfId="0" applyFont="1" applyAlignment="1">
      <alignment horizontal="right"/>
    </xf>
    <xf numFmtId="0" fontId="20" fillId="0" borderId="0" xfId="96" applyFont="1" applyAlignment="1">
      <alignment horizontal="left"/>
      <protection/>
    </xf>
    <xf numFmtId="0" fontId="46" fillId="0" borderId="0" xfId="0" applyFont="1" applyAlignment="1">
      <alignment horizontal="right"/>
    </xf>
    <xf numFmtId="0" fontId="46" fillId="0" borderId="0" xfId="96" applyFont="1" applyFill="1" applyAlignment="1" applyProtection="1">
      <alignment horizontal="left"/>
      <protection/>
    </xf>
    <xf numFmtId="0" fontId="39" fillId="0" borderId="0" xfId="96" applyFont="1" applyFill="1" applyAlignment="1" applyProtection="1">
      <alignment/>
      <protection/>
    </xf>
    <xf numFmtId="0" fontId="14" fillId="0" borderId="0" xfId="96" applyFont="1">
      <alignment/>
      <protection/>
    </xf>
    <xf numFmtId="0" fontId="39" fillId="0" borderId="0" xfId="96" applyFont="1" applyFill="1" applyAlignment="1" applyProtection="1">
      <alignment horizontal="center"/>
      <protection/>
    </xf>
    <xf numFmtId="0" fontId="19" fillId="0" borderId="0" xfId="96" applyFont="1" applyBorder="1" applyAlignment="1">
      <alignment wrapText="1"/>
      <protection/>
    </xf>
    <xf numFmtId="0" fontId="14" fillId="0" borderId="0" xfId="96" applyFont="1" applyBorder="1">
      <alignment/>
      <protection/>
    </xf>
    <xf numFmtId="49" fontId="46" fillId="0" borderId="0" xfId="96" applyNumberFormat="1" applyFont="1" applyFill="1" applyAlignment="1" applyProtection="1">
      <alignment horizontal="left"/>
      <protection/>
    </xf>
    <xf numFmtId="49" fontId="46" fillId="0" borderId="0" xfId="96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6" fillId="0" borderId="0" xfId="96" applyFont="1" applyFill="1" applyAlignment="1" applyProtection="1">
      <alignment horizontal="left" wrapText="1"/>
      <protection/>
    </xf>
    <xf numFmtId="0" fontId="46" fillId="0" borderId="29" xfId="96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39" fillId="0" borderId="29" xfId="96" applyFont="1" applyFill="1" applyBorder="1" applyAlignment="1" applyProtection="1">
      <alignment/>
      <protection/>
    </xf>
    <xf numFmtId="4" fontId="39" fillId="0" borderId="29" xfId="96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9" fillId="46" borderId="0" xfId="96" applyNumberFormat="1" applyFont="1" applyFill="1" applyBorder="1" applyAlignment="1">
      <alignment horizontal="center" wrapText="1"/>
      <protection/>
    </xf>
    <xf numFmtId="0" fontId="19" fillId="46" borderId="0" xfId="96" applyNumberFormat="1" applyFont="1" applyFill="1" applyBorder="1" applyAlignment="1">
      <alignment horizontal="left" wrapText="1"/>
      <protection/>
    </xf>
    <xf numFmtId="0" fontId="40" fillId="0" borderId="0" xfId="104">
      <alignment/>
      <protection/>
    </xf>
    <xf numFmtId="0" fontId="39" fillId="0" borderId="0" xfId="108" applyFont="1" applyFill="1" applyAlignment="1">
      <alignment/>
    </xf>
    <xf numFmtId="0" fontId="46" fillId="0" borderId="0" xfId="100" applyFont="1" applyFill="1" applyAlignment="1">
      <alignment/>
    </xf>
    <xf numFmtId="0" fontId="46" fillId="0" borderId="0" xfId="108" applyFont="1" applyFill="1" applyAlignment="1">
      <alignment/>
    </xf>
    <xf numFmtId="49" fontId="46" fillId="0" borderId="0" xfId="108" applyNumberFormat="1" applyFont="1" applyFill="1" applyAlignment="1">
      <alignment/>
    </xf>
    <xf numFmtId="0" fontId="46" fillId="0" borderId="29" xfId="108" applyFont="1" applyFill="1" applyBorder="1" applyAlignment="1">
      <alignment horizontal="center" vertical="center"/>
    </xf>
    <xf numFmtId="0" fontId="46" fillId="0" borderId="29" xfId="108" applyFont="1" applyFill="1" applyBorder="1" applyAlignment="1">
      <alignment horizontal="center" vertical="center" wrapText="1"/>
    </xf>
    <xf numFmtId="0" fontId="46" fillId="0" borderId="29" xfId="100" applyFont="1" applyFill="1" applyBorder="1" applyAlignment="1">
      <alignment horizontal="center" vertical="center"/>
    </xf>
    <xf numFmtId="0" fontId="39" fillId="0" borderId="29" xfId="100" applyFont="1" applyFill="1" applyBorder="1" applyAlignment="1">
      <alignment horizontal="center"/>
    </xf>
    <xf numFmtId="0" fontId="39" fillId="0" borderId="29" xfId="104" applyFont="1" applyBorder="1">
      <alignment/>
      <protection/>
    </xf>
    <xf numFmtId="4" fontId="40" fillId="0" borderId="29" xfId="104" applyNumberFormat="1" applyBorder="1">
      <alignment/>
      <protection/>
    </xf>
    <xf numFmtId="175" fontId="39" fillId="0" borderId="29" xfId="100" applyNumberFormat="1" applyFont="1" applyFill="1" applyBorder="1" applyAlignment="1">
      <alignment horizontal="center"/>
    </xf>
    <xf numFmtId="0" fontId="47" fillId="0" borderId="29" xfId="108" applyFont="1" applyFill="1" applyBorder="1" applyAlignment="1">
      <alignment/>
    </xf>
    <xf numFmtId="0" fontId="39" fillId="0" borderId="29" xfId="108" applyFont="1" applyFill="1" applyBorder="1" applyAlignment="1">
      <alignment/>
    </xf>
    <xf numFmtId="4" fontId="47" fillId="0" borderId="29" xfId="108" applyNumberFormat="1" applyFont="1" applyFill="1" applyBorder="1" applyAlignment="1">
      <alignment horizontal="right"/>
    </xf>
    <xf numFmtId="0" fontId="39" fillId="0" borderId="29" xfId="108" applyFont="1" applyFill="1" applyBorder="1" applyAlignment="1">
      <alignment horizontal="center" vertical="center"/>
    </xf>
    <xf numFmtId="169" fontId="39" fillId="0" borderId="29" xfId="100" applyNumberFormat="1" applyFont="1" applyFill="1" applyBorder="1" applyAlignment="1">
      <alignment horizontal="center"/>
    </xf>
    <xf numFmtId="0" fontId="39" fillId="0" borderId="29" xfId="100" applyFont="1" applyFill="1" applyBorder="1" applyAlignment="1">
      <alignment horizontal="center"/>
    </xf>
    <xf numFmtId="0" fontId="39" fillId="0" borderId="29" xfId="105" applyFont="1" applyBorder="1">
      <alignment/>
      <protection/>
    </xf>
    <xf numFmtId="4" fontId="40" fillId="0" borderId="29" xfId="105" applyNumberFormat="1" applyBorder="1">
      <alignment/>
      <protection/>
    </xf>
    <xf numFmtId="0" fontId="20" fillId="0" borderId="0" xfId="96" applyFont="1" applyAlignment="1">
      <alignment horizontal="center"/>
      <protection/>
    </xf>
    <xf numFmtId="0" fontId="46" fillId="0" borderId="29" xfId="108" applyFont="1" applyFill="1" applyBorder="1" applyAlignment="1">
      <alignment horizontal="center" vertical="center"/>
    </xf>
    <xf numFmtId="0" fontId="46" fillId="0" borderId="29" xfId="108" applyFont="1" applyFill="1" applyBorder="1" applyAlignment="1">
      <alignment horizontal="center" vertical="center" wrapText="1"/>
    </xf>
    <xf numFmtId="0" fontId="39" fillId="0" borderId="29" xfId="108" applyFont="1" applyFill="1" applyBorder="1" applyAlignment="1">
      <alignment horizontal="center" vertical="center"/>
    </xf>
    <xf numFmtId="0" fontId="47" fillId="0" borderId="29" xfId="108" applyFont="1" applyFill="1" applyBorder="1" applyAlignment="1">
      <alignment horizontal="center" vertical="center"/>
    </xf>
    <xf numFmtId="0" fontId="40" fillId="0" borderId="29" xfId="106" applyBorder="1">
      <alignment/>
      <protection/>
    </xf>
    <xf numFmtId="4" fontId="47" fillId="0" borderId="29" xfId="100" applyNumberFormat="1" applyFont="1" applyFill="1" applyBorder="1" applyAlignment="1">
      <alignment horizontal="right" vertical="center"/>
    </xf>
    <xf numFmtId="0" fontId="19" fillId="0" borderId="0" xfId="96" applyFont="1" applyBorder="1" applyAlignment="1">
      <alignment horizontal="center" wrapText="1"/>
      <protection/>
    </xf>
    <xf numFmtId="0" fontId="19" fillId="0" borderId="0" xfId="96" applyFont="1" applyFill="1" applyBorder="1" applyAlignment="1">
      <alignment horizontal="center"/>
      <protection/>
    </xf>
    <xf numFmtId="0" fontId="19" fillId="0" borderId="0" xfId="96" applyFont="1" applyBorder="1" applyAlignment="1">
      <alignment horizontal="center" wrapText="1"/>
      <protection/>
    </xf>
    <xf numFmtId="0" fontId="19" fillId="0" borderId="0" xfId="96" applyFont="1" applyBorder="1" applyAlignment="1">
      <alignment horizontal="left" wrapText="1"/>
      <protection/>
    </xf>
    <xf numFmtId="0" fontId="20" fillId="0" borderId="39" xfId="96" applyFont="1" applyBorder="1" applyAlignment="1">
      <alignment horizontal="center"/>
      <protection/>
    </xf>
    <xf numFmtId="0" fontId="20" fillId="0" borderId="40" xfId="96" applyFont="1" applyBorder="1" applyAlignment="1">
      <alignment horizontal="center"/>
      <protection/>
    </xf>
    <xf numFmtId="0" fontId="20" fillId="0" borderId="41" xfId="96" applyFont="1" applyBorder="1" applyAlignment="1">
      <alignment horizontal="center" wrapText="1"/>
      <protection/>
    </xf>
    <xf numFmtId="0" fontId="20" fillId="0" borderId="42" xfId="96" applyFont="1" applyBorder="1" applyAlignment="1">
      <alignment horizontal="center"/>
      <protection/>
    </xf>
    <xf numFmtId="14" fontId="14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14" fillId="0" borderId="20" xfId="0" applyFont="1" applyBorder="1" applyAlignment="1">
      <alignment horizontal="center" wrapText="1"/>
    </xf>
    <xf numFmtId="4" fontId="14" fillId="0" borderId="20" xfId="0" applyNumberFormat="1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wrapText="1"/>
    </xf>
    <xf numFmtId="0" fontId="14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4" fillId="0" borderId="43" xfId="0" applyFont="1" applyBorder="1" applyAlignment="1">
      <alignment horizontal="center" wrapText="1"/>
    </xf>
    <xf numFmtId="0" fontId="14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left" wrapText="1"/>
    </xf>
    <xf numFmtId="0" fontId="14" fillId="0" borderId="23" xfId="96" applyFont="1" applyBorder="1" applyAlignment="1">
      <alignment horizontal="center"/>
      <protection/>
    </xf>
    <xf numFmtId="4" fontId="14" fillId="0" borderId="36" xfId="96" applyNumberFormat="1" applyFont="1" applyBorder="1">
      <alignment/>
      <protection/>
    </xf>
    <xf numFmtId="0" fontId="14" fillId="0" borderId="44" xfId="96" applyFont="1" applyBorder="1" applyAlignment="1">
      <alignment horizontal="center"/>
      <protection/>
    </xf>
    <xf numFmtId="4" fontId="14" fillId="0" borderId="44" xfId="96" applyNumberFormat="1" applyFont="1" applyBorder="1">
      <alignment/>
      <protection/>
    </xf>
    <xf numFmtId="14" fontId="14" fillId="0" borderId="44" xfId="96" applyNumberFormat="1" applyFont="1" applyBorder="1" applyAlignment="1">
      <alignment horizontal="center"/>
      <protection/>
    </xf>
    <xf numFmtId="0" fontId="14" fillId="0" borderId="43" xfId="96" applyFont="1" applyBorder="1" applyAlignment="1">
      <alignment horizontal="center"/>
      <protection/>
    </xf>
    <xf numFmtId="4" fontId="14" fillId="0" borderId="45" xfId="96" applyNumberFormat="1" applyFont="1" applyBorder="1">
      <alignment/>
      <protection/>
    </xf>
    <xf numFmtId="0" fontId="14" fillId="0" borderId="44" xfId="96" applyFont="1" applyBorder="1">
      <alignment/>
      <protection/>
    </xf>
    <xf numFmtId="0" fontId="14" fillId="0" borderId="46" xfId="96" applyFont="1" applyBorder="1" applyAlignment="1">
      <alignment horizontal="center"/>
      <protection/>
    </xf>
    <xf numFmtId="0" fontId="14" fillId="0" borderId="37" xfId="96" applyFont="1" applyBorder="1" applyAlignment="1">
      <alignment horizontal="center"/>
      <protection/>
    </xf>
    <xf numFmtId="0" fontId="14" fillId="0" borderId="37" xfId="96" applyFont="1" applyBorder="1">
      <alignment/>
      <protection/>
    </xf>
    <xf numFmtId="4" fontId="14" fillId="0" borderId="38" xfId="96" applyNumberFormat="1" applyFont="1" applyBorder="1">
      <alignment/>
      <protection/>
    </xf>
    <xf numFmtId="0" fontId="14" fillId="0" borderId="47" xfId="0" applyFont="1" applyBorder="1" applyAlignment="1">
      <alignment horizontal="center"/>
    </xf>
    <xf numFmtId="0" fontId="14" fillId="0" borderId="47" xfId="96" applyFont="1" applyBorder="1" applyAlignment="1">
      <alignment horizontal="center"/>
      <protection/>
    </xf>
    <xf numFmtId="0" fontId="14" fillId="0" borderId="48" xfId="96" applyFont="1" applyBorder="1" applyAlignment="1">
      <alignment horizontal="center"/>
      <protection/>
    </xf>
    <xf numFmtId="14" fontId="14" fillId="0" borderId="23" xfId="0" applyNumberFormat="1" applyFont="1" applyBorder="1" applyAlignment="1">
      <alignment horizontal="center"/>
    </xf>
    <xf numFmtId="14" fontId="14" fillId="0" borderId="44" xfId="0" applyNumberFormat="1" applyFont="1" applyBorder="1" applyAlignment="1">
      <alignment horizontal="center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 6" xfId="104"/>
    <cellStyle name="Normal 7" xfId="105"/>
    <cellStyle name="Normal 8" xfId="106"/>
    <cellStyle name="Normal_Sheet2 2" xfId="107"/>
    <cellStyle name="Normal_Sheet2 2 2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72"/>
  <sheetViews>
    <sheetView zoomScalePageLayoutView="0" workbookViewId="0" topLeftCell="C1">
      <selection activeCell="P15" sqref="P15"/>
    </sheetView>
  </sheetViews>
  <sheetFormatPr defaultColWidth="8.7109375" defaultRowHeight="12.75"/>
  <cols>
    <col min="1" max="2" width="0" style="0" hidden="1" customWidth="1"/>
    <col min="3" max="3" width="19.140625" style="0" customWidth="1"/>
    <col min="4" max="4" width="9.7109375" style="0" customWidth="1"/>
    <col min="5" max="5" width="6.7109375" style="0" customWidth="1"/>
    <col min="6" max="6" width="14.8515625" style="0" customWidth="1"/>
    <col min="7" max="7" width="34.7109375" style="0" customWidth="1"/>
  </cols>
  <sheetData>
    <row r="1" ht="12.75">
      <c r="C1" s="87" t="s">
        <v>14</v>
      </c>
    </row>
    <row r="3" spans="3:7" ht="12.75">
      <c r="C3" s="1" t="s">
        <v>0</v>
      </c>
      <c r="D3" s="1"/>
      <c r="E3" s="1"/>
      <c r="F3" s="1"/>
      <c r="G3" s="1"/>
    </row>
    <row r="4" spans="3:11" ht="12.75">
      <c r="C4" s="1" t="s">
        <v>1</v>
      </c>
      <c r="D4" s="1"/>
      <c r="E4" s="1"/>
      <c r="F4" s="1"/>
      <c r="K4" s="2"/>
    </row>
    <row r="5" spans="3:11" ht="12.75">
      <c r="C5" s="1"/>
      <c r="D5" s="1"/>
      <c r="E5" s="1"/>
      <c r="F5" s="1"/>
      <c r="K5" s="2"/>
    </row>
    <row r="6" spans="3:11" ht="12.75">
      <c r="C6" s="1"/>
      <c r="D6" s="3"/>
      <c r="E6" s="1"/>
      <c r="F6" s="86" t="s">
        <v>232</v>
      </c>
      <c r="G6" s="4" t="s">
        <v>31</v>
      </c>
      <c r="K6" s="2"/>
    </row>
    <row r="7" spans="4:6" ht="12.75">
      <c r="D7" s="1"/>
      <c r="E7" s="1"/>
      <c r="F7" s="1"/>
    </row>
    <row r="8" spans="3:10" ht="25.5" customHeight="1">
      <c r="C8" s="15" t="s">
        <v>32</v>
      </c>
      <c r="D8" s="15" t="s">
        <v>2</v>
      </c>
      <c r="E8" s="15" t="s">
        <v>3</v>
      </c>
      <c r="F8" s="15" t="s">
        <v>4</v>
      </c>
      <c r="G8" s="15" t="s">
        <v>5</v>
      </c>
      <c r="H8" s="16"/>
      <c r="I8" s="16"/>
      <c r="J8" s="16"/>
    </row>
    <row r="9" spans="3:10" ht="12.75" customHeight="1">
      <c r="C9" s="17" t="s">
        <v>33</v>
      </c>
      <c r="D9" s="15"/>
      <c r="E9" s="15"/>
      <c r="F9" s="18">
        <v>85871726</v>
      </c>
      <c r="G9" s="15"/>
      <c r="H9" s="16"/>
      <c r="I9" s="16"/>
      <c r="J9" s="16"/>
    </row>
    <row r="10" spans="3:10" ht="12.75">
      <c r="C10" s="19" t="s">
        <v>34</v>
      </c>
      <c r="D10" s="9" t="s">
        <v>35</v>
      </c>
      <c r="E10" s="7">
        <v>28</v>
      </c>
      <c r="F10" s="20">
        <v>-256671</v>
      </c>
      <c r="G10" s="7" t="s">
        <v>36</v>
      </c>
      <c r="H10" s="16"/>
      <c r="I10" s="16"/>
      <c r="J10" s="16"/>
    </row>
    <row r="11" spans="3:10" ht="12.75">
      <c r="C11" s="19"/>
      <c r="D11" s="9"/>
      <c r="E11" s="7">
        <v>29</v>
      </c>
      <c r="F11" s="20">
        <v>-46167</v>
      </c>
      <c r="G11" s="7" t="s">
        <v>74</v>
      </c>
      <c r="H11" s="16"/>
      <c r="I11" s="16"/>
      <c r="J11" s="16"/>
    </row>
    <row r="12" spans="3:10" ht="12.75" hidden="1">
      <c r="C12" s="19"/>
      <c r="D12" s="9"/>
      <c r="E12" s="7"/>
      <c r="F12" s="20"/>
      <c r="G12" s="7"/>
      <c r="H12" s="16"/>
      <c r="I12" s="16"/>
      <c r="J12" s="16"/>
    </row>
    <row r="13" spans="3:10" ht="12.75">
      <c r="C13" s="19"/>
      <c r="D13" s="9"/>
      <c r="E13" s="7"/>
      <c r="F13" s="20"/>
      <c r="G13" s="7"/>
      <c r="H13" s="16"/>
      <c r="I13" s="16"/>
      <c r="J13" s="16"/>
    </row>
    <row r="14" spans="3:10" ht="13.5" thickBot="1">
      <c r="C14" s="21" t="s">
        <v>37</v>
      </c>
      <c r="D14" s="22"/>
      <c r="E14" s="8"/>
      <c r="F14" s="23">
        <f>SUM(F9:F13)</f>
        <v>85568888</v>
      </c>
      <c r="G14" s="8"/>
      <c r="H14" s="16"/>
      <c r="I14" s="16"/>
      <c r="J14" s="16"/>
    </row>
    <row r="15" spans="3:10" ht="12.75">
      <c r="C15" s="24" t="s">
        <v>38</v>
      </c>
      <c r="D15" s="25"/>
      <c r="E15" s="26"/>
      <c r="F15" s="27">
        <v>263608</v>
      </c>
      <c r="G15" s="26"/>
      <c r="H15" s="16"/>
      <c r="I15" s="16"/>
      <c r="J15" s="16"/>
    </row>
    <row r="16" spans="3:10" ht="12.75">
      <c r="C16" s="6" t="s">
        <v>39</v>
      </c>
      <c r="D16" s="7" t="s">
        <v>35</v>
      </c>
      <c r="E16" s="7">
        <v>28</v>
      </c>
      <c r="F16" s="20">
        <v>2965</v>
      </c>
      <c r="G16" s="7" t="s">
        <v>40</v>
      </c>
      <c r="H16" s="16"/>
      <c r="I16" s="16"/>
      <c r="J16" s="16"/>
    </row>
    <row r="17" spans="3:10" ht="12.75" hidden="1">
      <c r="C17" s="6"/>
      <c r="D17" s="7"/>
      <c r="E17" s="7"/>
      <c r="F17" s="20"/>
      <c r="G17" s="7"/>
      <c r="H17" s="16"/>
      <c r="I17" s="16"/>
      <c r="J17" s="16"/>
    </row>
    <row r="18" spans="3:10" ht="12.75" hidden="1">
      <c r="C18" s="6"/>
      <c r="D18" s="7"/>
      <c r="E18" s="7"/>
      <c r="F18" s="20"/>
      <c r="G18" s="7"/>
      <c r="H18" s="16"/>
      <c r="I18" s="16"/>
      <c r="J18" s="16"/>
    </row>
    <row r="19" spans="3:10" ht="12.75" hidden="1">
      <c r="C19" s="28"/>
      <c r="D19" s="26"/>
      <c r="E19" s="26"/>
      <c r="F19" s="27"/>
      <c r="G19" s="7"/>
      <c r="H19" s="16"/>
      <c r="I19" s="16"/>
      <c r="J19" s="16"/>
    </row>
    <row r="20" spans="3:10" ht="12.75">
      <c r="C20" s="28"/>
      <c r="D20" s="26"/>
      <c r="E20" s="26"/>
      <c r="F20" s="27"/>
      <c r="G20" s="7"/>
      <c r="H20" s="16"/>
      <c r="I20" s="16"/>
      <c r="J20" s="16"/>
    </row>
    <row r="21" spans="3:10" ht="13.5" thickBot="1">
      <c r="C21" s="21" t="s">
        <v>41</v>
      </c>
      <c r="D21" s="8"/>
      <c r="E21" s="8"/>
      <c r="F21" s="23">
        <f>SUM(F15:F20)</f>
        <v>266573</v>
      </c>
      <c r="G21" s="8"/>
      <c r="H21" s="16"/>
      <c r="I21" s="16"/>
      <c r="J21" s="16"/>
    </row>
    <row r="22" spans="3:10" ht="12.75">
      <c r="C22" s="24" t="s">
        <v>42</v>
      </c>
      <c r="D22" s="29"/>
      <c r="E22" s="29"/>
      <c r="F22" s="30">
        <v>241995</v>
      </c>
      <c r="G22" s="31"/>
      <c r="H22" s="32"/>
      <c r="I22" s="16"/>
      <c r="J22" s="16"/>
    </row>
    <row r="23" spans="3:10" ht="12.75">
      <c r="C23" s="6" t="s">
        <v>43</v>
      </c>
      <c r="D23" t="s">
        <v>35</v>
      </c>
      <c r="E23" s="7"/>
      <c r="F23" s="20"/>
      <c r="G23" s="7"/>
      <c r="H23" s="32"/>
      <c r="I23" s="16"/>
      <c r="J23" s="16"/>
    </row>
    <row r="24" spans="3:10" ht="12.75">
      <c r="C24" s="28"/>
      <c r="D24" s="24"/>
      <c r="E24" s="24"/>
      <c r="F24" s="27"/>
      <c r="G24" s="26"/>
      <c r="H24" s="32"/>
      <c r="I24" s="16"/>
      <c r="J24" s="16"/>
    </row>
    <row r="25" spans="3:10" ht="12.75" hidden="1">
      <c r="C25" s="28"/>
      <c r="D25" s="24"/>
      <c r="E25" s="24"/>
      <c r="F25" s="27"/>
      <c r="G25" s="26"/>
      <c r="H25" s="32"/>
      <c r="I25" s="16"/>
      <c r="J25" s="16"/>
    </row>
    <row r="26" spans="3:10" ht="13.5" thickBot="1">
      <c r="C26" s="21" t="s">
        <v>44</v>
      </c>
      <c r="D26" s="21"/>
      <c r="E26" s="21"/>
      <c r="F26" s="23">
        <f>SUM(F22:F25)</f>
        <v>241995</v>
      </c>
      <c r="G26" s="8"/>
      <c r="H26" s="32"/>
      <c r="I26" s="16"/>
      <c r="J26" s="16"/>
    </row>
    <row r="27" spans="3:10" ht="12.75">
      <c r="C27" s="24" t="s">
        <v>45</v>
      </c>
      <c r="D27" s="24"/>
      <c r="E27" s="24"/>
      <c r="F27" s="27">
        <v>154691</v>
      </c>
      <c r="G27" s="26"/>
      <c r="H27" s="32"/>
      <c r="I27" s="16"/>
      <c r="J27" s="16"/>
    </row>
    <row r="28" spans="3:10" ht="12.75">
      <c r="C28" s="28" t="s">
        <v>46</v>
      </c>
      <c r="D28" s="9" t="s">
        <v>35</v>
      </c>
      <c r="E28" s="24">
        <v>28</v>
      </c>
      <c r="F28" s="27">
        <v>9656</v>
      </c>
      <c r="G28" s="7" t="s">
        <v>40</v>
      </c>
      <c r="H28" s="32"/>
      <c r="I28" s="16"/>
      <c r="J28" s="16"/>
    </row>
    <row r="29" spans="3:10" ht="12.75" hidden="1">
      <c r="C29" s="28"/>
      <c r="D29" s="24"/>
      <c r="E29" s="24"/>
      <c r="F29" s="27"/>
      <c r="G29" s="7"/>
      <c r="H29" s="32"/>
      <c r="I29" s="16"/>
      <c r="J29" s="16"/>
    </row>
    <row r="30" spans="3:10" ht="12.75" hidden="1">
      <c r="C30" s="28"/>
      <c r="D30" s="24"/>
      <c r="E30" s="24"/>
      <c r="F30" s="27"/>
      <c r="G30" s="7"/>
      <c r="H30" s="32"/>
      <c r="I30" s="16"/>
      <c r="J30" s="16"/>
    </row>
    <row r="31" spans="3:10" ht="12.75">
      <c r="C31" s="28"/>
      <c r="D31" s="24"/>
      <c r="E31" s="24"/>
      <c r="F31" s="27"/>
      <c r="G31" s="7"/>
      <c r="H31" s="32"/>
      <c r="I31" s="16"/>
      <c r="J31" s="16"/>
    </row>
    <row r="32" spans="3:10" ht="12.75" hidden="1">
      <c r="C32" s="28"/>
      <c r="D32" s="24"/>
      <c r="E32" s="24"/>
      <c r="F32" s="27"/>
      <c r="G32" s="7"/>
      <c r="H32" s="32"/>
      <c r="I32" s="16"/>
      <c r="J32" s="16"/>
    </row>
    <row r="33" spans="3:10" ht="13.5" thickBot="1">
      <c r="C33" s="21" t="s">
        <v>47</v>
      </c>
      <c r="D33" s="21"/>
      <c r="E33" s="21"/>
      <c r="F33" s="23">
        <f>SUM(F27:F32)</f>
        <v>164347</v>
      </c>
      <c r="G33" s="8"/>
      <c r="H33" s="32"/>
      <c r="I33" s="16"/>
      <c r="J33" s="16"/>
    </row>
    <row r="34" spans="3:10" ht="12.75">
      <c r="C34" s="29" t="s">
        <v>48</v>
      </c>
      <c r="D34" s="29"/>
      <c r="E34" s="29"/>
      <c r="F34" s="30">
        <v>427379.13</v>
      </c>
      <c r="G34" s="29"/>
      <c r="H34" s="32"/>
      <c r="I34" s="16"/>
      <c r="J34" s="16"/>
    </row>
    <row r="35" spans="3:10" ht="12.75">
      <c r="C35" s="6" t="s">
        <v>49</v>
      </c>
      <c r="D35" s="9" t="s">
        <v>35</v>
      </c>
      <c r="E35" s="9">
        <v>28</v>
      </c>
      <c r="F35" s="20">
        <v>-406.66</v>
      </c>
      <c r="G35" s="7" t="s">
        <v>50</v>
      </c>
      <c r="H35" s="32"/>
      <c r="I35" s="16"/>
      <c r="J35" s="16"/>
    </row>
    <row r="36" spans="3:10" ht="12.75">
      <c r="C36" s="28"/>
      <c r="D36" s="34"/>
      <c r="E36" s="24"/>
      <c r="F36" s="20"/>
      <c r="G36" s="7"/>
      <c r="H36" s="32"/>
      <c r="I36" s="16"/>
      <c r="J36" s="16"/>
    </row>
    <row r="37" spans="3:10" ht="13.5" thickBot="1">
      <c r="C37" s="8" t="s">
        <v>51</v>
      </c>
      <c r="D37" s="21"/>
      <c r="E37" s="21"/>
      <c r="F37" s="23">
        <f>SUM(F34:F36)</f>
        <v>426972.47000000003</v>
      </c>
      <c r="G37" s="35"/>
      <c r="H37" s="32"/>
      <c r="I37" s="16"/>
      <c r="J37" s="16"/>
    </row>
    <row r="38" spans="3:10" ht="12.75">
      <c r="C38" s="29" t="s">
        <v>52</v>
      </c>
      <c r="D38" s="29"/>
      <c r="E38" s="29"/>
      <c r="F38" s="30">
        <v>5307821</v>
      </c>
      <c r="G38" s="29"/>
      <c r="H38" s="32"/>
      <c r="I38" s="16"/>
      <c r="J38" s="16"/>
    </row>
    <row r="39" spans="3:10" ht="12.75">
      <c r="C39" s="36" t="s">
        <v>53</v>
      </c>
      <c r="D39" t="s">
        <v>35</v>
      </c>
      <c r="E39" s="9">
        <v>28</v>
      </c>
      <c r="F39" s="20">
        <v>1741</v>
      </c>
      <c r="G39" s="7" t="s">
        <v>75</v>
      </c>
      <c r="H39" s="32"/>
      <c r="I39" s="16"/>
      <c r="J39" s="16"/>
    </row>
    <row r="40" spans="3:10" ht="12.75">
      <c r="C40" s="36"/>
      <c r="D40" s="9"/>
      <c r="E40" s="9"/>
      <c r="F40" s="20"/>
      <c r="G40" s="7"/>
      <c r="H40" s="32"/>
      <c r="I40" s="16"/>
      <c r="J40" s="16"/>
    </row>
    <row r="41" spans="3:10" ht="12.75" hidden="1">
      <c r="C41" s="36"/>
      <c r="D41" s="9"/>
      <c r="E41" s="9"/>
      <c r="F41" s="20"/>
      <c r="G41" s="7"/>
      <c r="H41" s="32"/>
      <c r="I41" s="16"/>
      <c r="J41" s="16"/>
    </row>
    <row r="42" spans="3:10" ht="12.75" hidden="1">
      <c r="C42" s="6"/>
      <c r="D42" s="24"/>
      <c r="E42" s="24"/>
      <c r="F42" s="27"/>
      <c r="G42" s="7"/>
      <c r="H42" s="32"/>
      <c r="I42" s="16"/>
      <c r="J42" s="16"/>
    </row>
    <row r="43" spans="3:10" ht="13.5" thickBot="1">
      <c r="C43" s="21" t="s">
        <v>54</v>
      </c>
      <c r="D43" s="21"/>
      <c r="E43" s="21"/>
      <c r="F43" s="23">
        <f>SUM(F38:F42)</f>
        <v>5309562</v>
      </c>
      <c r="G43" s="33"/>
      <c r="H43" s="32"/>
      <c r="I43" s="16"/>
      <c r="J43" s="16"/>
    </row>
    <row r="44" spans="3:10" ht="12.75">
      <c r="C44" s="29" t="s">
        <v>55</v>
      </c>
      <c r="D44" s="29"/>
      <c r="E44" s="29"/>
      <c r="F44" s="30">
        <v>14467498</v>
      </c>
      <c r="G44" s="29"/>
      <c r="H44" s="32"/>
      <c r="I44" s="16"/>
      <c r="J44" s="16"/>
    </row>
    <row r="45" spans="3:10" ht="12.75">
      <c r="C45" s="6" t="s">
        <v>56</v>
      </c>
      <c r="D45" s="9" t="s">
        <v>35</v>
      </c>
      <c r="E45" s="9">
        <v>28</v>
      </c>
      <c r="F45" s="20">
        <v>-40554</v>
      </c>
      <c r="G45" s="7" t="s">
        <v>36</v>
      </c>
      <c r="H45" s="32"/>
      <c r="I45" s="16"/>
      <c r="J45" s="16"/>
    </row>
    <row r="46" spans="3:10" ht="12.75">
      <c r="C46" s="6"/>
      <c r="D46" s="9"/>
      <c r="E46" s="9">
        <v>28</v>
      </c>
      <c r="F46" s="20">
        <v>1994</v>
      </c>
      <c r="G46" s="7" t="s">
        <v>57</v>
      </c>
      <c r="H46" s="32"/>
      <c r="I46" s="16"/>
      <c r="J46" s="16"/>
    </row>
    <row r="47" spans="3:10" ht="12.75">
      <c r="C47" s="6"/>
      <c r="D47" s="9"/>
      <c r="E47" s="9"/>
      <c r="F47" s="20"/>
      <c r="G47" s="7"/>
      <c r="H47" s="32"/>
      <c r="I47" s="16"/>
      <c r="J47" s="16"/>
    </row>
    <row r="48" spans="3:10" ht="12.75" hidden="1">
      <c r="C48" s="6"/>
      <c r="D48" s="37"/>
      <c r="E48" s="9"/>
      <c r="F48" s="20"/>
      <c r="G48" s="7"/>
      <c r="H48" s="32"/>
      <c r="I48" s="16"/>
      <c r="J48" s="16"/>
    </row>
    <row r="49" spans="3:10" ht="12.75" hidden="1">
      <c r="C49" s="6"/>
      <c r="E49" s="9"/>
      <c r="F49" s="20"/>
      <c r="G49" s="7"/>
      <c r="H49" s="32"/>
      <c r="I49" s="16"/>
      <c r="J49" s="16"/>
    </row>
    <row r="50" spans="3:11" ht="13.5" thickBot="1">
      <c r="C50" s="21" t="s">
        <v>58</v>
      </c>
      <c r="D50" s="21"/>
      <c r="E50" s="21"/>
      <c r="F50" s="23">
        <f>SUM(F44:F49)</f>
        <v>14428938</v>
      </c>
      <c r="G50" s="35"/>
      <c r="H50" s="38"/>
      <c r="I50" s="39"/>
      <c r="J50" s="16"/>
      <c r="K50" s="16"/>
    </row>
    <row r="51" spans="3:11" ht="12.75">
      <c r="C51" s="29" t="s">
        <v>59</v>
      </c>
      <c r="D51" s="29"/>
      <c r="E51" s="29"/>
      <c r="F51" s="30">
        <v>456291</v>
      </c>
      <c r="G51" s="31"/>
      <c r="H51" s="38"/>
      <c r="I51" s="39"/>
      <c r="J51" s="16"/>
      <c r="K51" s="16"/>
    </row>
    <row r="52" spans="3:10" ht="12.75">
      <c r="C52" s="6" t="s">
        <v>60</v>
      </c>
      <c r="D52" s="9" t="s">
        <v>35</v>
      </c>
      <c r="E52" s="9">
        <v>28</v>
      </c>
      <c r="F52" s="30">
        <v>-1283</v>
      </c>
      <c r="G52" s="7" t="s">
        <v>36</v>
      </c>
      <c r="H52" s="32"/>
      <c r="I52" s="16"/>
      <c r="J52" s="16"/>
    </row>
    <row r="53" spans="3:10" ht="12.75">
      <c r="C53" s="6"/>
      <c r="D53" s="9"/>
      <c r="E53" s="9">
        <v>28</v>
      </c>
      <c r="F53" s="30">
        <v>15</v>
      </c>
      <c r="G53" s="7" t="s">
        <v>61</v>
      </c>
      <c r="H53" s="32"/>
      <c r="I53" s="16"/>
      <c r="J53" s="16"/>
    </row>
    <row r="54" spans="3:10" ht="12.75">
      <c r="C54" s="6"/>
      <c r="D54" s="9"/>
      <c r="E54" s="9"/>
      <c r="F54" s="30"/>
      <c r="G54" s="7"/>
      <c r="H54" s="32"/>
      <c r="I54" s="16"/>
      <c r="J54" s="16"/>
    </row>
    <row r="55" spans="3:10" ht="12.75" hidden="1">
      <c r="C55" s="6"/>
      <c r="D55" s="9"/>
      <c r="E55" s="9"/>
      <c r="F55" s="30"/>
      <c r="G55" s="7"/>
      <c r="H55" s="32"/>
      <c r="I55" s="16"/>
      <c r="J55" s="16"/>
    </row>
    <row r="56" spans="3:10" ht="13.5" thickBot="1">
      <c r="C56" s="21" t="s">
        <v>62</v>
      </c>
      <c r="D56" s="21"/>
      <c r="E56" s="21"/>
      <c r="F56" s="23">
        <f>SUM(F51:F55)</f>
        <v>455023</v>
      </c>
      <c r="G56" s="35"/>
      <c r="H56" s="32"/>
      <c r="I56" s="16"/>
      <c r="J56" s="16"/>
    </row>
    <row r="57" spans="3:10" ht="12.75">
      <c r="C57" s="40" t="s">
        <v>63</v>
      </c>
      <c r="D57" s="40"/>
      <c r="E57" s="40"/>
      <c r="F57" s="41">
        <v>4774388</v>
      </c>
      <c r="G57" s="42"/>
      <c r="H57" s="32"/>
      <c r="I57" s="16"/>
      <c r="J57" s="16"/>
    </row>
    <row r="58" spans="3:10" ht="12.75">
      <c r="C58" s="36" t="s">
        <v>64</v>
      </c>
      <c r="D58" s="9" t="s">
        <v>35</v>
      </c>
      <c r="E58" s="9">
        <v>28</v>
      </c>
      <c r="F58" s="30">
        <v>-13347</v>
      </c>
      <c r="G58" s="7" t="s">
        <v>36</v>
      </c>
      <c r="H58" s="32"/>
      <c r="I58" s="16"/>
      <c r="J58" s="16"/>
    </row>
    <row r="59" spans="3:10" ht="12.75">
      <c r="C59" s="36"/>
      <c r="D59" s="9"/>
      <c r="E59" s="9">
        <v>28</v>
      </c>
      <c r="F59" s="30">
        <v>656</v>
      </c>
      <c r="G59" s="7" t="s">
        <v>65</v>
      </c>
      <c r="H59" s="32"/>
      <c r="I59" s="16"/>
      <c r="J59" s="16"/>
    </row>
    <row r="60" spans="3:10" ht="12.75">
      <c r="C60" s="36"/>
      <c r="D60" s="9"/>
      <c r="E60" s="9"/>
      <c r="F60" s="30"/>
      <c r="G60" s="7"/>
      <c r="H60" s="32"/>
      <c r="I60" s="16"/>
      <c r="J60" s="16"/>
    </row>
    <row r="61" spans="3:10" ht="12.75" hidden="1">
      <c r="C61" s="6"/>
      <c r="D61" s="9"/>
      <c r="E61" s="9"/>
      <c r="F61" s="20"/>
      <c r="G61" s="7"/>
      <c r="H61" s="32"/>
      <c r="I61" s="16"/>
      <c r="J61" s="16"/>
    </row>
    <row r="62" spans="3:10" ht="13.5" thickBot="1">
      <c r="C62" s="21" t="s">
        <v>66</v>
      </c>
      <c r="D62" s="21"/>
      <c r="E62" s="21"/>
      <c r="F62" s="23">
        <f>SUM(F57:F61)</f>
        <v>4761697</v>
      </c>
      <c r="G62" s="35"/>
      <c r="H62" s="32"/>
      <c r="I62" s="16"/>
      <c r="J62" s="16"/>
    </row>
    <row r="63" spans="3:10" ht="12.75">
      <c r="C63" s="29" t="s">
        <v>67</v>
      </c>
      <c r="D63" s="9"/>
      <c r="E63" s="29"/>
      <c r="F63" s="30">
        <v>137548</v>
      </c>
      <c r="G63" s="31"/>
      <c r="H63" s="32"/>
      <c r="I63" s="16"/>
      <c r="J63" s="16"/>
    </row>
    <row r="64" spans="3:10" ht="12.75">
      <c r="C64" s="6" t="s">
        <v>68</v>
      </c>
      <c r="D64" s="43" t="s">
        <v>35</v>
      </c>
      <c r="E64" s="9">
        <v>28</v>
      </c>
      <c r="F64" s="20">
        <v>-385</v>
      </c>
      <c r="G64" s="7" t="s">
        <v>36</v>
      </c>
      <c r="H64" s="32"/>
      <c r="I64" s="16"/>
      <c r="J64" s="16"/>
    </row>
    <row r="65" spans="3:10" ht="12.75">
      <c r="C65" s="6"/>
      <c r="D65" s="43"/>
      <c r="E65" s="9">
        <v>28</v>
      </c>
      <c r="F65" s="20">
        <v>19</v>
      </c>
      <c r="G65" s="7" t="s">
        <v>69</v>
      </c>
      <c r="H65" s="32"/>
      <c r="I65" s="16"/>
      <c r="J65" s="16"/>
    </row>
    <row r="66" spans="3:10" ht="12.75">
      <c r="C66" s="6"/>
      <c r="D66" s="9"/>
      <c r="E66" s="9"/>
      <c r="F66" s="20"/>
      <c r="G66" s="7"/>
      <c r="H66" s="32"/>
      <c r="I66" s="16"/>
      <c r="J66" s="16"/>
    </row>
    <row r="67" spans="3:10" ht="12.75" hidden="1">
      <c r="C67" s="6"/>
      <c r="D67" s="9"/>
      <c r="E67" s="9"/>
      <c r="F67" s="20"/>
      <c r="G67" s="7"/>
      <c r="H67" s="32"/>
      <c r="I67" s="16"/>
      <c r="J67" s="16"/>
    </row>
    <row r="68" spans="3:10" ht="13.5" thickBot="1">
      <c r="C68" s="21" t="s">
        <v>70</v>
      </c>
      <c r="D68" s="21"/>
      <c r="E68" s="21"/>
      <c r="F68" s="23">
        <f>SUM(F63:F67)</f>
        <v>137182</v>
      </c>
      <c r="G68" s="35"/>
      <c r="H68" s="32"/>
      <c r="I68" s="16"/>
      <c r="J68" s="16"/>
    </row>
    <row r="69" spans="3:10" ht="12.75">
      <c r="C69" s="29" t="s">
        <v>71</v>
      </c>
      <c r="D69" s="29"/>
      <c r="E69" s="29"/>
      <c r="F69" s="30">
        <v>994525</v>
      </c>
      <c r="G69" s="29"/>
      <c r="H69" s="32"/>
      <c r="I69" s="16"/>
      <c r="J69" s="16"/>
    </row>
    <row r="70" spans="3:10" ht="12.75">
      <c r="C70" s="36" t="s">
        <v>72</v>
      </c>
      <c r="D70" s="9" t="s">
        <v>35</v>
      </c>
      <c r="E70" s="9"/>
      <c r="F70" s="27"/>
      <c r="G70" s="7"/>
      <c r="H70" s="32"/>
      <c r="I70" s="16"/>
      <c r="J70" s="16"/>
    </row>
    <row r="71" spans="3:10" ht="12.75">
      <c r="C71" s="28"/>
      <c r="D71" s="24"/>
      <c r="E71" s="24"/>
      <c r="F71" s="27"/>
      <c r="G71" s="7"/>
      <c r="H71" s="32"/>
      <c r="I71" s="16"/>
      <c r="J71" s="16"/>
    </row>
    <row r="72" spans="3:10" ht="13.5" thickBot="1">
      <c r="C72" s="21" t="s">
        <v>73</v>
      </c>
      <c r="D72" s="21"/>
      <c r="E72" s="21"/>
      <c r="F72" s="23">
        <f>SUM(F69:F71)</f>
        <v>994525</v>
      </c>
      <c r="G72" s="35"/>
      <c r="H72" s="32"/>
      <c r="I72" s="16"/>
      <c r="J72" s="16"/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D5" sqref="D5:E5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42.28125" style="0" customWidth="1"/>
    <col min="6" max="6" width="15.8515625" style="0" customWidth="1"/>
  </cols>
  <sheetData>
    <row r="1" ht="12.75">
      <c r="A1" s="87" t="s">
        <v>14</v>
      </c>
    </row>
    <row r="3" ht="12.75">
      <c r="B3" s="1" t="s">
        <v>7</v>
      </c>
    </row>
    <row r="4" ht="12.75">
      <c r="B4" s="1"/>
    </row>
    <row r="5" spans="2:5" ht="12.75">
      <c r="B5" s="1"/>
      <c r="D5" s="86" t="s">
        <v>232</v>
      </c>
      <c r="E5" s="4" t="s">
        <v>31</v>
      </c>
    </row>
    <row r="6" ht="13.5" thickBot="1"/>
    <row r="7" spans="1:6" ht="77.25" customHeight="1" thickBot="1">
      <c r="A7" s="68" t="s">
        <v>8</v>
      </c>
      <c r="B7" s="68" t="s">
        <v>9</v>
      </c>
      <c r="C7" s="69" t="s">
        <v>10</v>
      </c>
      <c r="D7" s="68" t="s">
        <v>11</v>
      </c>
      <c r="E7" s="70" t="s">
        <v>12</v>
      </c>
      <c r="F7" s="68" t="s">
        <v>13</v>
      </c>
    </row>
    <row r="8" spans="1:6" ht="12.75">
      <c r="A8" s="5">
        <v>1</v>
      </c>
      <c r="B8" s="71" t="s">
        <v>144</v>
      </c>
      <c r="C8" s="72">
        <v>12084</v>
      </c>
      <c r="D8" s="7" t="s">
        <v>145</v>
      </c>
      <c r="E8" s="7" t="s">
        <v>146</v>
      </c>
      <c r="F8" s="73">
        <v>5547.83</v>
      </c>
    </row>
    <row r="9" spans="1:6" ht="12.75">
      <c r="A9" s="74">
        <v>2</v>
      </c>
      <c r="B9" s="10" t="s">
        <v>144</v>
      </c>
      <c r="C9" s="7">
        <v>11987</v>
      </c>
      <c r="D9" s="11" t="s">
        <v>147</v>
      </c>
      <c r="E9" s="11" t="s">
        <v>148</v>
      </c>
      <c r="F9" s="75">
        <v>1932.11</v>
      </c>
    </row>
    <row r="10" spans="1:6" ht="12.75">
      <c r="A10" s="76">
        <v>3</v>
      </c>
      <c r="B10" s="10" t="s">
        <v>149</v>
      </c>
      <c r="C10" s="11">
        <v>12209</v>
      </c>
      <c r="D10" s="7" t="s">
        <v>150</v>
      </c>
      <c r="E10" s="7" t="s">
        <v>151</v>
      </c>
      <c r="F10" s="75">
        <v>11103</v>
      </c>
    </row>
    <row r="11" spans="1:6" ht="12.75">
      <c r="A11" s="76">
        <v>4</v>
      </c>
      <c r="B11" s="10" t="s">
        <v>149</v>
      </c>
      <c r="C11" s="11">
        <v>12138</v>
      </c>
      <c r="D11" s="7" t="s">
        <v>152</v>
      </c>
      <c r="E11" s="7" t="s">
        <v>153</v>
      </c>
      <c r="F11" s="75">
        <v>2732.34</v>
      </c>
    </row>
    <row r="12" spans="1:6" ht="12.75">
      <c r="A12" s="76">
        <f aca="true" t="shared" si="0" ref="A12:A75">A11+1</f>
        <v>5</v>
      </c>
      <c r="B12" s="10" t="s">
        <v>149</v>
      </c>
      <c r="C12" s="11">
        <v>12133</v>
      </c>
      <c r="D12" s="7" t="s">
        <v>154</v>
      </c>
      <c r="E12" s="7" t="s">
        <v>155</v>
      </c>
      <c r="F12" s="75">
        <v>9463.68</v>
      </c>
    </row>
    <row r="13" spans="1:6" ht="12.75">
      <c r="A13" s="76">
        <f t="shared" si="0"/>
        <v>6</v>
      </c>
      <c r="B13" s="10" t="s">
        <v>149</v>
      </c>
      <c r="C13" s="11">
        <v>12167</v>
      </c>
      <c r="D13" s="7" t="s">
        <v>156</v>
      </c>
      <c r="E13" s="7" t="s">
        <v>157</v>
      </c>
      <c r="F13" s="75">
        <v>236.28</v>
      </c>
    </row>
    <row r="14" spans="1:6" ht="12.75">
      <c r="A14" s="76">
        <f t="shared" si="0"/>
        <v>7</v>
      </c>
      <c r="B14" s="10" t="s">
        <v>149</v>
      </c>
      <c r="C14" s="11">
        <v>12139</v>
      </c>
      <c r="D14" s="7" t="s">
        <v>158</v>
      </c>
      <c r="E14" s="7" t="s">
        <v>159</v>
      </c>
      <c r="F14" s="75">
        <v>7794.08</v>
      </c>
    </row>
    <row r="15" spans="1:6" ht="12.75">
      <c r="A15" s="76">
        <f t="shared" si="0"/>
        <v>8</v>
      </c>
      <c r="B15" s="10" t="s">
        <v>149</v>
      </c>
      <c r="C15" s="11">
        <v>12169</v>
      </c>
      <c r="D15" s="7" t="s">
        <v>160</v>
      </c>
      <c r="E15" s="7" t="s">
        <v>161</v>
      </c>
      <c r="F15" s="75">
        <v>8205.44</v>
      </c>
    </row>
    <row r="16" spans="1:6" ht="12.75">
      <c r="A16" s="76">
        <f t="shared" si="0"/>
        <v>9</v>
      </c>
      <c r="B16" s="10" t="s">
        <v>149</v>
      </c>
      <c r="C16" s="11">
        <v>12141</v>
      </c>
      <c r="D16" s="7" t="s">
        <v>150</v>
      </c>
      <c r="E16" s="7" t="s">
        <v>162</v>
      </c>
      <c r="F16" s="75">
        <v>2926.4</v>
      </c>
    </row>
    <row r="17" spans="1:6" ht="12.75">
      <c r="A17" s="76">
        <f t="shared" si="0"/>
        <v>10</v>
      </c>
      <c r="B17" s="10" t="s">
        <v>149</v>
      </c>
      <c r="C17" s="11">
        <v>12144</v>
      </c>
      <c r="D17" s="7" t="s">
        <v>163</v>
      </c>
      <c r="E17" s="7" t="s">
        <v>164</v>
      </c>
      <c r="F17" s="75">
        <v>954.8</v>
      </c>
    </row>
    <row r="18" spans="1:6" ht="12.75">
      <c r="A18" s="76">
        <f t="shared" si="0"/>
        <v>11</v>
      </c>
      <c r="B18" s="10" t="s">
        <v>149</v>
      </c>
      <c r="C18" s="11">
        <v>12158</v>
      </c>
      <c r="D18" s="7" t="s">
        <v>152</v>
      </c>
      <c r="E18" s="7" t="s">
        <v>165</v>
      </c>
      <c r="F18" s="75">
        <v>2762.72</v>
      </c>
    </row>
    <row r="19" spans="1:6" ht="12.75">
      <c r="A19" s="76">
        <f t="shared" si="0"/>
        <v>12</v>
      </c>
      <c r="B19" s="10" t="s">
        <v>149</v>
      </c>
      <c r="C19" s="11">
        <v>12208</v>
      </c>
      <c r="D19" s="7" t="s">
        <v>166</v>
      </c>
      <c r="E19" s="7" t="s">
        <v>167</v>
      </c>
      <c r="F19" s="75">
        <v>6116.92</v>
      </c>
    </row>
    <row r="20" spans="1:6" ht="12.75">
      <c r="A20" s="76">
        <f t="shared" si="0"/>
        <v>13</v>
      </c>
      <c r="B20" s="10" t="s">
        <v>149</v>
      </c>
      <c r="C20" s="11">
        <v>12207</v>
      </c>
      <c r="D20" s="7" t="s">
        <v>168</v>
      </c>
      <c r="E20" s="7" t="s">
        <v>169</v>
      </c>
      <c r="F20" s="75">
        <v>18600</v>
      </c>
    </row>
    <row r="21" spans="1:6" ht="12.75">
      <c r="A21" s="76">
        <f t="shared" si="0"/>
        <v>14</v>
      </c>
      <c r="B21" s="10" t="s">
        <v>149</v>
      </c>
      <c r="C21" s="11">
        <v>12135</v>
      </c>
      <c r="D21" s="7" t="s">
        <v>170</v>
      </c>
      <c r="E21" s="7" t="s">
        <v>146</v>
      </c>
      <c r="F21" s="75">
        <v>5728.12</v>
      </c>
    </row>
    <row r="22" spans="1:6" ht="12.75">
      <c r="A22" s="76">
        <f t="shared" si="0"/>
        <v>15</v>
      </c>
      <c r="B22" s="77" t="s">
        <v>149</v>
      </c>
      <c r="C22" s="26">
        <v>12136</v>
      </c>
      <c r="D22" s="26" t="s">
        <v>171</v>
      </c>
      <c r="E22" s="26" t="s">
        <v>146</v>
      </c>
      <c r="F22" s="78">
        <v>1814.5</v>
      </c>
    </row>
    <row r="23" spans="1:6" ht="12.75">
      <c r="A23" s="76">
        <f t="shared" si="0"/>
        <v>16</v>
      </c>
      <c r="B23" s="79" t="s">
        <v>149</v>
      </c>
      <c r="C23" s="7">
        <v>12161</v>
      </c>
      <c r="D23" s="7" t="s">
        <v>172</v>
      </c>
      <c r="E23" s="7" t="s">
        <v>173</v>
      </c>
      <c r="F23" s="75">
        <v>446.35</v>
      </c>
    </row>
    <row r="24" spans="1:6" ht="12.75">
      <c r="A24" s="76">
        <f t="shared" si="0"/>
        <v>17</v>
      </c>
      <c r="B24" s="79" t="s">
        <v>149</v>
      </c>
      <c r="C24" s="7">
        <v>12166</v>
      </c>
      <c r="D24" s="7" t="s">
        <v>174</v>
      </c>
      <c r="E24" s="7" t="s">
        <v>175</v>
      </c>
      <c r="F24" s="75">
        <v>1488.47</v>
      </c>
    </row>
    <row r="25" spans="1:6" ht="12.75">
      <c r="A25" s="76">
        <f t="shared" si="0"/>
        <v>18</v>
      </c>
      <c r="B25" s="79" t="s">
        <v>149</v>
      </c>
      <c r="C25" s="7">
        <v>12142</v>
      </c>
      <c r="D25" s="7" t="s">
        <v>176</v>
      </c>
      <c r="E25" s="7" t="s">
        <v>177</v>
      </c>
      <c r="F25" s="75">
        <v>11706.28</v>
      </c>
    </row>
    <row r="26" spans="1:6" ht="12.75">
      <c r="A26" s="76">
        <f t="shared" si="0"/>
        <v>19</v>
      </c>
      <c r="B26" s="79" t="s">
        <v>149</v>
      </c>
      <c r="C26" s="7">
        <v>12168</v>
      </c>
      <c r="D26" s="7" t="s">
        <v>174</v>
      </c>
      <c r="E26" s="7" t="s">
        <v>178</v>
      </c>
      <c r="F26" s="75">
        <v>50.96</v>
      </c>
    </row>
    <row r="27" spans="1:6" ht="12.75">
      <c r="A27" s="76">
        <f t="shared" si="0"/>
        <v>20</v>
      </c>
      <c r="B27" s="79" t="s">
        <v>149</v>
      </c>
      <c r="C27" s="7">
        <v>12165</v>
      </c>
      <c r="D27" s="7" t="s">
        <v>179</v>
      </c>
      <c r="E27" s="7" t="s">
        <v>180</v>
      </c>
      <c r="F27" s="75">
        <v>127.86</v>
      </c>
    </row>
    <row r="28" spans="1:6" ht="12.75">
      <c r="A28" s="76">
        <f t="shared" si="0"/>
        <v>21</v>
      </c>
      <c r="B28" s="79" t="s">
        <v>149</v>
      </c>
      <c r="C28" s="7">
        <v>12194</v>
      </c>
      <c r="D28" s="7" t="s">
        <v>181</v>
      </c>
      <c r="E28" s="7" t="s">
        <v>182</v>
      </c>
      <c r="F28" s="75">
        <v>26.18</v>
      </c>
    </row>
    <row r="29" spans="1:6" ht="12.75">
      <c r="A29" s="76">
        <f t="shared" si="0"/>
        <v>22</v>
      </c>
      <c r="B29" s="79" t="s">
        <v>149</v>
      </c>
      <c r="C29" s="7">
        <v>12162</v>
      </c>
      <c r="D29" s="7" t="s">
        <v>183</v>
      </c>
      <c r="E29" s="7" t="s">
        <v>184</v>
      </c>
      <c r="F29" s="75">
        <v>109.5</v>
      </c>
    </row>
    <row r="30" spans="1:6" ht="12.75">
      <c r="A30" s="76">
        <f t="shared" si="0"/>
        <v>23</v>
      </c>
      <c r="B30" s="79" t="s">
        <v>149</v>
      </c>
      <c r="C30" s="7">
        <v>12143</v>
      </c>
      <c r="D30" s="7" t="s">
        <v>176</v>
      </c>
      <c r="E30" s="7" t="s">
        <v>185</v>
      </c>
      <c r="F30" s="75">
        <v>83.25</v>
      </c>
    </row>
    <row r="31" spans="1:6" ht="12.75">
      <c r="A31" s="76">
        <f t="shared" si="0"/>
        <v>24</v>
      </c>
      <c r="B31" s="79" t="s">
        <v>149</v>
      </c>
      <c r="C31" s="7">
        <v>12163</v>
      </c>
      <c r="D31" s="7" t="s">
        <v>183</v>
      </c>
      <c r="E31" s="7" t="s">
        <v>184</v>
      </c>
      <c r="F31" s="75">
        <v>36.5</v>
      </c>
    </row>
    <row r="32" spans="1:6" ht="12.75">
      <c r="A32" s="76">
        <f t="shared" si="0"/>
        <v>25</v>
      </c>
      <c r="B32" s="79" t="s">
        <v>149</v>
      </c>
      <c r="C32" s="7">
        <v>12130</v>
      </c>
      <c r="D32" s="7" t="s">
        <v>186</v>
      </c>
      <c r="E32" s="7" t="s">
        <v>187</v>
      </c>
      <c r="F32" s="75">
        <v>11532</v>
      </c>
    </row>
    <row r="33" spans="1:6" ht="12.75">
      <c r="A33" s="76">
        <f t="shared" si="0"/>
        <v>26</v>
      </c>
      <c r="B33" s="79" t="s">
        <v>149</v>
      </c>
      <c r="C33" s="7">
        <v>12164</v>
      </c>
      <c r="D33" s="7" t="s">
        <v>188</v>
      </c>
      <c r="E33" s="7" t="s">
        <v>189</v>
      </c>
      <c r="F33" s="75">
        <v>55.37</v>
      </c>
    </row>
    <row r="34" spans="1:6" ht="12.75">
      <c r="A34" s="76">
        <f t="shared" si="0"/>
        <v>27</v>
      </c>
      <c r="B34" s="79" t="s">
        <v>190</v>
      </c>
      <c r="C34" s="7">
        <v>312255</v>
      </c>
      <c r="D34" s="7" t="s">
        <v>191</v>
      </c>
      <c r="E34" s="7" t="s">
        <v>185</v>
      </c>
      <c r="F34" s="75">
        <v>4.64</v>
      </c>
    </row>
    <row r="35" spans="1:6" ht="12.75">
      <c r="A35" s="76">
        <f t="shared" si="0"/>
        <v>28</v>
      </c>
      <c r="B35" s="79" t="s">
        <v>190</v>
      </c>
      <c r="C35" s="7">
        <v>12243</v>
      </c>
      <c r="D35" s="7" t="s">
        <v>192</v>
      </c>
      <c r="E35" s="7" t="s">
        <v>193</v>
      </c>
      <c r="F35" s="75">
        <v>17257.08</v>
      </c>
    </row>
    <row r="36" spans="1:6" ht="12.75">
      <c r="A36" s="76">
        <f t="shared" si="0"/>
        <v>29</v>
      </c>
      <c r="B36" s="79" t="s">
        <v>190</v>
      </c>
      <c r="C36" s="7">
        <v>12245</v>
      </c>
      <c r="D36" s="7" t="s">
        <v>194</v>
      </c>
      <c r="E36" s="7" t="s">
        <v>195</v>
      </c>
      <c r="F36" s="75">
        <v>2893.9</v>
      </c>
    </row>
    <row r="37" spans="1:6" ht="12.75">
      <c r="A37" s="76">
        <f t="shared" si="0"/>
        <v>30</v>
      </c>
      <c r="B37" s="79" t="s">
        <v>190</v>
      </c>
      <c r="C37" s="7">
        <v>12285</v>
      </c>
      <c r="D37" s="7" t="s">
        <v>196</v>
      </c>
      <c r="E37" s="7" t="s">
        <v>197</v>
      </c>
      <c r="F37" s="75">
        <v>9910.08</v>
      </c>
    </row>
    <row r="38" spans="1:6" ht="12.75">
      <c r="A38" s="76">
        <f t="shared" si="0"/>
        <v>31</v>
      </c>
      <c r="B38" s="79" t="s">
        <v>190</v>
      </c>
      <c r="C38" s="7">
        <v>12280</v>
      </c>
      <c r="D38" s="7" t="s">
        <v>156</v>
      </c>
      <c r="E38" s="7" t="s">
        <v>157</v>
      </c>
      <c r="F38" s="75">
        <v>984.51</v>
      </c>
    </row>
    <row r="39" spans="1:6" ht="12.75">
      <c r="A39" s="76">
        <f t="shared" si="0"/>
        <v>32</v>
      </c>
      <c r="B39" s="79" t="s">
        <v>190</v>
      </c>
      <c r="C39" s="7">
        <v>12258</v>
      </c>
      <c r="D39" s="7" t="s">
        <v>156</v>
      </c>
      <c r="E39" s="7" t="s">
        <v>157</v>
      </c>
      <c r="F39" s="75">
        <v>1459.64</v>
      </c>
    </row>
    <row r="40" spans="1:6" ht="12.75">
      <c r="A40" s="76">
        <f t="shared" si="0"/>
        <v>33</v>
      </c>
      <c r="B40" s="79" t="s">
        <v>190</v>
      </c>
      <c r="C40" s="7">
        <v>12256</v>
      </c>
      <c r="D40" s="7" t="s">
        <v>191</v>
      </c>
      <c r="E40" s="7" t="s">
        <v>198</v>
      </c>
      <c r="F40" s="75">
        <v>195.89</v>
      </c>
    </row>
    <row r="41" spans="1:6" ht="12.75">
      <c r="A41" s="76">
        <f t="shared" si="0"/>
        <v>34</v>
      </c>
      <c r="B41" s="79" t="s">
        <v>190</v>
      </c>
      <c r="C41" s="7">
        <v>12286</v>
      </c>
      <c r="D41" s="7" t="s">
        <v>196</v>
      </c>
      <c r="E41" s="7" t="s">
        <v>199</v>
      </c>
      <c r="F41" s="75">
        <v>1134.6</v>
      </c>
    </row>
    <row r="42" spans="1:6" ht="12.75">
      <c r="A42" s="76">
        <f t="shared" si="0"/>
        <v>35</v>
      </c>
      <c r="B42" s="79" t="s">
        <v>190</v>
      </c>
      <c r="C42" s="7">
        <v>12137</v>
      </c>
      <c r="D42" s="7" t="s">
        <v>200</v>
      </c>
      <c r="E42" s="7" t="s">
        <v>201</v>
      </c>
      <c r="F42" s="75">
        <v>1459.48</v>
      </c>
    </row>
    <row r="43" spans="1:6" ht="12.75">
      <c r="A43" s="76">
        <f t="shared" si="0"/>
        <v>36</v>
      </c>
      <c r="B43" s="79" t="s">
        <v>190</v>
      </c>
      <c r="C43" s="7">
        <v>12244</v>
      </c>
      <c r="D43" s="7" t="s">
        <v>194</v>
      </c>
      <c r="E43" s="7" t="s">
        <v>202</v>
      </c>
      <c r="F43" s="75">
        <v>956.37</v>
      </c>
    </row>
    <row r="44" spans="1:6" ht="12.75">
      <c r="A44" s="76">
        <f t="shared" si="0"/>
        <v>37</v>
      </c>
      <c r="B44" s="79" t="s">
        <v>190</v>
      </c>
      <c r="C44" s="7">
        <v>12257</v>
      </c>
      <c r="D44" s="7" t="s">
        <v>191</v>
      </c>
      <c r="E44" s="7" t="s">
        <v>203</v>
      </c>
      <c r="F44" s="75">
        <v>6593.25</v>
      </c>
    </row>
    <row r="45" spans="1:6" ht="12.75">
      <c r="A45" s="76">
        <f t="shared" si="0"/>
        <v>38</v>
      </c>
      <c r="B45" s="79" t="s">
        <v>190</v>
      </c>
      <c r="C45" s="7">
        <v>12254</v>
      </c>
      <c r="D45" s="7" t="s">
        <v>191</v>
      </c>
      <c r="E45" s="7" t="s">
        <v>177</v>
      </c>
      <c r="F45" s="75">
        <v>600.88</v>
      </c>
    </row>
    <row r="46" spans="1:6" ht="12.75">
      <c r="A46" s="76">
        <f t="shared" si="0"/>
        <v>39</v>
      </c>
      <c r="B46" s="79" t="s">
        <v>204</v>
      </c>
      <c r="C46" s="7">
        <v>12339</v>
      </c>
      <c r="D46" s="7" t="s">
        <v>205</v>
      </c>
      <c r="E46" s="7" t="s">
        <v>206</v>
      </c>
      <c r="F46" s="80">
        <v>125253.09</v>
      </c>
    </row>
    <row r="47" spans="1:6" ht="12.75">
      <c r="A47" s="76">
        <f t="shared" si="0"/>
        <v>40</v>
      </c>
      <c r="B47" s="79" t="s">
        <v>204</v>
      </c>
      <c r="C47" s="7">
        <v>12246</v>
      </c>
      <c r="D47" s="7" t="s">
        <v>207</v>
      </c>
      <c r="E47" s="7" t="s">
        <v>208</v>
      </c>
      <c r="F47" s="80">
        <v>7693.56</v>
      </c>
    </row>
    <row r="48" spans="1:6" ht="12.75">
      <c r="A48" s="76">
        <f t="shared" si="0"/>
        <v>41</v>
      </c>
      <c r="B48" s="79" t="s">
        <v>204</v>
      </c>
      <c r="C48" s="7">
        <v>13331</v>
      </c>
      <c r="D48" s="7" t="s">
        <v>209</v>
      </c>
      <c r="E48" s="7" t="s">
        <v>210</v>
      </c>
      <c r="F48" s="80">
        <v>33005.64</v>
      </c>
    </row>
    <row r="49" spans="1:6" ht="12.75">
      <c r="A49" s="76">
        <f t="shared" si="0"/>
        <v>42</v>
      </c>
      <c r="B49" s="79" t="s">
        <v>204</v>
      </c>
      <c r="C49" s="7">
        <v>12310</v>
      </c>
      <c r="D49" s="7" t="s">
        <v>211</v>
      </c>
      <c r="E49" s="7" t="s">
        <v>148</v>
      </c>
      <c r="F49" s="80">
        <v>349.04</v>
      </c>
    </row>
    <row r="50" spans="1:6" ht="12.75">
      <c r="A50" s="76">
        <f t="shared" si="0"/>
        <v>43</v>
      </c>
      <c r="B50" s="79" t="s">
        <v>204</v>
      </c>
      <c r="C50" s="7">
        <v>12308</v>
      </c>
      <c r="D50" s="7" t="s">
        <v>212</v>
      </c>
      <c r="E50" s="7" t="s">
        <v>148</v>
      </c>
      <c r="F50" s="80">
        <v>3098.1</v>
      </c>
    </row>
    <row r="51" spans="1:6" ht="12.75">
      <c r="A51" s="76">
        <f t="shared" si="0"/>
        <v>44</v>
      </c>
      <c r="B51" s="79" t="s">
        <v>204</v>
      </c>
      <c r="C51" s="7">
        <v>12322</v>
      </c>
      <c r="D51" s="7" t="s">
        <v>196</v>
      </c>
      <c r="E51" s="7" t="s">
        <v>213</v>
      </c>
      <c r="F51" s="80">
        <v>15951.36</v>
      </c>
    </row>
    <row r="52" spans="1:6" ht="12.75">
      <c r="A52" s="76">
        <f t="shared" si="0"/>
        <v>45</v>
      </c>
      <c r="B52" s="79" t="s">
        <v>204</v>
      </c>
      <c r="C52" s="7">
        <v>12314</v>
      </c>
      <c r="D52" s="7" t="s">
        <v>214</v>
      </c>
      <c r="E52" s="7" t="s">
        <v>215</v>
      </c>
      <c r="F52" s="80">
        <v>334.75</v>
      </c>
    </row>
    <row r="53" spans="1:6" ht="12.75">
      <c r="A53" s="76">
        <f t="shared" si="0"/>
        <v>46</v>
      </c>
      <c r="B53" s="79" t="s">
        <v>204</v>
      </c>
      <c r="C53" s="7">
        <v>12309</v>
      </c>
      <c r="D53" s="7" t="s">
        <v>212</v>
      </c>
      <c r="E53" s="7" t="s">
        <v>148</v>
      </c>
      <c r="F53" s="80">
        <v>3696.45</v>
      </c>
    </row>
    <row r="54" spans="1:6" ht="12.75">
      <c r="A54" s="76">
        <f t="shared" si="0"/>
        <v>47</v>
      </c>
      <c r="B54" s="79" t="s">
        <v>204</v>
      </c>
      <c r="C54" s="7">
        <v>12334</v>
      </c>
      <c r="D54" s="7" t="s">
        <v>191</v>
      </c>
      <c r="E54" s="7" t="s">
        <v>202</v>
      </c>
      <c r="F54" s="80">
        <v>6854.6</v>
      </c>
    </row>
    <row r="55" spans="1:6" ht="12.75">
      <c r="A55" s="76">
        <f t="shared" si="0"/>
        <v>48</v>
      </c>
      <c r="B55" s="79" t="s">
        <v>204</v>
      </c>
      <c r="C55" s="7">
        <v>12298</v>
      </c>
      <c r="D55" s="7" t="s">
        <v>156</v>
      </c>
      <c r="E55" s="7" t="s">
        <v>157</v>
      </c>
      <c r="F55" s="80">
        <v>1181.42</v>
      </c>
    </row>
    <row r="56" spans="1:6" ht="12.75">
      <c r="A56" s="76">
        <f t="shared" si="0"/>
        <v>49</v>
      </c>
      <c r="B56" s="79" t="s">
        <v>204</v>
      </c>
      <c r="C56" s="7">
        <v>12302</v>
      </c>
      <c r="D56" s="7" t="s">
        <v>156</v>
      </c>
      <c r="E56" s="7" t="s">
        <v>198</v>
      </c>
      <c r="F56" s="80">
        <v>25.24</v>
      </c>
    </row>
    <row r="57" spans="1:6" ht="12.75">
      <c r="A57" s="76">
        <f t="shared" si="0"/>
        <v>50</v>
      </c>
      <c r="B57" s="79" t="s">
        <v>204</v>
      </c>
      <c r="C57" s="7">
        <v>12312</v>
      </c>
      <c r="D57" s="7" t="s">
        <v>216</v>
      </c>
      <c r="E57" s="7" t="s">
        <v>217</v>
      </c>
      <c r="F57" s="80">
        <v>1617.26</v>
      </c>
    </row>
    <row r="58" spans="1:6" ht="12.75">
      <c r="A58" s="76">
        <f t="shared" si="0"/>
        <v>51</v>
      </c>
      <c r="B58" s="79" t="s">
        <v>204</v>
      </c>
      <c r="C58" s="7">
        <v>12307</v>
      </c>
      <c r="D58" s="7" t="s">
        <v>218</v>
      </c>
      <c r="E58" s="7" t="s">
        <v>219</v>
      </c>
      <c r="F58" s="80">
        <v>102.99</v>
      </c>
    </row>
    <row r="59" spans="1:6" ht="12.75">
      <c r="A59" s="76">
        <f t="shared" si="0"/>
        <v>52</v>
      </c>
      <c r="B59" s="79" t="s">
        <v>204</v>
      </c>
      <c r="C59" s="7">
        <v>12311</v>
      </c>
      <c r="D59" s="7" t="s">
        <v>211</v>
      </c>
      <c r="E59" s="7" t="s">
        <v>148</v>
      </c>
      <c r="F59" s="80">
        <v>1643.28</v>
      </c>
    </row>
    <row r="60" spans="1:6" ht="12.75">
      <c r="A60" s="76">
        <f t="shared" si="0"/>
        <v>53</v>
      </c>
      <c r="B60" s="79" t="s">
        <v>204</v>
      </c>
      <c r="C60" s="7">
        <v>12300</v>
      </c>
      <c r="D60" s="7" t="s">
        <v>174</v>
      </c>
      <c r="E60" s="7" t="s">
        <v>177</v>
      </c>
      <c r="F60" s="80">
        <v>179.67</v>
      </c>
    </row>
    <row r="61" spans="1:6" ht="12.75">
      <c r="A61" s="76">
        <f t="shared" si="0"/>
        <v>54</v>
      </c>
      <c r="B61" s="79" t="s">
        <v>204</v>
      </c>
      <c r="C61" s="7">
        <v>12299</v>
      </c>
      <c r="D61" s="7" t="s">
        <v>156</v>
      </c>
      <c r="E61" s="7" t="s">
        <v>177</v>
      </c>
      <c r="F61" s="80">
        <v>132.85</v>
      </c>
    </row>
    <row r="62" spans="1:6" ht="12.75">
      <c r="A62" s="76">
        <f t="shared" si="0"/>
        <v>55</v>
      </c>
      <c r="B62" s="79" t="s">
        <v>204</v>
      </c>
      <c r="C62" s="7">
        <v>12319</v>
      </c>
      <c r="D62" s="7" t="s">
        <v>150</v>
      </c>
      <c r="E62" s="7" t="s">
        <v>220</v>
      </c>
      <c r="F62" s="80">
        <v>147.63</v>
      </c>
    </row>
    <row r="63" spans="1:6" ht="12.75">
      <c r="A63" s="76">
        <f t="shared" si="0"/>
        <v>56</v>
      </c>
      <c r="B63" s="79" t="s">
        <v>204</v>
      </c>
      <c r="C63" s="7">
        <v>12320</v>
      </c>
      <c r="D63" s="7" t="s">
        <v>221</v>
      </c>
      <c r="E63" s="7" t="s">
        <v>222</v>
      </c>
      <c r="F63" s="80">
        <v>128174.31</v>
      </c>
    </row>
    <row r="64" spans="1:6" ht="12.75">
      <c r="A64" s="76">
        <f t="shared" si="0"/>
        <v>57</v>
      </c>
      <c r="B64" s="79" t="s">
        <v>204</v>
      </c>
      <c r="C64" s="7">
        <v>12329</v>
      </c>
      <c r="D64" s="7" t="s">
        <v>150</v>
      </c>
      <c r="E64" s="7" t="s">
        <v>220</v>
      </c>
      <c r="F64" s="80">
        <v>166.95</v>
      </c>
    </row>
    <row r="65" spans="1:6" ht="12.75">
      <c r="A65" s="76">
        <f t="shared" si="0"/>
        <v>58</v>
      </c>
      <c r="B65" s="79" t="s">
        <v>204</v>
      </c>
      <c r="C65" s="7">
        <v>12330</v>
      </c>
      <c r="D65" s="7" t="s">
        <v>223</v>
      </c>
      <c r="E65" s="7" t="s">
        <v>224</v>
      </c>
      <c r="F65" s="80">
        <v>22976.41</v>
      </c>
    </row>
    <row r="66" spans="1:6" ht="12.75">
      <c r="A66" s="76">
        <f t="shared" si="0"/>
        <v>59</v>
      </c>
      <c r="B66" s="79" t="s">
        <v>204</v>
      </c>
      <c r="C66" s="7">
        <v>12338</v>
      </c>
      <c r="D66" s="7" t="s">
        <v>225</v>
      </c>
      <c r="E66" s="7" t="s">
        <v>226</v>
      </c>
      <c r="F66" s="80">
        <v>3055.04</v>
      </c>
    </row>
    <row r="67" spans="1:6" ht="12.75">
      <c r="A67" s="76">
        <f t="shared" si="0"/>
        <v>60</v>
      </c>
      <c r="B67" s="79" t="s">
        <v>204</v>
      </c>
      <c r="C67" s="7">
        <v>12337</v>
      </c>
      <c r="D67" s="7" t="s">
        <v>225</v>
      </c>
      <c r="E67" s="7" t="s">
        <v>226</v>
      </c>
      <c r="F67" s="80">
        <v>3902.19</v>
      </c>
    </row>
    <row r="68" spans="1:6" ht="12.75">
      <c r="A68" s="76">
        <f t="shared" si="0"/>
        <v>61</v>
      </c>
      <c r="B68" s="79" t="s">
        <v>204</v>
      </c>
      <c r="C68" s="7">
        <v>12336</v>
      </c>
      <c r="D68" s="7" t="s">
        <v>156</v>
      </c>
      <c r="E68" s="7" t="s">
        <v>203</v>
      </c>
      <c r="F68" s="80">
        <v>375.73</v>
      </c>
    </row>
    <row r="69" spans="1:6" ht="12.75">
      <c r="A69" s="76">
        <f t="shared" si="0"/>
        <v>62</v>
      </c>
      <c r="B69" s="79" t="s">
        <v>204</v>
      </c>
      <c r="C69" s="7">
        <v>12019</v>
      </c>
      <c r="D69" s="7" t="s">
        <v>227</v>
      </c>
      <c r="E69" s="7" t="s">
        <v>228</v>
      </c>
      <c r="F69" s="80">
        <v>930.6</v>
      </c>
    </row>
    <row r="70" spans="1:6" ht="12.75">
      <c r="A70" s="76">
        <f t="shared" si="0"/>
        <v>63</v>
      </c>
      <c r="B70" s="79" t="s">
        <v>204</v>
      </c>
      <c r="C70" s="7">
        <v>12301</v>
      </c>
      <c r="D70" s="7" t="s">
        <v>174</v>
      </c>
      <c r="E70" s="7" t="s">
        <v>185</v>
      </c>
      <c r="F70" s="80">
        <v>2.25</v>
      </c>
    </row>
    <row r="71" spans="1:6" ht="12.75">
      <c r="A71" s="76">
        <f t="shared" si="0"/>
        <v>64</v>
      </c>
      <c r="B71" s="79" t="s">
        <v>204</v>
      </c>
      <c r="C71" s="7">
        <v>12324</v>
      </c>
      <c r="D71" s="7" t="s">
        <v>188</v>
      </c>
      <c r="E71" s="7" t="s">
        <v>189</v>
      </c>
      <c r="F71" s="80">
        <v>289.05</v>
      </c>
    </row>
    <row r="72" spans="1:6" ht="12.75">
      <c r="A72" s="76">
        <f t="shared" si="0"/>
        <v>65</v>
      </c>
      <c r="B72" s="79" t="s">
        <v>204</v>
      </c>
      <c r="C72" s="7">
        <v>12325</v>
      </c>
      <c r="D72" s="7" t="s">
        <v>188</v>
      </c>
      <c r="E72" s="7" t="s">
        <v>189</v>
      </c>
      <c r="F72" s="80">
        <v>70.52</v>
      </c>
    </row>
    <row r="73" spans="1:6" ht="12.75">
      <c r="A73" s="76">
        <f t="shared" si="0"/>
        <v>66</v>
      </c>
      <c r="B73" s="79" t="s">
        <v>204</v>
      </c>
      <c r="C73" s="7">
        <v>12294</v>
      </c>
      <c r="D73" s="7" t="s">
        <v>183</v>
      </c>
      <c r="E73" s="7" t="s">
        <v>229</v>
      </c>
      <c r="F73" s="80">
        <v>255.5</v>
      </c>
    </row>
    <row r="74" spans="1:6" ht="12.75">
      <c r="A74" s="76">
        <f t="shared" si="0"/>
        <v>67</v>
      </c>
      <c r="B74" s="79" t="s">
        <v>204</v>
      </c>
      <c r="C74" s="7">
        <v>12313</v>
      </c>
      <c r="D74" s="7" t="s">
        <v>214</v>
      </c>
      <c r="E74" s="7" t="s">
        <v>230</v>
      </c>
      <c r="F74" s="80">
        <v>4071.72</v>
      </c>
    </row>
    <row r="75" spans="1:6" ht="12.75">
      <c r="A75" s="76">
        <f t="shared" si="0"/>
        <v>68</v>
      </c>
      <c r="B75" s="79" t="s">
        <v>204</v>
      </c>
      <c r="C75" s="7">
        <v>12326</v>
      </c>
      <c r="D75" s="7" t="s">
        <v>188</v>
      </c>
      <c r="E75" s="7" t="s">
        <v>189</v>
      </c>
      <c r="F75" s="80">
        <v>243.61</v>
      </c>
    </row>
    <row r="76" spans="1:6" ht="13.5" thickBot="1">
      <c r="A76" s="81"/>
      <c r="B76" s="82"/>
      <c r="C76" s="81"/>
      <c r="D76" s="83"/>
      <c r="E76" s="84" t="s">
        <v>231</v>
      </c>
      <c r="F76" s="85">
        <f>SUM(F8:F75)</f>
        <v>520812.06999999983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6">
      <selection activeCell="A23" sqref="A23:A42"/>
    </sheetView>
  </sheetViews>
  <sheetFormatPr defaultColWidth="9.140625" defaultRowHeight="12.75"/>
  <cols>
    <col min="1" max="1" width="16.140625" style="91" customWidth="1"/>
    <col min="2" max="2" width="17.421875" style="91" customWidth="1"/>
    <col min="3" max="3" width="42.57421875" style="91" customWidth="1"/>
    <col min="4" max="4" width="35.8515625" style="91" customWidth="1"/>
    <col min="5" max="5" width="12.7109375" style="91" customWidth="1"/>
    <col min="6" max="16384" width="9.140625" style="91" customWidth="1"/>
  </cols>
  <sheetData>
    <row r="1" spans="1:5" ht="12.75">
      <c r="A1" s="87" t="s">
        <v>14</v>
      </c>
      <c r="B1" s="126"/>
      <c r="C1" s="87"/>
      <c r="D1" s="126"/>
      <c r="E1" s="103"/>
    </row>
    <row r="4" spans="1:5" ht="15.75" customHeight="1">
      <c r="A4" s="105" t="s">
        <v>20</v>
      </c>
      <c r="B4" s="105"/>
      <c r="C4" s="105"/>
      <c r="D4" s="104"/>
      <c r="E4" s="103"/>
    </row>
    <row r="5" spans="1:10" ht="12.75">
      <c r="A5" s="133" t="s">
        <v>21</v>
      </c>
      <c r="B5" s="133"/>
      <c r="C5" s="133"/>
      <c r="D5" s="133"/>
      <c r="E5" s="133"/>
      <c r="F5" s="93"/>
      <c r="G5" s="93"/>
      <c r="H5" s="93"/>
      <c r="I5" s="94"/>
      <c r="J5" s="94"/>
    </row>
    <row r="6" spans="1:10" ht="12.75">
      <c r="A6" s="134"/>
      <c r="B6" s="135"/>
      <c r="C6" s="135"/>
      <c r="D6" s="135"/>
      <c r="E6" s="93"/>
      <c r="F6" s="93"/>
      <c r="G6" s="93"/>
      <c r="H6" s="93"/>
      <c r="I6" s="94"/>
      <c r="J6" s="94"/>
    </row>
    <row r="7" spans="1:10" ht="12.75">
      <c r="A7" s="134"/>
      <c r="B7" s="86" t="s">
        <v>322</v>
      </c>
      <c r="C7" s="136" t="s">
        <v>321</v>
      </c>
      <c r="D7" s="135"/>
      <c r="E7" s="93"/>
      <c r="F7" s="93"/>
      <c r="G7" s="93"/>
      <c r="H7" s="93"/>
      <c r="I7" s="94"/>
      <c r="J7" s="94"/>
    </row>
    <row r="8" ht="13.5" thickBot="1"/>
    <row r="9" spans="1:5" ht="13.5" thickBot="1">
      <c r="A9" s="137" t="s">
        <v>15</v>
      </c>
      <c r="B9" s="138" t="s">
        <v>16</v>
      </c>
      <c r="C9" s="138" t="s">
        <v>17</v>
      </c>
      <c r="D9" s="139" t="s">
        <v>22</v>
      </c>
      <c r="E9" s="140" t="s">
        <v>18</v>
      </c>
    </row>
    <row r="10" spans="1:5" s="100" customFormat="1" ht="26.25">
      <c r="A10" s="141">
        <v>42366</v>
      </c>
      <c r="B10" s="141" t="s">
        <v>252</v>
      </c>
      <c r="C10" s="142" t="s">
        <v>253</v>
      </c>
      <c r="D10" s="143" t="s">
        <v>254</v>
      </c>
      <c r="E10" s="144">
        <v>3625.76</v>
      </c>
    </row>
    <row r="11" spans="1:5" s="100" customFormat="1" ht="26.25">
      <c r="A11" s="141">
        <v>42366</v>
      </c>
      <c r="B11" s="141" t="s">
        <v>255</v>
      </c>
      <c r="C11" s="142" t="s">
        <v>256</v>
      </c>
      <c r="D11" s="143" t="s">
        <v>257</v>
      </c>
      <c r="E11" s="144">
        <v>124.62</v>
      </c>
    </row>
    <row r="12" spans="1:5" s="100" customFormat="1" ht="26.25">
      <c r="A12" s="141">
        <v>42366</v>
      </c>
      <c r="B12" s="141" t="s">
        <v>258</v>
      </c>
      <c r="C12" s="142" t="s">
        <v>259</v>
      </c>
      <c r="D12" s="145" t="s">
        <v>257</v>
      </c>
      <c r="E12" s="144">
        <v>373.86</v>
      </c>
    </row>
    <row r="13" spans="1:5" s="100" customFormat="1" ht="12.75">
      <c r="A13" s="141">
        <v>42366</v>
      </c>
      <c r="B13" s="146" t="s">
        <v>260</v>
      </c>
      <c r="C13" s="142" t="s">
        <v>261</v>
      </c>
      <c r="D13" s="147" t="s">
        <v>262</v>
      </c>
      <c r="E13" s="144">
        <v>9072.12</v>
      </c>
    </row>
    <row r="14" spans="1:5" s="100" customFormat="1" ht="12.75">
      <c r="A14" s="141">
        <v>42366</v>
      </c>
      <c r="B14" s="146" t="s">
        <v>263</v>
      </c>
      <c r="C14" s="142" t="s">
        <v>264</v>
      </c>
      <c r="D14" s="147" t="s">
        <v>262</v>
      </c>
      <c r="E14" s="144">
        <v>10111.85</v>
      </c>
    </row>
    <row r="15" spans="1:5" s="100" customFormat="1" ht="12.75">
      <c r="A15" s="141">
        <v>42367</v>
      </c>
      <c r="B15" s="146" t="s">
        <v>265</v>
      </c>
      <c r="C15" s="142" t="s">
        <v>266</v>
      </c>
      <c r="D15" s="147" t="s">
        <v>267</v>
      </c>
      <c r="E15" s="144">
        <v>8856.75</v>
      </c>
    </row>
    <row r="16" spans="1:5" s="100" customFormat="1" ht="12.75">
      <c r="A16" s="141">
        <v>42367</v>
      </c>
      <c r="B16" s="146" t="s">
        <v>268</v>
      </c>
      <c r="C16" s="142" t="s">
        <v>269</v>
      </c>
      <c r="D16" s="147" t="s">
        <v>267</v>
      </c>
      <c r="E16" s="144">
        <v>26570.25</v>
      </c>
    </row>
    <row r="17" spans="1:5" s="100" customFormat="1" ht="12.75">
      <c r="A17" s="141">
        <v>42367</v>
      </c>
      <c r="B17" s="146" t="s">
        <v>270</v>
      </c>
      <c r="C17" s="142" t="s">
        <v>271</v>
      </c>
      <c r="D17" s="147" t="s">
        <v>267</v>
      </c>
      <c r="E17" s="144">
        <v>10740</v>
      </c>
    </row>
    <row r="18" spans="1:5" s="100" customFormat="1" ht="26.25">
      <c r="A18" s="141">
        <v>42368</v>
      </c>
      <c r="B18" s="148" t="s">
        <v>272</v>
      </c>
      <c r="C18" s="142" t="s">
        <v>273</v>
      </c>
      <c r="D18" s="149" t="s">
        <v>274</v>
      </c>
      <c r="E18" s="144">
        <v>4529.28</v>
      </c>
    </row>
    <row r="19" spans="1:5" ht="26.25">
      <c r="A19" s="141">
        <v>42368</v>
      </c>
      <c r="B19" s="148" t="s">
        <v>275</v>
      </c>
      <c r="C19" s="142" t="s">
        <v>276</v>
      </c>
      <c r="D19" s="149" t="s">
        <v>274</v>
      </c>
      <c r="E19" s="144">
        <v>18117.12</v>
      </c>
    </row>
    <row r="20" spans="1:5" ht="26.25">
      <c r="A20" s="141">
        <v>42368</v>
      </c>
      <c r="B20" s="148" t="s">
        <v>277</v>
      </c>
      <c r="C20" s="142" t="s">
        <v>278</v>
      </c>
      <c r="D20" s="150" t="s">
        <v>274</v>
      </c>
      <c r="E20" s="144">
        <v>17470.08</v>
      </c>
    </row>
    <row r="21" spans="1:5" ht="26.25">
      <c r="A21" s="141">
        <v>42368</v>
      </c>
      <c r="B21" s="148" t="s">
        <v>279</v>
      </c>
      <c r="C21" s="142" t="s">
        <v>280</v>
      </c>
      <c r="D21" s="147" t="s">
        <v>281</v>
      </c>
      <c r="E21" s="144">
        <v>3503.67</v>
      </c>
    </row>
    <row r="22" spans="1:5" ht="26.25">
      <c r="A22" s="168">
        <v>42368</v>
      </c>
      <c r="B22" s="148" t="s">
        <v>282</v>
      </c>
      <c r="C22" s="142" t="s">
        <v>283</v>
      </c>
      <c r="D22" s="147" t="s">
        <v>281</v>
      </c>
      <c r="E22" s="144">
        <v>14014.7</v>
      </c>
    </row>
    <row r="23" spans="1:5" ht="26.25">
      <c r="A23" s="169">
        <v>42368</v>
      </c>
      <c r="B23" s="165" t="s">
        <v>284</v>
      </c>
      <c r="C23" s="142" t="s">
        <v>285</v>
      </c>
      <c r="D23" s="147" t="s">
        <v>281</v>
      </c>
      <c r="E23" s="144">
        <v>13514.17</v>
      </c>
    </row>
    <row r="24" spans="1:5" ht="12.75">
      <c r="A24" s="169">
        <v>42368</v>
      </c>
      <c r="B24" s="165" t="s">
        <v>286</v>
      </c>
      <c r="C24" s="151" t="s">
        <v>287</v>
      </c>
      <c r="D24" s="147" t="s">
        <v>288</v>
      </c>
      <c r="E24" s="144">
        <v>271969.15</v>
      </c>
    </row>
    <row r="25" spans="1:5" ht="12.75">
      <c r="A25" s="169">
        <v>42368</v>
      </c>
      <c r="B25" s="165" t="s">
        <v>289</v>
      </c>
      <c r="C25" s="151" t="s">
        <v>290</v>
      </c>
      <c r="D25" s="147" t="s">
        <v>288</v>
      </c>
      <c r="E25" s="144">
        <v>1087876.61</v>
      </c>
    </row>
    <row r="26" spans="1:5" ht="12.75">
      <c r="A26" s="169">
        <v>42368</v>
      </c>
      <c r="B26" s="165" t="s">
        <v>291</v>
      </c>
      <c r="C26" s="151" t="s">
        <v>292</v>
      </c>
      <c r="D26" s="147" t="s">
        <v>288</v>
      </c>
      <c r="E26" s="144">
        <v>326362.98</v>
      </c>
    </row>
    <row r="27" spans="1:5" ht="12.75">
      <c r="A27" s="169">
        <v>42368</v>
      </c>
      <c r="B27" s="165" t="s">
        <v>293</v>
      </c>
      <c r="C27" s="152" t="s">
        <v>294</v>
      </c>
      <c r="D27" s="147" t="s">
        <v>295</v>
      </c>
      <c r="E27" s="144">
        <v>1491</v>
      </c>
    </row>
    <row r="28" spans="1:5" ht="12.75">
      <c r="A28" s="169">
        <v>42368</v>
      </c>
      <c r="B28" s="165" t="s">
        <v>296</v>
      </c>
      <c r="C28" s="152" t="s">
        <v>297</v>
      </c>
      <c r="D28" s="147" t="s">
        <v>295</v>
      </c>
      <c r="E28" s="144">
        <v>5964</v>
      </c>
    </row>
    <row r="29" spans="1:5" ht="12.75">
      <c r="A29" s="169">
        <v>42368</v>
      </c>
      <c r="B29" s="165" t="s">
        <v>298</v>
      </c>
      <c r="C29" s="152" t="s">
        <v>299</v>
      </c>
      <c r="D29" s="147" t="s">
        <v>295</v>
      </c>
      <c r="E29" s="144">
        <v>5751</v>
      </c>
    </row>
    <row r="30" spans="1:5" ht="12.75">
      <c r="A30" s="169">
        <v>42368</v>
      </c>
      <c r="B30" s="165" t="s">
        <v>300</v>
      </c>
      <c r="C30" s="142" t="s">
        <v>266</v>
      </c>
      <c r="D30" s="147" t="s">
        <v>267</v>
      </c>
      <c r="E30" s="144">
        <v>259</v>
      </c>
    </row>
    <row r="31" spans="1:5" ht="12.75">
      <c r="A31" s="169">
        <v>42368</v>
      </c>
      <c r="B31" s="166" t="s">
        <v>301</v>
      </c>
      <c r="C31" s="142" t="s">
        <v>266</v>
      </c>
      <c r="D31" s="153" t="s">
        <v>267</v>
      </c>
      <c r="E31" s="154">
        <v>296.75</v>
      </c>
    </row>
    <row r="32" spans="1:5" ht="12.75">
      <c r="A32" s="169">
        <v>42368</v>
      </c>
      <c r="B32" s="167" t="s">
        <v>302</v>
      </c>
      <c r="C32" s="142" t="s">
        <v>269</v>
      </c>
      <c r="D32" s="155" t="s">
        <v>267</v>
      </c>
      <c r="E32" s="156">
        <v>90</v>
      </c>
    </row>
    <row r="33" spans="1:5" ht="12.75">
      <c r="A33" s="169">
        <v>42368</v>
      </c>
      <c r="B33" s="167" t="s">
        <v>303</v>
      </c>
      <c r="C33" s="142" t="s">
        <v>269</v>
      </c>
      <c r="D33" s="155" t="s">
        <v>267</v>
      </c>
      <c r="E33" s="156">
        <v>134</v>
      </c>
    </row>
    <row r="34" spans="1:5" ht="12.75">
      <c r="A34" s="169">
        <v>42368</v>
      </c>
      <c r="B34" s="167" t="s">
        <v>304</v>
      </c>
      <c r="C34" s="142" t="s">
        <v>269</v>
      </c>
      <c r="D34" s="155" t="s">
        <v>267</v>
      </c>
      <c r="E34" s="156">
        <v>210</v>
      </c>
    </row>
    <row r="35" spans="1:5" ht="12.75">
      <c r="A35" s="169">
        <v>42368</v>
      </c>
      <c r="B35" s="167" t="s">
        <v>305</v>
      </c>
      <c r="C35" s="142" t="s">
        <v>269</v>
      </c>
      <c r="D35" s="155" t="s">
        <v>267</v>
      </c>
      <c r="E35" s="156">
        <v>83</v>
      </c>
    </row>
    <row r="36" spans="1:5" ht="12.75">
      <c r="A36" s="169">
        <v>42368</v>
      </c>
      <c r="B36" s="167" t="s">
        <v>306</v>
      </c>
      <c r="C36" s="142" t="s">
        <v>269</v>
      </c>
      <c r="D36" s="155" t="s">
        <v>267</v>
      </c>
      <c r="E36" s="156">
        <v>33</v>
      </c>
    </row>
    <row r="37" spans="1:5" ht="12.75">
      <c r="A37" s="169">
        <v>42368</v>
      </c>
      <c r="B37" s="167" t="s">
        <v>307</v>
      </c>
      <c r="C37" s="142" t="s">
        <v>269</v>
      </c>
      <c r="D37" s="155" t="s">
        <v>267</v>
      </c>
      <c r="E37" s="156">
        <v>224</v>
      </c>
    </row>
    <row r="38" spans="1:5" ht="12.75">
      <c r="A38" s="157">
        <v>42369</v>
      </c>
      <c r="B38" s="167" t="s">
        <v>308</v>
      </c>
      <c r="C38" s="142" t="s">
        <v>266</v>
      </c>
      <c r="D38" s="155" t="s">
        <v>267</v>
      </c>
      <c r="E38" s="156">
        <v>774.75</v>
      </c>
    </row>
    <row r="39" spans="1:5" ht="12.75">
      <c r="A39" s="157">
        <v>42369</v>
      </c>
      <c r="B39" s="167" t="s">
        <v>309</v>
      </c>
      <c r="C39" s="142" t="s">
        <v>269</v>
      </c>
      <c r="D39" s="155" t="s">
        <v>267</v>
      </c>
      <c r="E39" s="156">
        <v>3822.25</v>
      </c>
    </row>
    <row r="40" spans="1:5" ht="12.75">
      <c r="A40" s="157">
        <v>42369</v>
      </c>
      <c r="B40" s="167" t="s">
        <v>310</v>
      </c>
      <c r="C40" s="142" t="s">
        <v>271</v>
      </c>
      <c r="D40" s="155" t="s">
        <v>267</v>
      </c>
      <c r="E40" s="156">
        <v>1337</v>
      </c>
    </row>
    <row r="41" spans="1:5" ht="12.75">
      <c r="A41" s="157">
        <v>42369</v>
      </c>
      <c r="B41" s="167" t="s">
        <v>311</v>
      </c>
      <c r="C41" s="142" t="s">
        <v>266</v>
      </c>
      <c r="D41" s="155" t="s">
        <v>267</v>
      </c>
      <c r="E41" s="156">
        <v>206</v>
      </c>
    </row>
    <row r="42" spans="1:5" ht="12.75">
      <c r="A42" s="157">
        <v>42369</v>
      </c>
      <c r="B42" s="167" t="s">
        <v>311</v>
      </c>
      <c r="C42" s="142" t="s">
        <v>269</v>
      </c>
      <c r="D42" s="155" t="s">
        <v>267</v>
      </c>
      <c r="E42" s="156">
        <v>11.25</v>
      </c>
    </row>
    <row r="43" spans="1:5" ht="12.75">
      <c r="A43" s="157">
        <v>42369</v>
      </c>
      <c r="B43" s="155" t="s">
        <v>312</v>
      </c>
      <c r="C43" s="151" t="s">
        <v>287</v>
      </c>
      <c r="D43" s="155" t="s">
        <v>288</v>
      </c>
      <c r="E43" s="156">
        <v>53345.03</v>
      </c>
    </row>
    <row r="44" spans="1:5" ht="12.75">
      <c r="A44" s="157">
        <v>42369</v>
      </c>
      <c r="B44" s="155" t="s">
        <v>313</v>
      </c>
      <c r="C44" s="151" t="s">
        <v>290</v>
      </c>
      <c r="D44" s="155" t="s">
        <v>288</v>
      </c>
      <c r="E44" s="156">
        <v>213380.14</v>
      </c>
    </row>
    <row r="45" spans="1:5" ht="12.75">
      <c r="A45" s="157">
        <v>42369</v>
      </c>
      <c r="B45" s="158" t="s">
        <v>314</v>
      </c>
      <c r="C45" s="151" t="s">
        <v>292</v>
      </c>
      <c r="D45" s="158" t="s">
        <v>288</v>
      </c>
      <c r="E45" s="159">
        <v>64014.04</v>
      </c>
    </row>
    <row r="46" spans="1:5" ht="12.75">
      <c r="A46" s="157">
        <v>42369</v>
      </c>
      <c r="B46" s="155" t="s">
        <v>315</v>
      </c>
      <c r="C46" s="160" t="s">
        <v>316</v>
      </c>
      <c r="D46" s="155" t="s">
        <v>317</v>
      </c>
      <c r="E46" s="156">
        <v>19507.68</v>
      </c>
    </row>
    <row r="47" spans="1:5" ht="12.75">
      <c r="A47" s="157">
        <v>42369</v>
      </c>
      <c r="B47" s="155" t="s">
        <v>318</v>
      </c>
      <c r="C47" s="160" t="s">
        <v>319</v>
      </c>
      <c r="D47" s="155" t="s">
        <v>320</v>
      </c>
      <c r="E47" s="156">
        <v>11400</v>
      </c>
    </row>
    <row r="48" spans="1:5" ht="13.5" thickBot="1">
      <c r="A48" s="161" t="s">
        <v>19</v>
      </c>
      <c r="B48" s="162"/>
      <c r="C48" s="163"/>
      <c r="D48" s="162"/>
      <c r="E48" s="164">
        <f>SUM(E10:E47)</f>
        <v>2209166.8600000003</v>
      </c>
    </row>
  </sheetData>
  <sheetProtection selectLockedCells="1" selectUnlockedCells="1"/>
  <mergeCells count="2">
    <mergeCell ref="A4:C4"/>
    <mergeCell ref="A5:E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6.140625" style="91" customWidth="1"/>
    <col min="2" max="2" width="17.421875" style="91" customWidth="1"/>
    <col min="3" max="3" width="53.421875" style="91" bestFit="1" customWidth="1"/>
    <col min="4" max="4" width="35.8515625" style="91" customWidth="1"/>
    <col min="5" max="5" width="14.28125" style="91" customWidth="1"/>
    <col min="6" max="16384" width="9.140625" style="91" customWidth="1"/>
  </cols>
  <sheetData>
    <row r="1" spans="1:5" ht="12.75">
      <c r="A1" s="89" t="s">
        <v>14</v>
      </c>
      <c r="B1" s="89"/>
      <c r="C1" s="89"/>
      <c r="D1" s="89"/>
      <c r="E1" s="90"/>
    </row>
    <row r="2" spans="1:5" ht="12.75">
      <c r="A2" s="90"/>
      <c r="B2" s="90"/>
      <c r="C2" s="90"/>
      <c r="D2" s="90"/>
      <c r="E2" s="90"/>
    </row>
    <row r="3" spans="1:5" ht="12.75">
      <c r="A3" s="90"/>
      <c r="B3" s="90"/>
      <c r="C3" s="90"/>
      <c r="D3" s="90"/>
      <c r="E3" s="90"/>
    </row>
    <row r="4" spans="1:5" ht="12.75">
      <c r="A4" s="90"/>
      <c r="B4" s="90"/>
      <c r="C4" s="92"/>
      <c r="D4" s="90"/>
      <c r="E4" s="90"/>
    </row>
    <row r="5" spans="1:5" ht="12.75">
      <c r="A5" s="90"/>
      <c r="B5" s="90"/>
      <c r="C5" s="90"/>
      <c r="D5" s="90"/>
      <c r="E5" s="90"/>
    </row>
    <row r="6" spans="1:5" ht="15.75" customHeight="1">
      <c r="A6" s="90"/>
      <c r="B6" s="90"/>
      <c r="C6" s="90"/>
      <c r="D6" s="90"/>
      <c r="E6" s="90"/>
    </row>
    <row r="7" spans="1:10" ht="19.5" customHeight="1">
      <c r="A7" s="59" t="s">
        <v>129</v>
      </c>
      <c r="B7" s="89"/>
      <c r="C7" s="89"/>
      <c r="D7" s="90"/>
      <c r="E7" s="90"/>
      <c r="F7" s="93"/>
      <c r="G7" s="93"/>
      <c r="H7" s="93"/>
      <c r="I7" s="94"/>
      <c r="J7" s="94"/>
    </row>
    <row r="8" spans="1:10" ht="12.75">
      <c r="A8" s="95" t="s">
        <v>23</v>
      </c>
      <c r="B8" s="96"/>
      <c r="C8" s="96"/>
      <c r="D8" s="90"/>
      <c r="E8" s="90"/>
      <c r="F8" s="93"/>
      <c r="G8" s="93"/>
      <c r="H8" s="93"/>
      <c r="I8" s="94"/>
      <c r="J8" s="94"/>
    </row>
    <row r="9" spans="1:10" ht="12.75">
      <c r="A9" s="96"/>
      <c r="B9" s="97"/>
      <c r="C9" s="97"/>
      <c r="D9" s="97"/>
      <c r="E9" s="90"/>
      <c r="F9" s="93"/>
      <c r="G9" s="93"/>
      <c r="H9" s="93"/>
      <c r="I9" s="94"/>
      <c r="J9" s="94"/>
    </row>
    <row r="10" spans="1:5" ht="12.75">
      <c r="A10" s="96"/>
      <c r="B10" s="88" t="s">
        <v>232</v>
      </c>
      <c r="C10" s="98" t="s">
        <v>233</v>
      </c>
      <c r="D10" s="96"/>
      <c r="E10" s="90"/>
    </row>
    <row r="11" spans="1:5" ht="12.75">
      <c r="A11" s="90"/>
      <c r="B11" s="90"/>
      <c r="C11" s="90"/>
      <c r="D11" s="90"/>
      <c r="E11" s="90"/>
    </row>
    <row r="12" spans="1:5" s="100" customFormat="1" ht="12.75">
      <c r="A12" s="99" t="s">
        <v>15</v>
      </c>
      <c r="B12" s="99" t="s">
        <v>16</v>
      </c>
      <c r="C12" s="99" t="s">
        <v>17</v>
      </c>
      <c r="D12" s="99" t="s">
        <v>22</v>
      </c>
      <c r="E12" s="99" t="s">
        <v>130</v>
      </c>
    </row>
    <row r="13" spans="1:5" s="100" customFormat="1" ht="12.75">
      <c r="A13" s="60">
        <v>42367</v>
      </c>
      <c r="B13" s="61">
        <v>12140</v>
      </c>
      <c r="C13" s="62" t="s">
        <v>131</v>
      </c>
      <c r="D13" s="63" t="s">
        <v>132</v>
      </c>
      <c r="E13" s="64">
        <v>199081</v>
      </c>
    </row>
    <row r="14" spans="1:5" s="100" customFormat="1" ht="12.75">
      <c r="A14" s="60">
        <v>42367</v>
      </c>
      <c r="B14" s="65">
        <v>12202</v>
      </c>
      <c r="C14" s="62" t="s">
        <v>133</v>
      </c>
      <c r="D14" s="63" t="s">
        <v>134</v>
      </c>
      <c r="E14" s="64">
        <v>252761.6</v>
      </c>
    </row>
    <row r="15" spans="1:5" s="100" customFormat="1" ht="12.75">
      <c r="A15" s="60">
        <v>42367</v>
      </c>
      <c r="B15" s="66">
        <v>12203</v>
      </c>
      <c r="C15" s="62" t="s">
        <v>135</v>
      </c>
      <c r="D15" s="63" t="s">
        <v>134</v>
      </c>
      <c r="E15" s="64">
        <v>137057.2</v>
      </c>
    </row>
    <row r="16" spans="1:5" s="100" customFormat="1" ht="12.75">
      <c r="A16" s="60">
        <v>42368</v>
      </c>
      <c r="B16" s="66">
        <v>12253</v>
      </c>
      <c r="C16" s="67" t="s">
        <v>136</v>
      </c>
      <c r="D16" s="63" t="s">
        <v>137</v>
      </c>
      <c r="E16" s="64">
        <v>20425.66</v>
      </c>
    </row>
    <row r="17" spans="1:5" s="100" customFormat="1" ht="12.75">
      <c r="A17" s="60">
        <v>42368</v>
      </c>
      <c r="B17" s="66">
        <v>12284</v>
      </c>
      <c r="C17" s="67" t="s">
        <v>138</v>
      </c>
      <c r="D17" s="63" t="s">
        <v>139</v>
      </c>
      <c r="E17" s="64">
        <v>107504.28</v>
      </c>
    </row>
    <row r="18" spans="1:5" s="100" customFormat="1" ht="12.75">
      <c r="A18" s="60">
        <v>42369</v>
      </c>
      <c r="B18" s="66">
        <v>12332</v>
      </c>
      <c r="C18" s="67" t="s">
        <v>140</v>
      </c>
      <c r="D18" s="63" t="s">
        <v>141</v>
      </c>
      <c r="E18" s="64">
        <v>28178.26</v>
      </c>
    </row>
    <row r="19" spans="1:5" s="100" customFormat="1" ht="12.75">
      <c r="A19" s="60">
        <v>42369</v>
      </c>
      <c r="B19" s="66">
        <v>12328</v>
      </c>
      <c r="C19" s="67" t="s">
        <v>142</v>
      </c>
      <c r="D19" s="63" t="s">
        <v>139</v>
      </c>
      <c r="E19" s="64">
        <v>355731.2</v>
      </c>
    </row>
    <row r="20" spans="1:5" s="100" customFormat="1" ht="12.75">
      <c r="A20" s="60">
        <v>42369</v>
      </c>
      <c r="B20" s="66">
        <v>12315</v>
      </c>
      <c r="C20" s="67" t="s">
        <v>143</v>
      </c>
      <c r="D20" s="63" t="s">
        <v>139</v>
      </c>
      <c r="E20" s="64">
        <v>392869.2</v>
      </c>
    </row>
    <row r="21" spans="1:5" ht="12.75">
      <c r="A21" s="60"/>
      <c r="B21" s="66"/>
      <c r="C21" s="67"/>
      <c r="D21" s="63"/>
      <c r="E21" s="64"/>
    </row>
    <row r="22" spans="1:5" ht="12.75">
      <c r="A22" s="66" t="s">
        <v>19</v>
      </c>
      <c r="B22" s="101"/>
      <c r="C22" s="101"/>
      <c r="D22" s="101"/>
      <c r="E22" s="102">
        <f>SUM(E13:E21)</f>
        <v>1493608.4000000001</v>
      </c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1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2" customWidth="1"/>
    <col min="2" max="2" width="17.28125" style="12" customWidth="1"/>
    <col min="3" max="3" width="14.7109375" style="12" customWidth="1"/>
    <col min="4" max="4" width="24.7109375" style="12" customWidth="1"/>
    <col min="5" max="5" width="39.421875" style="12" customWidth="1"/>
    <col min="6" max="6" width="15.00390625" style="12" customWidth="1"/>
    <col min="7" max="16384" width="10.421875" style="12" customWidth="1"/>
  </cols>
  <sheetData>
    <row r="1" spans="1:6" ht="12.75">
      <c r="A1" s="44" t="s">
        <v>24</v>
      </c>
      <c r="B1" s="45"/>
      <c r="C1" s="46"/>
      <c r="D1" s="46"/>
      <c r="E1" s="45"/>
      <c r="F1" s="45"/>
    </row>
    <row r="2" spans="1:6" ht="12.75">
      <c r="A2" s="47"/>
      <c r="B2" s="45"/>
      <c r="C2" s="45"/>
      <c r="D2" s="45"/>
      <c r="E2" s="45"/>
      <c r="F2" s="45"/>
    </row>
    <row r="3" spans="1:6" ht="12.75">
      <c r="A3" s="44" t="s">
        <v>25</v>
      </c>
      <c r="B3" s="46"/>
      <c r="C3" s="45"/>
      <c r="D3" s="46"/>
      <c r="E3" s="45"/>
      <c r="F3" s="45"/>
    </row>
    <row r="4" spans="1:6" ht="12.75">
      <c r="A4" s="44" t="s">
        <v>26</v>
      </c>
      <c r="B4" s="46"/>
      <c r="C4" s="45"/>
      <c r="D4" s="46"/>
      <c r="E4" s="45"/>
      <c r="F4" s="46"/>
    </row>
    <row r="5" spans="1:6" ht="12.75">
      <c r="A5" s="45"/>
      <c r="B5" s="46"/>
      <c r="C5" s="45"/>
      <c r="D5" s="45"/>
      <c r="E5" s="45"/>
      <c r="F5" s="45"/>
    </row>
    <row r="6" spans="1:6" ht="12.75">
      <c r="A6" s="45"/>
      <c r="B6" s="48"/>
      <c r="C6" s="86" t="s">
        <v>232</v>
      </c>
      <c r="D6" s="4" t="s">
        <v>31</v>
      </c>
      <c r="E6" s="45"/>
      <c r="F6" s="45"/>
    </row>
    <row r="7" spans="1:6" ht="12.75">
      <c r="A7" s="45"/>
      <c r="B7" s="45"/>
      <c r="C7" s="45"/>
      <c r="D7" s="45"/>
      <c r="E7" s="45"/>
      <c r="F7" s="45"/>
    </row>
    <row r="8" spans="1:6" ht="52.5">
      <c r="A8" s="49" t="s">
        <v>8</v>
      </c>
      <c r="B8" s="49" t="s">
        <v>9</v>
      </c>
      <c r="C8" s="50" t="s">
        <v>10</v>
      </c>
      <c r="D8" s="49" t="s">
        <v>27</v>
      </c>
      <c r="E8" s="49" t="s">
        <v>28</v>
      </c>
      <c r="F8" s="51" t="s">
        <v>29</v>
      </c>
    </row>
    <row r="9" spans="1:6" ht="12.75">
      <c r="A9" s="52">
        <v>1</v>
      </c>
      <c r="B9" s="53">
        <v>42366</v>
      </c>
      <c r="C9" s="54">
        <v>12111</v>
      </c>
      <c r="D9" s="55" t="s">
        <v>76</v>
      </c>
      <c r="E9" s="56" t="s">
        <v>77</v>
      </c>
      <c r="F9" s="57">
        <v>6316</v>
      </c>
    </row>
    <row r="10" spans="1:6" ht="12.75">
      <c r="A10" s="52">
        <v>2</v>
      </c>
      <c r="B10" s="53">
        <v>42366</v>
      </c>
      <c r="C10" s="54">
        <v>12147</v>
      </c>
      <c r="D10" s="55" t="s">
        <v>76</v>
      </c>
      <c r="E10" s="56" t="s">
        <v>78</v>
      </c>
      <c r="F10" s="57">
        <v>300</v>
      </c>
    </row>
    <row r="11" spans="1:6" ht="12.75">
      <c r="A11" s="52">
        <v>3</v>
      </c>
      <c r="B11" s="53">
        <v>42366</v>
      </c>
      <c r="C11" s="54">
        <v>12127</v>
      </c>
      <c r="D11" s="54" t="s">
        <v>76</v>
      </c>
      <c r="E11" s="56" t="s">
        <v>79</v>
      </c>
      <c r="F11" s="57">
        <v>60</v>
      </c>
    </row>
    <row r="12" spans="1:6" ht="12.75">
      <c r="A12" s="52">
        <v>4</v>
      </c>
      <c r="B12" s="53">
        <v>42366</v>
      </c>
      <c r="C12" s="54">
        <v>12114</v>
      </c>
      <c r="D12" s="54" t="s">
        <v>80</v>
      </c>
      <c r="E12" s="56" t="s">
        <v>81</v>
      </c>
      <c r="F12" s="57">
        <v>10</v>
      </c>
    </row>
    <row r="13" spans="1:6" ht="12.75">
      <c r="A13" s="52">
        <v>5</v>
      </c>
      <c r="B13" s="53">
        <v>42366</v>
      </c>
      <c r="C13" s="54">
        <v>12125</v>
      </c>
      <c r="D13" s="54" t="s">
        <v>80</v>
      </c>
      <c r="E13" s="56" t="s">
        <v>82</v>
      </c>
      <c r="F13" s="57">
        <v>50</v>
      </c>
    </row>
    <row r="14" spans="1:6" ht="12.75">
      <c r="A14" s="52">
        <v>6</v>
      </c>
      <c r="B14" s="53">
        <v>42366</v>
      </c>
      <c r="C14" s="54">
        <v>12121</v>
      </c>
      <c r="D14" s="54" t="s">
        <v>80</v>
      </c>
      <c r="E14" s="56" t="s">
        <v>83</v>
      </c>
      <c r="F14" s="57">
        <v>200</v>
      </c>
    </row>
    <row r="15" spans="1:256" ht="12.75">
      <c r="A15" s="52">
        <v>7</v>
      </c>
      <c r="B15" s="53">
        <v>42366</v>
      </c>
      <c r="C15" s="54">
        <v>12119</v>
      </c>
      <c r="D15" s="54" t="s">
        <v>80</v>
      </c>
      <c r="E15" s="56" t="s">
        <v>84</v>
      </c>
      <c r="F15" s="57">
        <v>50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6" ht="12.75">
      <c r="A16" s="52">
        <v>8</v>
      </c>
      <c r="B16" s="53">
        <v>42366</v>
      </c>
      <c r="C16" s="54">
        <v>12146</v>
      </c>
      <c r="D16" s="55" t="s">
        <v>76</v>
      </c>
      <c r="E16" s="56" t="s">
        <v>85</v>
      </c>
      <c r="F16" s="57">
        <v>300</v>
      </c>
    </row>
    <row r="17" spans="1:6" ht="12.75">
      <c r="A17" s="52">
        <v>9</v>
      </c>
      <c r="B17" s="53">
        <v>42366</v>
      </c>
      <c r="C17" s="54">
        <v>12149</v>
      </c>
      <c r="D17" s="55" t="s">
        <v>76</v>
      </c>
      <c r="E17" s="56" t="s">
        <v>86</v>
      </c>
      <c r="F17" s="57">
        <v>200</v>
      </c>
    </row>
    <row r="18" spans="1:6" ht="12.75">
      <c r="A18" s="52">
        <v>10</v>
      </c>
      <c r="B18" s="53">
        <v>42366</v>
      </c>
      <c r="C18" s="54">
        <v>12126</v>
      </c>
      <c r="D18" s="55" t="s">
        <v>76</v>
      </c>
      <c r="E18" s="56" t="s">
        <v>87</v>
      </c>
      <c r="F18" s="57">
        <v>100</v>
      </c>
    </row>
    <row r="19" spans="1:6" ht="12.75">
      <c r="A19" s="52">
        <v>11</v>
      </c>
      <c r="B19" s="53">
        <v>42366</v>
      </c>
      <c r="C19" s="54">
        <v>12128</v>
      </c>
      <c r="D19" s="54" t="s">
        <v>76</v>
      </c>
      <c r="E19" s="56" t="s">
        <v>88</v>
      </c>
      <c r="F19" s="57">
        <v>1740</v>
      </c>
    </row>
    <row r="20" spans="1:6" ht="12.75">
      <c r="A20" s="52">
        <v>12</v>
      </c>
      <c r="B20" s="53">
        <v>42366</v>
      </c>
      <c r="C20" s="54">
        <v>12115</v>
      </c>
      <c r="D20" s="54" t="s">
        <v>80</v>
      </c>
      <c r="E20" s="56" t="s">
        <v>89</v>
      </c>
      <c r="F20" s="57">
        <v>50</v>
      </c>
    </row>
    <row r="21" spans="1:6" ht="12.75">
      <c r="A21" s="52">
        <v>13</v>
      </c>
      <c r="B21" s="53">
        <v>42366</v>
      </c>
      <c r="C21" s="54">
        <v>12116</v>
      </c>
      <c r="D21" s="54" t="s">
        <v>80</v>
      </c>
      <c r="E21" s="56" t="s">
        <v>90</v>
      </c>
      <c r="F21" s="57">
        <v>100</v>
      </c>
    </row>
    <row r="22" spans="1:6" ht="12.75">
      <c r="A22" s="52">
        <v>14</v>
      </c>
      <c r="B22" s="53">
        <v>42366</v>
      </c>
      <c r="C22" s="54">
        <v>12117</v>
      </c>
      <c r="D22" s="54" t="s">
        <v>80</v>
      </c>
      <c r="E22" s="56" t="s">
        <v>91</v>
      </c>
      <c r="F22" s="57">
        <v>100</v>
      </c>
    </row>
    <row r="23" spans="1:6" ht="12.75">
      <c r="A23" s="52">
        <v>15</v>
      </c>
      <c r="B23" s="53">
        <v>42366</v>
      </c>
      <c r="C23" s="54">
        <v>12118</v>
      </c>
      <c r="D23" s="54" t="s">
        <v>80</v>
      </c>
      <c r="E23" s="56" t="s">
        <v>92</v>
      </c>
      <c r="F23" s="57">
        <v>100</v>
      </c>
    </row>
    <row r="24" spans="1:6" ht="12.75">
      <c r="A24" s="52">
        <v>16</v>
      </c>
      <c r="B24" s="53">
        <v>42366</v>
      </c>
      <c r="C24" s="54">
        <v>12120</v>
      </c>
      <c r="D24" s="54" t="s">
        <v>80</v>
      </c>
      <c r="E24" s="56" t="s">
        <v>93</v>
      </c>
      <c r="F24" s="57">
        <v>100</v>
      </c>
    </row>
    <row r="25" spans="1:6" ht="12.75">
      <c r="A25" s="52">
        <v>17</v>
      </c>
      <c r="B25" s="53">
        <v>42366</v>
      </c>
      <c r="C25" s="54">
        <v>12122</v>
      </c>
      <c r="D25" s="54" t="s">
        <v>80</v>
      </c>
      <c r="E25" s="56" t="s">
        <v>94</v>
      </c>
      <c r="F25" s="57">
        <v>15</v>
      </c>
    </row>
    <row r="26" spans="1:6" ht="12.75">
      <c r="A26" s="52">
        <v>18</v>
      </c>
      <c r="B26" s="53">
        <v>42367</v>
      </c>
      <c r="C26" s="54">
        <v>12226</v>
      </c>
      <c r="D26" s="54" t="s">
        <v>80</v>
      </c>
      <c r="E26" s="56" t="s">
        <v>95</v>
      </c>
      <c r="F26" s="57">
        <v>20</v>
      </c>
    </row>
    <row r="27" spans="1:6" ht="12.75">
      <c r="A27" s="52">
        <v>19</v>
      </c>
      <c r="B27" s="53">
        <v>42367</v>
      </c>
      <c r="C27" s="54">
        <v>12224</v>
      </c>
      <c r="D27" s="54" t="s">
        <v>80</v>
      </c>
      <c r="E27" s="56" t="s">
        <v>96</v>
      </c>
      <c r="F27" s="57">
        <v>500</v>
      </c>
    </row>
    <row r="28" spans="1:6" ht="12.75">
      <c r="A28" s="52">
        <v>20</v>
      </c>
      <c r="B28" s="53">
        <v>42367</v>
      </c>
      <c r="C28" s="54">
        <v>12225</v>
      </c>
      <c r="D28" s="54" t="s">
        <v>80</v>
      </c>
      <c r="E28" s="56" t="s">
        <v>97</v>
      </c>
      <c r="F28" s="57">
        <v>20</v>
      </c>
    </row>
    <row r="29" spans="1:6" ht="12.75">
      <c r="A29" s="52">
        <v>21</v>
      </c>
      <c r="B29" s="53">
        <v>42367</v>
      </c>
      <c r="C29" s="54">
        <v>12228</v>
      </c>
      <c r="D29" s="54" t="s">
        <v>80</v>
      </c>
      <c r="E29" s="56" t="s">
        <v>98</v>
      </c>
      <c r="F29" s="57">
        <v>50</v>
      </c>
    </row>
    <row r="30" spans="1:6" ht="12.75">
      <c r="A30" s="52">
        <v>22</v>
      </c>
      <c r="B30" s="53">
        <v>42367</v>
      </c>
      <c r="C30" s="54">
        <v>12230</v>
      </c>
      <c r="D30" s="54" t="s">
        <v>80</v>
      </c>
      <c r="E30" s="56" t="s">
        <v>99</v>
      </c>
      <c r="F30" s="57">
        <v>200</v>
      </c>
    </row>
    <row r="31" spans="1:6" ht="12.75">
      <c r="A31" s="52">
        <v>23</v>
      </c>
      <c r="B31" s="53">
        <v>42367</v>
      </c>
      <c r="C31" s="54">
        <v>12232</v>
      </c>
      <c r="D31" s="54" t="s">
        <v>80</v>
      </c>
      <c r="E31" s="56" t="s">
        <v>100</v>
      </c>
      <c r="F31" s="57">
        <v>50</v>
      </c>
    </row>
    <row r="32" spans="1:6" ht="12.75">
      <c r="A32" s="52">
        <v>24</v>
      </c>
      <c r="B32" s="53">
        <v>42367</v>
      </c>
      <c r="C32" s="54">
        <v>12234</v>
      </c>
      <c r="D32" s="54" t="s">
        <v>80</v>
      </c>
      <c r="E32" s="56" t="s">
        <v>101</v>
      </c>
      <c r="F32" s="57">
        <v>100</v>
      </c>
    </row>
    <row r="33" spans="1:6" ht="12.75">
      <c r="A33" s="52">
        <v>25</v>
      </c>
      <c r="B33" s="53">
        <v>42367</v>
      </c>
      <c r="C33" s="54">
        <v>12236</v>
      </c>
      <c r="D33" s="54" t="s">
        <v>80</v>
      </c>
      <c r="E33" s="56" t="s">
        <v>102</v>
      </c>
      <c r="F33" s="57">
        <v>300</v>
      </c>
    </row>
    <row r="34" spans="1:6" ht="12.75">
      <c r="A34" s="52">
        <v>26</v>
      </c>
      <c r="B34" s="53">
        <v>42367</v>
      </c>
      <c r="C34" s="54">
        <v>12238</v>
      </c>
      <c r="D34" s="54" t="s">
        <v>80</v>
      </c>
      <c r="E34" s="56" t="s">
        <v>103</v>
      </c>
      <c r="F34" s="57">
        <v>300</v>
      </c>
    </row>
    <row r="35" spans="1:6" ht="12.75">
      <c r="A35" s="52">
        <v>27</v>
      </c>
      <c r="B35" s="53">
        <v>42367</v>
      </c>
      <c r="C35" s="54">
        <v>12220</v>
      </c>
      <c r="D35" s="54" t="s">
        <v>80</v>
      </c>
      <c r="E35" s="56" t="s">
        <v>104</v>
      </c>
      <c r="F35" s="57">
        <v>50</v>
      </c>
    </row>
    <row r="36" spans="1:6" ht="12.75">
      <c r="A36" s="52">
        <v>28</v>
      </c>
      <c r="B36" s="53">
        <v>42367</v>
      </c>
      <c r="C36" s="54">
        <v>12241</v>
      </c>
      <c r="D36" s="54" t="s">
        <v>105</v>
      </c>
      <c r="E36" s="56" t="s">
        <v>106</v>
      </c>
      <c r="F36" s="57">
        <v>1700</v>
      </c>
    </row>
    <row r="37" spans="1:6" ht="12.75">
      <c r="A37" s="52">
        <v>29</v>
      </c>
      <c r="B37" s="53">
        <v>42367</v>
      </c>
      <c r="C37" s="54">
        <v>12189</v>
      </c>
      <c r="D37" s="54" t="s">
        <v>76</v>
      </c>
      <c r="E37" s="56" t="s">
        <v>107</v>
      </c>
      <c r="F37" s="57">
        <v>67.89</v>
      </c>
    </row>
    <row r="38" spans="1:6" ht="12.75">
      <c r="A38" s="52">
        <v>30</v>
      </c>
      <c r="B38" s="53">
        <v>42367</v>
      </c>
      <c r="C38" s="54">
        <v>12192</v>
      </c>
      <c r="D38" s="54" t="s">
        <v>76</v>
      </c>
      <c r="E38" s="56" t="s">
        <v>107</v>
      </c>
      <c r="F38" s="57">
        <v>1040.91</v>
      </c>
    </row>
    <row r="39" spans="1:6" ht="12.75">
      <c r="A39" s="52">
        <v>31</v>
      </c>
      <c r="B39" s="53">
        <v>42367</v>
      </c>
      <c r="C39" s="54">
        <v>12221</v>
      </c>
      <c r="D39" s="54" t="s">
        <v>80</v>
      </c>
      <c r="E39" s="56" t="s">
        <v>108</v>
      </c>
      <c r="F39" s="57">
        <v>10</v>
      </c>
    </row>
    <row r="40" spans="1:6" ht="12.75">
      <c r="A40" s="52">
        <v>32</v>
      </c>
      <c r="B40" s="53">
        <v>42367</v>
      </c>
      <c r="C40" s="54">
        <v>12222</v>
      </c>
      <c r="D40" s="54" t="s">
        <v>80</v>
      </c>
      <c r="E40" s="56" t="s">
        <v>109</v>
      </c>
      <c r="F40" s="57">
        <v>200</v>
      </c>
    </row>
    <row r="41" spans="1:6" ht="12.75">
      <c r="A41" s="52">
        <v>33</v>
      </c>
      <c r="B41" s="53">
        <v>42367</v>
      </c>
      <c r="C41" s="54">
        <v>12223</v>
      </c>
      <c r="D41" s="54" t="s">
        <v>80</v>
      </c>
      <c r="E41" s="56" t="s">
        <v>110</v>
      </c>
      <c r="F41" s="57">
        <v>200</v>
      </c>
    </row>
    <row r="42" spans="1:6" ht="12.75">
      <c r="A42" s="52">
        <v>34</v>
      </c>
      <c r="B42" s="53">
        <v>42367</v>
      </c>
      <c r="C42" s="54">
        <v>12239</v>
      </c>
      <c r="D42" s="54" t="s">
        <v>80</v>
      </c>
      <c r="E42" s="56" t="s">
        <v>111</v>
      </c>
      <c r="F42" s="58">
        <v>300</v>
      </c>
    </row>
    <row r="43" spans="1:6" ht="12.75">
      <c r="A43" s="52">
        <v>35</v>
      </c>
      <c r="B43" s="53">
        <v>42367</v>
      </c>
      <c r="C43" s="54">
        <v>12237</v>
      </c>
      <c r="D43" s="54" t="s">
        <v>80</v>
      </c>
      <c r="E43" s="56" t="s">
        <v>112</v>
      </c>
      <c r="F43" s="57">
        <v>200</v>
      </c>
    </row>
    <row r="44" spans="1:6" ht="12.75">
      <c r="A44" s="52">
        <v>36</v>
      </c>
      <c r="B44" s="53">
        <v>42367</v>
      </c>
      <c r="C44" s="54">
        <v>12235</v>
      </c>
      <c r="D44" s="54" t="s">
        <v>80</v>
      </c>
      <c r="E44" s="56" t="s">
        <v>113</v>
      </c>
      <c r="F44" s="57">
        <v>50</v>
      </c>
    </row>
    <row r="45" spans="1:6" ht="12.75">
      <c r="A45" s="52">
        <v>37</v>
      </c>
      <c r="B45" s="53">
        <v>42367</v>
      </c>
      <c r="C45" s="54">
        <v>12233</v>
      </c>
      <c r="D45" s="54" t="s">
        <v>80</v>
      </c>
      <c r="E45" s="56" t="s">
        <v>114</v>
      </c>
      <c r="F45" s="57">
        <v>300</v>
      </c>
    </row>
    <row r="46" spans="1:6" ht="12.75">
      <c r="A46" s="52">
        <v>38</v>
      </c>
      <c r="B46" s="53">
        <v>42367</v>
      </c>
      <c r="C46" s="54">
        <v>12231</v>
      </c>
      <c r="D46" s="54" t="s">
        <v>80</v>
      </c>
      <c r="E46" s="56" t="s">
        <v>115</v>
      </c>
      <c r="F46" s="57">
        <v>200</v>
      </c>
    </row>
    <row r="47" spans="1:6" ht="12.75">
      <c r="A47" s="52">
        <v>39</v>
      </c>
      <c r="B47" s="53">
        <v>42367</v>
      </c>
      <c r="C47" s="54">
        <v>12227</v>
      </c>
      <c r="D47" s="54" t="s">
        <v>80</v>
      </c>
      <c r="E47" s="56" t="s">
        <v>116</v>
      </c>
      <c r="F47" s="57">
        <v>25</v>
      </c>
    </row>
    <row r="48" spans="1:6" ht="12.75">
      <c r="A48" s="52">
        <v>40</v>
      </c>
      <c r="B48" s="53">
        <v>42367</v>
      </c>
      <c r="C48" s="54">
        <v>12229</v>
      </c>
      <c r="D48" s="54" t="s">
        <v>80</v>
      </c>
      <c r="E48" s="56" t="s">
        <v>117</v>
      </c>
      <c r="F48" s="57">
        <v>50</v>
      </c>
    </row>
    <row r="49" spans="1:6" ht="12.75">
      <c r="A49" s="52">
        <v>38</v>
      </c>
      <c r="B49" s="53">
        <v>42368</v>
      </c>
      <c r="C49" s="54">
        <v>12288</v>
      </c>
      <c r="D49" s="54" t="s">
        <v>105</v>
      </c>
      <c r="E49" s="56" t="s">
        <v>118</v>
      </c>
      <c r="F49" s="57">
        <v>3472</v>
      </c>
    </row>
    <row r="50" spans="1:6" ht="12.75">
      <c r="A50" s="52">
        <v>39</v>
      </c>
      <c r="B50" s="53">
        <v>42368</v>
      </c>
      <c r="C50" s="54">
        <v>12249</v>
      </c>
      <c r="D50" s="54" t="s">
        <v>80</v>
      </c>
      <c r="E50" s="56" t="s">
        <v>119</v>
      </c>
      <c r="F50" s="57">
        <v>100</v>
      </c>
    </row>
    <row r="51" spans="1:6" ht="12.75">
      <c r="A51" s="52">
        <v>40</v>
      </c>
      <c r="B51" s="53">
        <v>42368</v>
      </c>
      <c r="C51" s="54">
        <v>12290</v>
      </c>
      <c r="D51" s="54" t="s">
        <v>76</v>
      </c>
      <c r="E51" s="56" t="s">
        <v>120</v>
      </c>
      <c r="F51" s="57">
        <v>250</v>
      </c>
    </row>
    <row r="52" spans="1:6" ht="12.75">
      <c r="A52" s="52">
        <v>41</v>
      </c>
      <c r="B52" s="53">
        <v>42368</v>
      </c>
      <c r="C52" s="54">
        <v>12197</v>
      </c>
      <c r="D52" s="54" t="s">
        <v>105</v>
      </c>
      <c r="E52" s="56" t="s">
        <v>121</v>
      </c>
      <c r="F52" s="57">
        <v>23.56</v>
      </c>
    </row>
    <row r="53" spans="1:6" ht="12.75">
      <c r="A53" s="52">
        <v>42</v>
      </c>
      <c r="B53" s="53">
        <v>42368</v>
      </c>
      <c r="C53" s="54">
        <v>12267</v>
      </c>
      <c r="D53" s="54" t="s">
        <v>76</v>
      </c>
      <c r="E53" s="56" t="s">
        <v>107</v>
      </c>
      <c r="F53" s="57">
        <v>3993.53</v>
      </c>
    </row>
    <row r="54" spans="1:6" ht="12.75">
      <c r="A54" s="52">
        <v>43</v>
      </c>
      <c r="B54" s="53">
        <v>42368</v>
      </c>
      <c r="C54" s="54">
        <v>12287</v>
      </c>
      <c r="D54" s="54" t="s">
        <v>105</v>
      </c>
      <c r="E54" s="56" t="s">
        <v>122</v>
      </c>
      <c r="F54" s="57">
        <v>38.08</v>
      </c>
    </row>
    <row r="55" spans="1:6" ht="12.75">
      <c r="A55" s="52">
        <v>44</v>
      </c>
      <c r="B55" s="53">
        <v>42368</v>
      </c>
      <c r="C55" s="54">
        <v>12291</v>
      </c>
      <c r="D55" s="54" t="s">
        <v>76</v>
      </c>
      <c r="E55" s="56" t="s">
        <v>120</v>
      </c>
      <c r="F55" s="57">
        <v>250</v>
      </c>
    </row>
    <row r="56" spans="1:6" ht="12.75">
      <c r="A56" s="52">
        <v>45</v>
      </c>
      <c r="B56" s="53">
        <v>42368</v>
      </c>
      <c r="C56" s="54">
        <v>12248</v>
      </c>
      <c r="D56" s="54" t="s">
        <v>80</v>
      </c>
      <c r="E56" s="56" t="s">
        <v>123</v>
      </c>
      <c r="F56" s="57">
        <v>60</v>
      </c>
    </row>
    <row r="57" spans="1:6" ht="12.75">
      <c r="A57" s="52">
        <v>46</v>
      </c>
      <c r="B57" s="53">
        <v>42368</v>
      </c>
      <c r="C57" s="54">
        <v>12279</v>
      </c>
      <c r="D57" s="54" t="s">
        <v>80</v>
      </c>
      <c r="E57" s="56" t="s">
        <v>124</v>
      </c>
      <c r="F57" s="57">
        <v>500</v>
      </c>
    </row>
    <row r="58" spans="1:6" ht="12.75">
      <c r="A58" s="52">
        <v>47</v>
      </c>
      <c r="B58" s="53">
        <v>42368</v>
      </c>
      <c r="C58" s="54">
        <v>12289</v>
      </c>
      <c r="D58" s="54" t="s">
        <v>76</v>
      </c>
      <c r="E58" s="56" t="s">
        <v>120</v>
      </c>
      <c r="F58" s="57">
        <v>250</v>
      </c>
    </row>
    <row r="59" spans="1:6" ht="12.75">
      <c r="A59" s="52">
        <v>48</v>
      </c>
      <c r="B59" s="53">
        <v>42368</v>
      </c>
      <c r="C59" s="54">
        <v>12198</v>
      </c>
      <c r="D59" s="54" t="s">
        <v>76</v>
      </c>
      <c r="E59" s="56" t="s">
        <v>125</v>
      </c>
      <c r="F59" s="57">
        <v>700</v>
      </c>
    </row>
    <row r="60" spans="1:6" ht="12.75">
      <c r="A60" s="52">
        <v>49</v>
      </c>
      <c r="B60" s="53">
        <v>42368</v>
      </c>
      <c r="C60" s="54">
        <v>12196</v>
      </c>
      <c r="D60" s="54" t="s">
        <v>105</v>
      </c>
      <c r="E60" s="56" t="s">
        <v>126</v>
      </c>
      <c r="F60" s="57">
        <v>9020</v>
      </c>
    </row>
    <row r="61" spans="1:6" ht="12.75">
      <c r="A61" s="52">
        <v>50</v>
      </c>
      <c r="B61" s="53">
        <v>42368</v>
      </c>
      <c r="C61" s="54">
        <v>12293</v>
      </c>
      <c r="D61" s="54" t="s">
        <v>76</v>
      </c>
      <c r="E61" s="56" t="s">
        <v>120</v>
      </c>
      <c r="F61" s="57">
        <v>250</v>
      </c>
    </row>
    <row r="62" spans="1:6" ht="12.75">
      <c r="A62" s="52">
        <v>51</v>
      </c>
      <c r="B62" s="53">
        <v>42368</v>
      </c>
      <c r="C62" s="54">
        <v>12292</v>
      </c>
      <c r="D62" s="54" t="s">
        <v>76</v>
      </c>
      <c r="E62" s="56" t="s">
        <v>120</v>
      </c>
      <c r="F62" s="57">
        <v>250</v>
      </c>
    </row>
    <row r="63" spans="1:6" ht="12.75">
      <c r="A63" s="52">
        <v>52</v>
      </c>
      <c r="B63" s="53">
        <v>42369</v>
      </c>
      <c r="C63" s="54">
        <v>12333</v>
      </c>
      <c r="D63" s="54" t="s">
        <v>105</v>
      </c>
      <c r="E63" s="56" t="s">
        <v>127</v>
      </c>
      <c r="F63" s="57">
        <v>61546.47</v>
      </c>
    </row>
    <row r="64" spans="1:6" ht="12.75">
      <c r="A64" s="52">
        <v>53</v>
      </c>
      <c r="B64" s="53">
        <v>42369</v>
      </c>
      <c r="C64" s="54">
        <v>12327</v>
      </c>
      <c r="D64" s="54" t="s">
        <v>105</v>
      </c>
      <c r="E64" s="56" t="s">
        <v>128</v>
      </c>
      <c r="F64" s="57">
        <v>86622.02</v>
      </c>
    </row>
    <row r="65" spans="1:6" ht="13.5">
      <c r="A65" s="121">
        <v>1</v>
      </c>
      <c r="B65" s="122">
        <v>42366</v>
      </c>
      <c r="C65" s="123">
        <v>12145</v>
      </c>
      <c r="D65" s="123" t="s">
        <v>246</v>
      </c>
      <c r="E65" s="124" t="s">
        <v>247</v>
      </c>
      <c r="F65" s="125">
        <v>800</v>
      </c>
    </row>
    <row r="66" spans="1:6" ht="13.5">
      <c r="A66" s="121">
        <v>2</v>
      </c>
      <c r="B66" s="122">
        <v>42367</v>
      </c>
      <c r="C66" s="123">
        <v>12003</v>
      </c>
      <c r="D66" s="123" t="s">
        <v>246</v>
      </c>
      <c r="E66" s="124" t="s">
        <v>248</v>
      </c>
      <c r="F66" s="125">
        <v>12550</v>
      </c>
    </row>
    <row r="67" spans="1:6" ht="13.5">
      <c r="A67" s="121">
        <v>3</v>
      </c>
      <c r="B67" s="122">
        <v>42367</v>
      </c>
      <c r="C67" s="123">
        <v>12132</v>
      </c>
      <c r="D67" s="123" t="s">
        <v>246</v>
      </c>
      <c r="E67" s="124" t="s">
        <v>249</v>
      </c>
      <c r="F67" s="125">
        <v>800</v>
      </c>
    </row>
    <row r="68" spans="1:6" ht="13.5">
      <c r="A68" s="121">
        <v>4</v>
      </c>
      <c r="B68" s="122">
        <v>42367</v>
      </c>
      <c r="C68" s="123">
        <v>12148</v>
      </c>
      <c r="D68" s="123" t="s">
        <v>246</v>
      </c>
      <c r="E68" s="124" t="s">
        <v>250</v>
      </c>
      <c r="F68" s="125">
        <v>1000</v>
      </c>
    </row>
    <row r="69" spans="1:6" ht="13.5">
      <c r="A69" s="121">
        <v>5</v>
      </c>
      <c r="B69" s="122">
        <v>42367</v>
      </c>
      <c r="C69" s="123">
        <v>12150</v>
      </c>
      <c r="D69" s="123" t="s">
        <v>246</v>
      </c>
      <c r="E69" s="124" t="s">
        <v>251</v>
      </c>
      <c r="F69" s="125">
        <v>5475.72</v>
      </c>
    </row>
    <row r="70" spans="1:6" ht="13.5">
      <c r="A70" s="121">
        <v>6</v>
      </c>
      <c r="B70" s="122">
        <v>42367</v>
      </c>
      <c r="C70" s="123">
        <v>12131</v>
      </c>
      <c r="D70" s="123" t="s">
        <v>246</v>
      </c>
      <c r="E70" s="124" t="s">
        <v>249</v>
      </c>
      <c r="F70" s="125">
        <v>500</v>
      </c>
    </row>
    <row r="71" spans="1:6" ht="13.5">
      <c r="A71" s="130" t="s">
        <v>6</v>
      </c>
      <c r="B71" s="129"/>
      <c r="C71" s="128"/>
      <c r="D71" s="127"/>
      <c r="E71" s="131"/>
      <c r="F71" s="132">
        <f>SUM(F9:F70)</f>
        <v>204176.18000000002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1">
      <selection activeCell="I8" sqref="I8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3"/>
      <c r="B1" s="13"/>
      <c r="C1" s="13"/>
      <c r="D1" s="13"/>
      <c r="E1" s="13"/>
      <c r="F1" s="13"/>
    </row>
    <row r="2" spans="1:6" ht="12.75">
      <c r="A2" s="13"/>
      <c r="B2" s="13"/>
      <c r="C2" s="13"/>
      <c r="D2" s="13"/>
      <c r="E2" s="13"/>
      <c r="F2" s="13"/>
    </row>
    <row r="3" spans="1:6" ht="12.75">
      <c r="A3" s="108" t="s">
        <v>24</v>
      </c>
      <c r="B3" s="107"/>
      <c r="C3" s="109"/>
      <c r="D3" s="109"/>
      <c r="E3" s="107"/>
      <c r="F3" s="107"/>
    </row>
    <row r="4" spans="1:6" ht="13.5">
      <c r="A4" s="106"/>
      <c r="B4" s="107"/>
      <c r="C4" s="107"/>
      <c r="D4" s="107"/>
      <c r="E4" s="107"/>
      <c r="F4" s="107"/>
    </row>
    <row r="5" spans="1:6" ht="13.5">
      <c r="A5" s="106"/>
      <c r="B5" s="107"/>
      <c r="C5" s="107"/>
      <c r="D5" s="107"/>
      <c r="E5" s="107"/>
      <c r="F5" s="107"/>
    </row>
    <row r="6" spans="1:6" ht="13.5">
      <c r="A6" s="106"/>
      <c r="B6" s="107"/>
      <c r="C6" s="107"/>
      <c r="D6" s="107"/>
      <c r="E6" s="107"/>
      <c r="F6" s="107"/>
    </row>
    <row r="7" spans="1:6" ht="12.75">
      <c r="A7" s="108" t="s">
        <v>25</v>
      </c>
      <c r="B7" s="109"/>
      <c r="C7" s="107"/>
      <c r="D7" s="109"/>
      <c r="E7" s="107"/>
      <c r="F7" s="107"/>
    </row>
    <row r="8" spans="1:9" ht="12.75">
      <c r="A8" s="108" t="s">
        <v>30</v>
      </c>
      <c r="B8" s="109"/>
      <c r="C8" s="107"/>
      <c r="D8" s="109"/>
      <c r="E8" s="107"/>
      <c r="F8" s="109"/>
      <c r="I8" s="14">
        <f>1470+710</f>
        <v>2180</v>
      </c>
    </row>
    <row r="9" spans="1:6" ht="12.75">
      <c r="A9" s="107"/>
      <c r="B9" s="109"/>
      <c r="C9" s="107"/>
      <c r="D9" s="107"/>
      <c r="E9" s="107"/>
      <c r="F9" s="107"/>
    </row>
    <row r="10" spans="1:6" ht="12.75">
      <c r="A10" s="107"/>
      <c r="B10" s="110"/>
      <c r="C10" s="86" t="s">
        <v>232</v>
      </c>
      <c r="D10" s="4" t="s">
        <v>31</v>
      </c>
      <c r="E10" s="107"/>
      <c r="F10" s="107"/>
    </row>
    <row r="11" spans="1:6" ht="12.75">
      <c r="A11" s="107"/>
      <c r="B11" s="107"/>
      <c r="C11" s="107"/>
      <c r="D11" s="107"/>
      <c r="E11" s="107"/>
      <c r="F11" s="107"/>
    </row>
    <row r="12" spans="1:6" ht="52.5">
      <c r="A12" s="111" t="s">
        <v>8</v>
      </c>
      <c r="B12" s="111" t="s">
        <v>9</v>
      </c>
      <c r="C12" s="112" t="s">
        <v>10</v>
      </c>
      <c r="D12" s="111" t="s">
        <v>27</v>
      </c>
      <c r="E12" s="111" t="s">
        <v>28</v>
      </c>
      <c r="F12" s="113" t="s">
        <v>29</v>
      </c>
    </row>
    <row r="13" spans="1:6" ht="13.5">
      <c r="A13" s="114">
        <v>1</v>
      </c>
      <c r="B13" s="117">
        <v>42366</v>
      </c>
      <c r="C13" s="114">
        <v>21937</v>
      </c>
      <c r="D13" s="114" t="s">
        <v>76</v>
      </c>
      <c r="E13" s="115" t="s">
        <v>234</v>
      </c>
      <c r="F13" s="116">
        <v>8956.25</v>
      </c>
    </row>
    <row r="14" spans="1:6" ht="13.5">
      <c r="A14" s="114">
        <v>2</v>
      </c>
      <c r="B14" s="117">
        <v>42366</v>
      </c>
      <c r="C14" s="114">
        <v>21938</v>
      </c>
      <c r="D14" s="114" t="s">
        <v>76</v>
      </c>
      <c r="E14" s="115" t="s">
        <v>235</v>
      </c>
      <c r="F14" s="116">
        <v>349.06</v>
      </c>
    </row>
    <row r="15" spans="1:6" ht="13.5">
      <c r="A15" s="114">
        <v>3</v>
      </c>
      <c r="B15" s="117">
        <v>42366</v>
      </c>
      <c r="C15" s="114">
        <v>12129</v>
      </c>
      <c r="D15" s="114" t="s">
        <v>76</v>
      </c>
      <c r="E15" s="115" t="s">
        <v>236</v>
      </c>
      <c r="F15" s="116">
        <v>313345.8</v>
      </c>
    </row>
    <row r="16" spans="1:6" ht="13.5">
      <c r="A16" s="114">
        <v>4</v>
      </c>
      <c r="B16" s="117">
        <v>42367</v>
      </c>
      <c r="C16" s="114">
        <v>12196</v>
      </c>
      <c r="D16" s="114" t="s">
        <v>76</v>
      </c>
      <c r="E16" s="115" t="s">
        <v>237</v>
      </c>
      <c r="F16" s="116">
        <v>3665.82</v>
      </c>
    </row>
    <row r="17" spans="1:256" ht="13.5">
      <c r="A17" s="114">
        <v>5</v>
      </c>
      <c r="B17" s="117">
        <v>42367</v>
      </c>
      <c r="C17" s="114">
        <v>12184</v>
      </c>
      <c r="D17" s="114" t="s">
        <v>76</v>
      </c>
      <c r="E17" s="115" t="s">
        <v>237</v>
      </c>
      <c r="F17" s="116">
        <v>4887.76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114">
        <v>6</v>
      </c>
      <c r="B18" s="117">
        <v>42367</v>
      </c>
      <c r="C18" s="114">
        <v>12185</v>
      </c>
      <c r="D18" s="114" t="s">
        <v>76</v>
      </c>
      <c r="E18" s="115" t="s">
        <v>237</v>
      </c>
      <c r="F18" s="116">
        <v>10861.68</v>
      </c>
    </row>
    <row r="19" spans="1:6" ht="13.5">
      <c r="A19" s="114">
        <v>7</v>
      </c>
      <c r="B19" s="117">
        <v>42367</v>
      </c>
      <c r="C19" s="114">
        <v>12186</v>
      </c>
      <c r="D19" s="114" t="s">
        <v>76</v>
      </c>
      <c r="E19" s="115" t="s">
        <v>237</v>
      </c>
      <c r="F19" s="116">
        <v>10861.68</v>
      </c>
    </row>
    <row r="20" spans="1:6" ht="13.5">
      <c r="A20" s="114">
        <v>8</v>
      </c>
      <c r="B20" s="117">
        <v>42367</v>
      </c>
      <c r="C20" s="114">
        <v>12187</v>
      </c>
      <c r="D20" s="114" t="s">
        <v>76</v>
      </c>
      <c r="E20" s="115" t="s">
        <v>237</v>
      </c>
      <c r="F20" s="116">
        <v>5430.84</v>
      </c>
    </row>
    <row r="21" spans="1:6" ht="13.5">
      <c r="A21" s="114">
        <v>9</v>
      </c>
      <c r="B21" s="117">
        <v>42367</v>
      </c>
      <c r="C21" s="114">
        <v>12188</v>
      </c>
      <c r="D21" s="114" t="s">
        <v>76</v>
      </c>
      <c r="E21" s="115" t="s">
        <v>237</v>
      </c>
      <c r="F21" s="116">
        <v>4525.7</v>
      </c>
    </row>
    <row r="22" spans="1:6" ht="13.5">
      <c r="A22" s="114">
        <v>10</v>
      </c>
      <c r="B22" s="117">
        <v>42367</v>
      </c>
      <c r="C22" s="114">
        <v>12190</v>
      </c>
      <c r="D22" s="114" t="s">
        <v>76</v>
      </c>
      <c r="E22" s="115" t="s">
        <v>237</v>
      </c>
      <c r="F22" s="116">
        <v>3665.82</v>
      </c>
    </row>
    <row r="23" spans="1:6" ht="13.5">
      <c r="A23" s="114">
        <v>11</v>
      </c>
      <c r="B23" s="117">
        <v>42367</v>
      </c>
      <c r="C23" s="114">
        <v>12191</v>
      </c>
      <c r="D23" s="114" t="s">
        <v>76</v>
      </c>
      <c r="E23" s="115" t="s">
        <v>237</v>
      </c>
      <c r="F23" s="116">
        <v>10861.68</v>
      </c>
    </row>
    <row r="24" spans="1:6" ht="13.5">
      <c r="A24" s="114">
        <v>12</v>
      </c>
      <c r="B24" s="117">
        <v>42367</v>
      </c>
      <c r="C24" s="114">
        <v>12193</v>
      </c>
      <c r="D24" s="114" t="s">
        <v>76</v>
      </c>
      <c r="E24" s="115" t="s">
        <v>237</v>
      </c>
      <c r="F24" s="116">
        <v>2715.42</v>
      </c>
    </row>
    <row r="25" spans="1:6" ht="13.5">
      <c r="A25" s="114">
        <v>13</v>
      </c>
      <c r="B25" s="117">
        <v>42367</v>
      </c>
      <c r="C25" s="114">
        <v>12195</v>
      </c>
      <c r="D25" s="114" t="s">
        <v>76</v>
      </c>
      <c r="E25" s="115" t="s">
        <v>237</v>
      </c>
      <c r="F25" s="116">
        <v>2715.42</v>
      </c>
    </row>
    <row r="26" spans="1:6" ht="13.5">
      <c r="A26" s="114">
        <v>14</v>
      </c>
      <c r="B26" s="117">
        <v>42367</v>
      </c>
      <c r="C26" s="114">
        <v>21971</v>
      </c>
      <c r="D26" s="114" t="s">
        <v>76</v>
      </c>
      <c r="E26" s="115" t="s">
        <v>238</v>
      </c>
      <c r="F26" s="116">
        <v>32095.48</v>
      </c>
    </row>
    <row r="27" spans="1:6" ht="13.5">
      <c r="A27" s="114">
        <v>15</v>
      </c>
      <c r="B27" s="117">
        <v>42367</v>
      </c>
      <c r="C27" s="114">
        <v>21969</v>
      </c>
      <c r="D27" s="114" t="s">
        <v>76</v>
      </c>
      <c r="E27" s="115" t="s">
        <v>239</v>
      </c>
      <c r="F27" s="116">
        <v>47510.28</v>
      </c>
    </row>
    <row r="28" spans="1:6" ht="13.5">
      <c r="A28" s="114">
        <v>16</v>
      </c>
      <c r="B28" s="117">
        <v>42367</v>
      </c>
      <c r="C28" s="114">
        <v>12170</v>
      </c>
      <c r="D28" s="114" t="s">
        <v>76</v>
      </c>
      <c r="E28" s="115" t="s">
        <v>237</v>
      </c>
      <c r="F28" s="116">
        <v>60644.38</v>
      </c>
    </row>
    <row r="29" spans="1:6" ht="13.5">
      <c r="A29" s="114">
        <v>17</v>
      </c>
      <c r="B29" s="117">
        <v>42367</v>
      </c>
      <c r="C29" s="114">
        <v>21970</v>
      </c>
      <c r="D29" s="114" t="s">
        <v>76</v>
      </c>
      <c r="E29" s="115" t="s">
        <v>240</v>
      </c>
      <c r="F29" s="116">
        <v>103037.31</v>
      </c>
    </row>
    <row r="30" spans="1:6" ht="13.5">
      <c r="A30" s="114">
        <v>18</v>
      </c>
      <c r="B30" s="117">
        <v>42367</v>
      </c>
      <c r="C30" s="114">
        <v>12030</v>
      </c>
      <c r="D30" s="114" t="s">
        <v>241</v>
      </c>
      <c r="E30" s="115" t="s">
        <v>242</v>
      </c>
      <c r="F30" s="116">
        <v>4397405.38</v>
      </c>
    </row>
    <row r="31" spans="1:6" ht="13.5">
      <c r="A31" s="114">
        <v>19</v>
      </c>
      <c r="B31" s="117">
        <v>42367</v>
      </c>
      <c r="C31" s="114">
        <v>12176</v>
      </c>
      <c r="D31" s="114" t="s">
        <v>76</v>
      </c>
      <c r="E31" s="115" t="s">
        <v>237</v>
      </c>
      <c r="F31" s="116">
        <v>4887.76</v>
      </c>
    </row>
    <row r="32" spans="1:6" ht="13.5">
      <c r="A32" s="114">
        <v>20</v>
      </c>
      <c r="B32" s="117">
        <v>42367</v>
      </c>
      <c r="C32" s="114">
        <v>12177</v>
      </c>
      <c r="D32" s="114" t="s">
        <v>76</v>
      </c>
      <c r="E32" s="115" t="s">
        <v>237</v>
      </c>
      <c r="F32" s="116">
        <v>12219.39</v>
      </c>
    </row>
    <row r="33" spans="1:6" ht="13.5">
      <c r="A33" s="114">
        <v>21</v>
      </c>
      <c r="B33" s="117">
        <v>42367</v>
      </c>
      <c r="C33" s="114">
        <v>12178</v>
      </c>
      <c r="D33" s="114" t="s">
        <v>105</v>
      </c>
      <c r="E33" s="115" t="s">
        <v>237</v>
      </c>
      <c r="F33" s="116">
        <v>6109.7</v>
      </c>
    </row>
    <row r="34" spans="1:6" ht="13.5">
      <c r="A34" s="114">
        <v>22</v>
      </c>
      <c r="B34" s="117">
        <v>42367</v>
      </c>
      <c r="C34" s="114">
        <v>12179</v>
      </c>
      <c r="D34" s="114" t="s">
        <v>76</v>
      </c>
      <c r="E34" s="115" t="s">
        <v>237</v>
      </c>
      <c r="F34" s="116">
        <v>19007.94</v>
      </c>
    </row>
    <row r="35" spans="1:6" ht="13.5">
      <c r="A35" s="114">
        <v>23</v>
      </c>
      <c r="B35" s="117">
        <v>42367</v>
      </c>
      <c r="C35" s="114">
        <v>12180</v>
      </c>
      <c r="D35" s="114" t="s">
        <v>76</v>
      </c>
      <c r="E35" s="115" t="s">
        <v>237</v>
      </c>
      <c r="F35" s="116">
        <v>15885.21</v>
      </c>
    </row>
    <row r="36" spans="1:6" ht="13.5">
      <c r="A36" s="114">
        <v>24</v>
      </c>
      <c r="B36" s="117">
        <v>42367</v>
      </c>
      <c r="C36" s="114">
        <v>12181</v>
      </c>
      <c r="D36" s="114" t="s">
        <v>76</v>
      </c>
      <c r="E36" s="115" t="s">
        <v>237</v>
      </c>
      <c r="F36" s="116">
        <v>15885.21</v>
      </c>
    </row>
    <row r="37" spans="1:6" ht="13.5">
      <c r="A37" s="114">
        <v>25</v>
      </c>
      <c r="B37" s="117">
        <v>42367</v>
      </c>
      <c r="C37" s="114">
        <v>12182</v>
      </c>
      <c r="D37" s="114" t="s">
        <v>76</v>
      </c>
      <c r="E37" s="115" t="s">
        <v>237</v>
      </c>
      <c r="F37" s="116">
        <v>19551.02</v>
      </c>
    </row>
    <row r="38" spans="1:6" ht="13.5">
      <c r="A38" s="114">
        <v>26</v>
      </c>
      <c r="B38" s="117">
        <v>42367</v>
      </c>
      <c r="C38" s="114">
        <v>12183</v>
      </c>
      <c r="D38" s="114" t="s">
        <v>76</v>
      </c>
      <c r="E38" s="115" t="s">
        <v>237</v>
      </c>
      <c r="F38" s="116">
        <v>9775.51</v>
      </c>
    </row>
    <row r="39" spans="1:6" ht="13.5">
      <c r="A39" s="114">
        <v>27</v>
      </c>
      <c r="B39" s="117">
        <v>42367</v>
      </c>
      <c r="C39" s="114">
        <v>12140</v>
      </c>
      <c r="D39" s="114" t="s">
        <v>76</v>
      </c>
      <c r="E39" s="115" t="s">
        <v>243</v>
      </c>
      <c r="F39" s="116">
        <v>37610</v>
      </c>
    </row>
    <row r="40" spans="1:6" ht="13.5">
      <c r="A40" s="114">
        <v>28</v>
      </c>
      <c r="B40" s="117">
        <v>42367</v>
      </c>
      <c r="C40" s="114">
        <v>12171</v>
      </c>
      <c r="D40" s="114" t="s">
        <v>76</v>
      </c>
      <c r="E40" s="115" t="s">
        <v>237</v>
      </c>
      <c r="F40" s="116">
        <v>7331.63</v>
      </c>
    </row>
    <row r="41" spans="1:6" ht="13.5">
      <c r="A41" s="114">
        <v>29</v>
      </c>
      <c r="B41" s="117">
        <v>42367</v>
      </c>
      <c r="C41" s="114">
        <v>12172</v>
      </c>
      <c r="D41" s="114" t="s">
        <v>76</v>
      </c>
      <c r="E41" s="115" t="s">
        <v>237</v>
      </c>
      <c r="F41" s="116">
        <v>6788.55</v>
      </c>
    </row>
    <row r="42" spans="1:6" ht="13.5">
      <c r="A42" s="114">
        <v>30</v>
      </c>
      <c r="B42" s="117">
        <v>42367</v>
      </c>
      <c r="C42" s="114">
        <v>12173</v>
      </c>
      <c r="D42" s="114" t="s">
        <v>105</v>
      </c>
      <c r="E42" s="115" t="s">
        <v>237</v>
      </c>
      <c r="F42" s="116">
        <v>6109.7</v>
      </c>
    </row>
    <row r="43" spans="1:6" ht="13.5">
      <c r="A43" s="114">
        <v>31</v>
      </c>
      <c r="B43" s="117">
        <v>42367</v>
      </c>
      <c r="C43" s="114">
        <v>12174</v>
      </c>
      <c r="D43" s="114" t="s">
        <v>76</v>
      </c>
      <c r="E43" s="115" t="s">
        <v>237</v>
      </c>
      <c r="F43" s="116">
        <v>19007.94</v>
      </c>
    </row>
    <row r="44" spans="1:6" ht="13.5">
      <c r="A44" s="114">
        <v>32</v>
      </c>
      <c r="B44" s="117">
        <v>42367</v>
      </c>
      <c r="C44" s="114">
        <v>12175</v>
      </c>
      <c r="D44" s="114" t="s">
        <v>76</v>
      </c>
      <c r="E44" s="115" t="s">
        <v>237</v>
      </c>
      <c r="F44" s="116">
        <v>14663.27</v>
      </c>
    </row>
    <row r="45" spans="1:6" ht="13.5">
      <c r="A45" s="114">
        <v>33</v>
      </c>
      <c r="B45" s="117">
        <v>42368</v>
      </c>
      <c r="C45" s="114">
        <v>12273</v>
      </c>
      <c r="D45" s="114" t="s">
        <v>76</v>
      </c>
      <c r="E45" s="115" t="s">
        <v>244</v>
      </c>
      <c r="F45" s="116">
        <v>250843.48</v>
      </c>
    </row>
    <row r="46" spans="1:6" ht="13.5">
      <c r="A46" s="114">
        <v>34</v>
      </c>
      <c r="B46" s="117">
        <v>42368</v>
      </c>
      <c r="C46" s="114">
        <v>12268</v>
      </c>
      <c r="D46" s="114" t="s">
        <v>76</v>
      </c>
      <c r="E46" s="115" t="s">
        <v>237</v>
      </c>
      <c r="F46" s="116">
        <v>17698.59</v>
      </c>
    </row>
    <row r="47" spans="1:6" ht="13.5">
      <c r="A47" s="114">
        <v>35</v>
      </c>
      <c r="B47" s="117">
        <v>42368</v>
      </c>
      <c r="C47" s="114">
        <v>21984</v>
      </c>
      <c r="D47" s="114" t="s">
        <v>76</v>
      </c>
      <c r="E47" s="115" t="s">
        <v>245</v>
      </c>
      <c r="F47" s="116">
        <v>9330.3</v>
      </c>
    </row>
    <row r="48" spans="1:6" ht="13.5">
      <c r="A48" s="114">
        <v>36</v>
      </c>
      <c r="B48" s="117">
        <v>42368</v>
      </c>
      <c r="C48" s="114">
        <v>12269</v>
      </c>
      <c r="D48" s="114" t="s">
        <v>76</v>
      </c>
      <c r="E48" s="115" t="s">
        <v>237</v>
      </c>
      <c r="F48" s="116">
        <v>4901.15</v>
      </c>
    </row>
    <row r="49" spans="1:6" ht="13.5">
      <c r="A49" s="114">
        <v>37</v>
      </c>
      <c r="B49" s="117">
        <v>42368</v>
      </c>
      <c r="C49" s="114">
        <v>12265</v>
      </c>
      <c r="D49" s="114" t="s">
        <v>76</v>
      </c>
      <c r="E49" s="115" t="s">
        <v>237</v>
      </c>
      <c r="F49" s="116">
        <v>4901.15</v>
      </c>
    </row>
    <row r="50" spans="1:6" ht="13.5">
      <c r="A50" s="114">
        <v>38</v>
      </c>
      <c r="B50" s="117">
        <v>42368</v>
      </c>
      <c r="C50" s="114">
        <v>12266</v>
      </c>
      <c r="D50" s="114" t="s">
        <v>76</v>
      </c>
      <c r="E50" s="115" t="s">
        <v>237</v>
      </c>
      <c r="F50" s="116">
        <v>5445.72</v>
      </c>
    </row>
    <row r="51" spans="1:6" ht="13.5">
      <c r="A51" s="114">
        <v>39</v>
      </c>
      <c r="B51" s="117">
        <v>42368</v>
      </c>
      <c r="C51" s="114">
        <v>12272</v>
      </c>
      <c r="D51" s="114" t="s">
        <v>76</v>
      </c>
      <c r="E51" s="115" t="s">
        <v>237</v>
      </c>
      <c r="F51" s="116">
        <v>7351.72</v>
      </c>
    </row>
    <row r="52" spans="1:6" ht="13.5">
      <c r="A52" s="114">
        <v>40</v>
      </c>
      <c r="B52" s="117">
        <v>42368</v>
      </c>
      <c r="C52" s="114">
        <v>12270</v>
      </c>
      <c r="D52" s="114" t="s">
        <v>76</v>
      </c>
      <c r="E52" s="115" t="s">
        <v>237</v>
      </c>
      <c r="F52" s="116">
        <v>14703.44</v>
      </c>
    </row>
    <row r="53" spans="1:6" ht="13.5">
      <c r="A53" s="114">
        <v>41</v>
      </c>
      <c r="B53" s="117">
        <v>42368</v>
      </c>
      <c r="C53" s="114">
        <v>12271</v>
      </c>
      <c r="D53" s="114" t="s">
        <v>76</v>
      </c>
      <c r="E53" s="115" t="s">
        <v>237</v>
      </c>
      <c r="F53" s="116">
        <v>13614.3</v>
      </c>
    </row>
    <row r="54" spans="1:6" ht="13.5">
      <c r="A54" s="118" t="s">
        <v>6</v>
      </c>
      <c r="B54" s="119"/>
      <c r="C54" s="119"/>
      <c r="D54" s="119"/>
      <c r="E54" s="119"/>
      <c r="F54" s="120">
        <v>5547158.4399999995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2016-01-11T09:54:31Z</cp:lastPrinted>
  <dcterms:created xsi:type="dcterms:W3CDTF">2016-01-11T09:00:51Z</dcterms:created>
  <dcterms:modified xsi:type="dcterms:W3CDTF">2016-01-11T09:54:38Z</dcterms:modified>
  <cp:category/>
  <cp:version/>
  <cp:contentType/>
  <cp:contentStatus/>
</cp:coreProperties>
</file>