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transferuri" sheetId="3" r:id="rId3"/>
    <sheet name="proiecte 56" sheetId="4" r:id="rId4"/>
    <sheet name="juridice" sheetId="5" r:id="rId5"/>
    <sheet name="despagubiri" sheetId="6" r:id="rId6"/>
  </sheets>
  <definedNames>
    <definedName name="_xlnm.Print_Area" localSheetId="0">'personal'!$C$1:$G$69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<sst xmlns="http://schemas.openxmlformats.org/spreadsheetml/2006/main" count="424" uniqueCount="209">
  <si>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</si>
  <si>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</si>
  <si>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</si>
  <si>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</si>
  <si>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</si>
  <si>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</si>
  <si>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</si>
  <si>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</si>
  <si>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</si>
  <si>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</si>
  <si>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</si>
  <si>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</si>
  <si>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</si>
  <si>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</si>
  <si>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</si>
  <si>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</si>
  <si>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</si>
  <si>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</si>
  <si>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</si>
  <si>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</si>
  <si>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</si>
  <si>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</si>
  <si>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</si>
  <si>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</si>
  <si>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</si>
  <si>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</si>
  <si>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</si>
  <si>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</si>
  <si>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</si>
  <si>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</si>
  <si>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</si>
  <si>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</si>
  <si>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</si>
  <si>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</si>
  <si>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</si>
  <si>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02,07,2018</t>
  </si>
  <si>
    <t>rov heiz consult</t>
  </si>
  <si>
    <t>piese</t>
  </si>
  <si>
    <t>nemaad impex</t>
  </si>
  <si>
    <t>materiale reparatii</t>
  </si>
  <si>
    <t>olimpic</t>
  </si>
  <si>
    <t>bilet avion</t>
  </si>
  <si>
    <t>travel time</t>
  </si>
  <si>
    <t>danco</t>
  </si>
  <si>
    <t>eximtur</t>
  </si>
  <si>
    <t>fast brokers</t>
  </si>
  <si>
    <t>asig rca</t>
  </si>
  <si>
    <t>monitorul oficial</t>
  </si>
  <si>
    <t>publicare acte normative</t>
  </si>
  <si>
    <t>03,07,2018</t>
  </si>
  <si>
    <t>mfp</t>
  </si>
  <si>
    <t>dobanda negativa</t>
  </si>
  <si>
    <t>04,07,2018</t>
  </si>
  <si>
    <t>DGRFPB</t>
  </si>
  <si>
    <t>energie electrica</t>
  </si>
  <si>
    <t>anaf</t>
  </si>
  <si>
    <t>apa rece</t>
  </si>
  <si>
    <t>orange romania</t>
  </si>
  <si>
    <t>servicii swift</t>
  </si>
  <si>
    <t>fond exim</t>
  </si>
  <si>
    <t>cazare</t>
  </si>
  <si>
    <t>05,07,2018</t>
  </si>
  <si>
    <t>ministerul mediului</t>
  </si>
  <si>
    <t>frigorifica</t>
  </si>
  <si>
    <t>prelungitoare</t>
  </si>
  <si>
    <t>servicii paza</t>
  </si>
  <si>
    <t xml:space="preserve">grup licitatii </t>
  </si>
  <si>
    <t>publicare anunt concurs</t>
  </si>
  <si>
    <t>06,07,2018</t>
  </si>
  <si>
    <t>dolexcom</t>
  </si>
  <si>
    <t>hartie copiator</t>
  </si>
  <si>
    <t>en el</t>
  </si>
  <si>
    <t>en termica</t>
  </si>
  <si>
    <t>salubritate</t>
  </si>
  <si>
    <t>apa rece salubritate</t>
  </si>
  <si>
    <t>electroventilator</t>
  </si>
  <si>
    <t>rcs rds</t>
  </si>
  <si>
    <t>cablu</t>
  </si>
  <si>
    <t>servicii telefonie internet</t>
  </si>
  <si>
    <t>mida soft</t>
  </si>
  <si>
    <t xml:space="preserve">consumabile </t>
  </si>
  <si>
    <t>cncir</t>
  </si>
  <si>
    <t>inspectie tehnica ascensoare</t>
  </si>
  <si>
    <t>servicii curatenie</t>
  </si>
  <si>
    <t>heliosoly</t>
  </si>
  <si>
    <t>servicii legatorie</t>
  </si>
  <si>
    <t>rolfcard</t>
  </si>
  <si>
    <t>cartele proximitate</t>
  </si>
  <si>
    <t>badas business</t>
  </si>
  <si>
    <t>servicii intretinere tehnica</t>
  </si>
  <si>
    <t>door sistem</t>
  </si>
  <si>
    <t>servicii intretinere usi glisante</t>
  </si>
  <si>
    <t>grand gaz</t>
  </si>
  <si>
    <t>verificare instalatie gaz</t>
  </si>
  <si>
    <t>olymel</t>
  </si>
  <si>
    <t>produse protocol</t>
  </si>
  <si>
    <t>total</t>
  </si>
  <si>
    <t>BIROU EXPERTIZE</t>
  </si>
  <si>
    <t>onorariu expert dosar 2693/284/2016</t>
  </si>
  <si>
    <t>onorariu expert dosar 13409/174/2017</t>
  </si>
  <si>
    <t>onorariu expert dosar 1985/211/2018</t>
  </si>
  <si>
    <t>onorariu expert dosar 1019/184/2017</t>
  </si>
  <si>
    <t>PERSOANA FIZICA</t>
  </si>
  <si>
    <t>despagubire dosar 2068/302/2016</t>
  </si>
  <si>
    <t>despagubire CEDO</t>
  </si>
  <si>
    <t>PERSOANA JURIDICA</t>
  </si>
  <si>
    <t>poprire DE 505/2017</t>
  </si>
  <si>
    <t>poprire DE 93/2018</t>
  </si>
  <si>
    <t>BUGET DE STAT</t>
  </si>
  <si>
    <t>cheltuieli judiciare dosar D 6774/4/2018</t>
  </si>
  <si>
    <t>cheltuieli judiciare dosar D 8986/327/2017</t>
  </si>
  <si>
    <t>cheltuieli judiciare dosar D17/II/2/2018 (5LEI) D739/102/2018 (50 LEI)</t>
  </si>
  <si>
    <t>cheltuieli judiciare dosar D 72625/300/2015</t>
  </si>
  <si>
    <t>cheltuieli judiciare dosar D 2068/302/2016</t>
  </si>
  <si>
    <t>cheltuieli judiciare dosar D 4004/118/2017</t>
  </si>
  <si>
    <t>cheltuieli judiciare dosar D 3374/197/2007</t>
  </si>
  <si>
    <t>cheltuieli exec dosar D 1956/105/10 DE376/2016</t>
  </si>
  <si>
    <t>cheltuieli judiciare dosar  D9059/271/2014 DE2/2018</t>
  </si>
  <si>
    <t>cheltuieli judiciare dosar D 853/311/2016</t>
  </si>
  <si>
    <t>cheltuieli judiciare dosar D 6749/117/2014</t>
  </si>
  <si>
    <t>cheltuieli judiciare dosar D 1632/3/2016</t>
  </si>
  <si>
    <t>F35664/2018-TVA af serv juridice Rock FuscoARB05/20</t>
  </si>
  <si>
    <t>cheltuieli judiciare dosar D 77/85/2016</t>
  </si>
  <si>
    <t>cheltuieli judiciare dosar D 2830/83/2015</t>
  </si>
  <si>
    <t>CH.JUD.CF.HOTARARE CEDO</t>
  </si>
  <si>
    <t>cheltuieli judiciare dosar D 19/301/2016</t>
  </si>
  <si>
    <t>cheltuieli judiciare dosar D 787/122/2016</t>
  </si>
  <si>
    <t>cheltuieli judiciare dosar D 2387/265/2014</t>
  </si>
  <si>
    <t>cheltuieli judiciare dosar D 9968/117/2013</t>
  </si>
  <si>
    <t>cheltuieli fotocopiere dosar D 2773/306/2018 DE 203/2018</t>
  </si>
  <si>
    <t>cheltuieli judiciare dosar D 825/113/2014</t>
  </si>
  <si>
    <t>cheltuieli judiciare dosar D 12815/325/2017</t>
  </si>
  <si>
    <t>cheltuieli judiciare dosar D 3847/258/2016</t>
  </si>
  <si>
    <t>cheltuieli judiciare dosar D 3731/117/2016</t>
  </si>
  <si>
    <t>cheltuieli judiciare dosar D 1429/88/2014/a1 DE 928/2018</t>
  </si>
  <si>
    <t>cheltuieli executare dosar D 21935/3/2014 DE 29/2018</t>
  </si>
  <si>
    <t>cheltuieli judiciare dosar D 4367/215/2017</t>
  </si>
  <si>
    <t>cheltuieli judiciare dosar D 10689/296/2016</t>
  </si>
  <si>
    <t>cheltuieli judiciare dosar D 1383/97/2018</t>
  </si>
  <si>
    <t>fc 7996/05.18 serv jurid dos</t>
  </si>
  <si>
    <t>cheltuieli jud dosar D 3193/P/2013 100 LEI D 48768/3/2017 300 lei</t>
  </si>
  <si>
    <t>F7989 7990/18 ARB15/31 CO 604020/15 639705/2018</t>
  </si>
  <si>
    <t>cheltuieli judiciare dosar D 9481/63/2015</t>
  </si>
  <si>
    <t>cheltuieli judiciare dosar D 1433/97/2018</t>
  </si>
  <si>
    <t>cheltuieli judiciare dosar D 2382/285/2018</t>
  </si>
  <si>
    <t>cheltuieli judiciare dosar D 272/118/2016</t>
  </si>
  <si>
    <t>onorariu curator dosar D 5615/62/2016</t>
  </si>
  <si>
    <t>cheltuieli fotocopiere dosar D 14561/197/2018 DE 52/2014</t>
  </si>
  <si>
    <t>cheltuieli fotocpoiere dosar D 13758/306/2017 DE 128/2017</t>
  </si>
  <si>
    <t>onorariu curator dosar D 943/265/2013</t>
  </si>
  <si>
    <t>F2331/04.06.18 CTR606433/15ARB05/20</t>
  </si>
  <si>
    <t>F7947 7948/18 ARB15/31 CO 604020/15 639705/2018</t>
  </si>
  <si>
    <t>fc 2330/05.18 serv jurid mart dos ARB 05/20</t>
  </si>
  <si>
    <t>ASPAAS</t>
  </si>
  <si>
    <t>OP 4921</t>
  </si>
  <si>
    <t>ALIMENTARE CONT DEPLASARE EXTERNA - PROIECT SEE ACP 5024 - 56.27.02</t>
  </si>
  <si>
    <t>MFP</t>
  </si>
  <si>
    <t>OP 4947</t>
  </si>
  <si>
    <t>SERVICII ORGANIZARE EVENIMENTE POLONIA - PROIECT SEE ACP 5024 - 56.27.02</t>
  </si>
  <si>
    <t>AGRAFICS COMMUNICATION</t>
  </si>
  <si>
    <t>Clasificatie bugetara</t>
  </si>
  <si>
    <t>Subtotal 10.01.01</t>
  </si>
  <si>
    <t>10.01.01</t>
  </si>
  <si>
    <t>iulie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</si>
  <si>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</si>
  <si>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</si>
  <si>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</si>
  <si>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</si>
  <si>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</si>
  <si>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</si>
  <si>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</si>
  <si>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</si>
  <si>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</si>
  <si>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</si>
  <si>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</si>
  <si>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</si>
  <si>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</si>
  <si>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</si>
  <si>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</si>
  <si>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</si>
  <si>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</si>
  <si>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</si>
  <si>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</si>
  <si>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</si>
  <si>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</si>
  <si>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</si>
  <si>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</si>
  <si>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</si>
  <si>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</si>
  <si>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</si>
  <si>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</si>
  <si>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</si>
  <si>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</si>
  <si>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</si>
  <si>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</si>
  <si>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</si>
  <si>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</si>
  <si>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</si>
  <si>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</si>
  <si>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</si>
  <si>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</si>
  <si>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iunie</t>
  </si>
  <si>
    <t>Total 10.03.07</t>
  </si>
  <si>
    <t>Subtotal 59.40.00</t>
  </si>
  <si>
    <t>„59.40.00”</t>
  </si>
  <si>
    <t>Total 59.40.00</t>
  </si>
  <si>
    <t>2-6 iulie 2018</t>
  </si>
  <si>
    <t>TRANSFERURI INTRE UNITATI ALE ADMINISTRATIEI PUBLICE</t>
  </si>
  <si>
    <t>Nr. crt.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</si>
</sst>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#,###.00"/>
    <numFmt numFmtId="171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4" fillId="0" borderId="10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166" fontId="14" fillId="0" borderId="15" xfId="57" applyNumberFormat="1" applyFont="1" applyBorder="1" applyAlignment="1">
      <alignment horizontal="center"/>
      <protection/>
    </xf>
    <xf numFmtId="4" fontId="14" fillId="0" borderId="16" xfId="57" applyNumberFormat="1" applyFont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6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23" fillId="0" borderId="10" xfId="0" applyNumberFormat="1" applyFont="1" applyBorder="1" applyAlignment="1">
      <alignment vertical="center" wrapText="1"/>
    </xf>
    <xf numFmtId="0" fontId="19" fillId="0" borderId="17" xfId="0" applyFont="1" applyBorder="1" applyAlignment="1">
      <alignment horizontal="center"/>
    </xf>
    <xf numFmtId="170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170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170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170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170" fontId="0" fillId="0" borderId="26" xfId="0" applyNumberFormat="1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0" xfId="0" applyBorder="1" applyAlignment="1">
      <alignment/>
    </xf>
    <xf numFmtId="0" fontId="0" fillId="0" borderId="39" xfId="0" applyFont="1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70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19" fillId="0" borderId="11" xfId="0" applyFont="1" applyBorder="1" applyAlignment="1">
      <alignment horizontal="right"/>
    </xf>
    <xf numFmtId="164" fontId="19" fillId="0" borderId="44" xfId="42" applyFont="1" applyFill="1" applyBorder="1" applyAlignment="1" applyProtection="1">
      <alignment/>
      <protection/>
    </xf>
    <xf numFmtId="0" fontId="23" fillId="0" borderId="10" xfId="57" applyFont="1" applyFill="1" applyBorder="1" applyAlignment="1">
      <alignment horizontal="left"/>
      <protection/>
    </xf>
    <xf numFmtId="0" fontId="23" fillId="0" borderId="10" xfId="57" applyFont="1" applyFill="1" applyBorder="1" applyAlignment="1">
      <alignment horizontal="left" wrapText="1"/>
      <protection/>
    </xf>
    <xf numFmtId="0" fontId="23" fillId="0" borderId="10" xfId="57" applyFont="1" applyFill="1" applyBorder="1" applyAlignment="1">
      <alignment horizontal="center" wrapText="1"/>
      <protection/>
    </xf>
    <xf numFmtId="169" fontId="23" fillId="0" borderId="15" xfId="57" applyNumberFormat="1" applyFont="1" applyFill="1" applyBorder="1" applyAlignment="1">
      <alignment horizontal="left"/>
      <protection/>
    </xf>
    <xf numFmtId="4" fontId="23" fillId="0" borderId="16" xfId="57" applyNumberFormat="1" applyFont="1" applyFill="1" applyBorder="1" applyAlignment="1">
      <alignment horizontal="right"/>
      <protection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4" fontId="14" fillId="0" borderId="15" xfId="0" applyNumberFormat="1" applyFont="1" applyBorder="1" applyAlignment="1">
      <alignment horizontal="center"/>
    </xf>
    <xf numFmtId="0" fontId="0" fillId="0" borderId="0" xfId="59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167" fontId="23" fillId="0" borderId="10" xfId="59" applyNumberFormat="1" applyFont="1" applyFill="1" applyBorder="1" applyAlignment="1">
      <alignment horizontal="center"/>
      <protection/>
    </xf>
    <xf numFmtId="0" fontId="23" fillId="0" borderId="10" xfId="59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 wrapText="1"/>
    </xf>
    <xf numFmtId="168" fontId="23" fillId="0" borderId="10" xfId="59" applyNumberFormat="1" applyFont="1" applyFill="1" applyBorder="1" applyAlignment="1">
      <alignment horizontal="center"/>
      <protection/>
    </xf>
    <xf numFmtId="0" fontId="23" fillId="0" borderId="10" xfId="0" applyFont="1" applyBorder="1" applyAlignment="1">
      <alignment wrapText="1"/>
    </xf>
    <xf numFmtId="0" fontId="23" fillId="0" borderId="15" xfId="62" applyFont="1" applyFill="1" applyBorder="1" applyAlignment="1">
      <alignment horizontal="center" vertical="center"/>
      <protection/>
    </xf>
    <xf numFmtId="4" fontId="23" fillId="0" borderId="16" xfId="0" applyNumberFormat="1" applyFont="1" applyBorder="1" applyAlignment="1">
      <alignment/>
    </xf>
    <xf numFmtId="4" fontId="23" fillId="0" borderId="16" xfId="59" applyNumberFormat="1" applyFont="1" applyFill="1" applyBorder="1" applyAlignment="1">
      <alignment horizontal="right" wrapText="1"/>
      <protection/>
    </xf>
    <xf numFmtId="4" fontId="23" fillId="0" borderId="16" xfId="59" applyNumberFormat="1" applyFont="1" applyFill="1" applyBorder="1" applyAlignment="1">
      <alignment horizontal="right"/>
      <protection/>
    </xf>
    <xf numFmtId="0" fontId="0" fillId="0" borderId="15" xfId="59" applyFont="1" applyBorder="1">
      <alignment/>
      <protection/>
    </xf>
    <xf numFmtId="4" fontId="24" fillId="0" borderId="44" xfId="59" applyNumberFormat="1" applyFont="1" applyFill="1" applyBorder="1" applyAlignment="1">
      <alignment horizontal="right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45" xfId="59" applyFont="1" applyBorder="1">
      <alignment/>
      <protection/>
    </xf>
    <xf numFmtId="168" fontId="24" fillId="0" borderId="11" xfId="59" applyNumberFormat="1" applyFont="1" applyFill="1" applyBorder="1" applyAlignment="1">
      <alignment horizontal="center"/>
      <protection/>
    </xf>
    <xf numFmtId="0" fontId="24" fillId="0" borderId="11" xfId="59" applyFont="1" applyFill="1" applyBorder="1" applyAlignment="1">
      <alignment/>
      <protection/>
    </xf>
    <xf numFmtId="0" fontId="24" fillId="0" borderId="11" xfId="59" applyFont="1" applyFill="1" applyBorder="1" applyAlignment="1">
      <alignment horizontal="center"/>
      <protection/>
    </xf>
    <xf numFmtId="0" fontId="19" fillId="0" borderId="11" xfId="0" applyFont="1" applyBorder="1" applyAlignment="1">
      <alignment wrapText="1"/>
    </xf>
    <xf numFmtId="0" fontId="25" fillId="0" borderId="10" xfId="59" applyFont="1" applyFill="1" applyBorder="1" applyAlignment="1">
      <alignment horizontal="center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0" applyFont="1" applyBorder="1" applyAlignment="1">
      <alignment/>
    </xf>
    <xf numFmtId="0" fontId="25" fillId="0" borderId="15" xfId="59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26" fillId="0" borderId="45" xfId="61" applyFont="1" applyFill="1" applyBorder="1" applyAlignment="1">
      <alignment/>
      <protection/>
    </xf>
    <xf numFmtId="0" fontId="23" fillId="0" borderId="11" xfId="61" applyFont="1" applyFill="1" applyBorder="1" applyAlignment="1">
      <alignment/>
      <protection/>
    </xf>
    <xf numFmtId="0" fontId="25" fillId="0" borderId="11" xfId="0" applyFont="1" applyBorder="1" applyAlignment="1">
      <alignment/>
    </xf>
    <xf numFmtId="4" fontId="26" fillId="0" borderId="44" xfId="61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9" fillId="0" borderId="0" xfId="0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0" borderId="45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44" xfId="57" applyNumberFormat="1" applyFont="1" applyBorder="1">
      <alignment/>
      <protection/>
    </xf>
    <xf numFmtId="0" fontId="20" fillId="0" borderId="0" xfId="57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9"/>
  <sheetViews>
    <sheetView zoomScalePageLayoutView="0" workbookViewId="0" topLeftCell="C26">
      <selection activeCell="N32" sqref="N32"/>
    </sheetView>
  </sheetViews>
  <sheetFormatPr defaultColWidth="9.140625" defaultRowHeight="12.75"/>
  <cols>
    <col min="1" max="2" width="0" style="0" hidden="1" customWidth="1"/>
    <col min="3" max="3" width="19.7109375" style="0" customWidth="1"/>
    <col min="4" max="4" width="11.28125" style="0" customWidth="1"/>
    <col min="5" max="5" width="8.28125" style="0" customWidth="1"/>
    <col min="6" max="6" width="15.28125" style="0" customWidth="1"/>
    <col min="7" max="7" width="31.0039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5" t="s">
        <v>34</v>
      </c>
      <c r="G6" s="1" t="s">
        <v>206</v>
      </c>
      <c r="H6" s="2"/>
    </row>
    <row r="7" spans="4:6" ht="13.5" thickBot="1">
      <c r="D7" s="1"/>
      <c r="E7" s="1"/>
      <c r="F7" s="1"/>
    </row>
    <row r="8" spans="3:7" ht="12.75">
      <c r="C8" s="73" t="s">
        <v>160</v>
      </c>
      <c r="D8" s="74" t="s">
        <v>3</v>
      </c>
      <c r="E8" s="74" t="s">
        <v>4</v>
      </c>
      <c r="F8" s="74" t="s">
        <v>5</v>
      </c>
      <c r="G8" s="75" t="s">
        <v>6</v>
      </c>
    </row>
    <row r="9" spans="3:7" ht="12.75">
      <c r="C9" s="76" t="s">
        <v>161</v>
      </c>
      <c r="D9" s="54"/>
      <c r="E9" s="54"/>
      <c r="F9" s="55">
        <v>71719108</v>
      </c>
      <c r="G9" s="77"/>
    </row>
    <row r="10" spans="3:7" ht="12.75">
      <c r="C10" s="78" t="s">
        <v>162</v>
      </c>
      <c r="D10" s="56" t="s">
        <v>163</v>
      </c>
      <c r="E10" s="48"/>
      <c r="F10" s="57"/>
      <c r="G10" s="79" t="s">
        <v>164</v>
      </c>
    </row>
    <row r="11" spans="3:7" ht="12.75">
      <c r="C11" s="78"/>
      <c r="D11" s="56"/>
      <c r="E11" s="48"/>
      <c r="F11" s="57"/>
      <c r="G11" s="79"/>
    </row>
    <row r="12" spans="3:7" ht="13.5" thickBot="1">
      <c r="C12" s="80" t="s">
        <v>165</v>
      </c>
      <c r="D12" s="59"/>
      <c r="E12" s="60"/>
      <c r="F12" s="61">
        <f>SUM(F9:F11)</f>
        <v>71719108</v>
      </c>
      <c r="G12" s="81"/>
    </row>
    <row r="13" spans="3:7" ht="12.75">
      <c r="C13" s="82" t="s">
        <v>166</v>
      </c>
      <c r="D13" s="63"/>
      <c r="E13" s="49"/>
      <c r="F13" s="64">
        <v>296972</v>
      </c>
      <c r="G13" s="83"/>
    </row>
    <row r="14" spans="3:7" ht="12.75">
      <c r="C14" s="84" t="s">
        <v>167</v>
      </c>
      <c r="D14" s="56" t="s">
        <v>163</v>
      </c>
      <c r="E14" s="48">
        <v>3</v>
      </c>
      <c r="F14" s="57">
        <v>666</v>
      </c>
      <c r="G14" s="79"/>
    </row>
    <row r="15" spans="3:7" ht="12.75" hidden="1">
      <c r="C15" s="84"/>
      <c r="D15" s="48"/>
      <c r="E15" s="48"/>
      <c r="F15" s="57"/>
      <c r="G15" s="79" t="s">
        <v>168</v>
      </c>
    </row>
    <row r="16" spans="3:7" ht="12.75" hidden="1">
      <c r="C16" s="84"/>
      <c r="D16" s="48"/>
      <c r="E16" s="48"/>
      <c r="F16" s="57"/>
      <c r="G16" s="79" t="s">
        <v>168</v>
      </c>
    </row>
    <row r="17" spans="3:7" ht="12.75" hidden="1">
      <c r="C17" s="85"/>
      <c r="D17" s="49"/>
      <c r="E17" s="49">
        <v>4</v>
      </c>
      <c r="F17" s="64">
        <v>474</v>
      </c>
      <c r="G17" s="79"/>
    </row>
    <row r="18" spans="3:7" ht="12.75" hidden="1">
      <c r="C18" s="85"/>
      <c r="D18" s="49"/>
      <c r="E18" s="49"/>
      <c r="F18" s="64"/>
      <c r="G18" s="79"/>
    </row>
    <row r="19" spans="3:7" ht="12.75" hidden="1">
      <c r="C19" s="85"/>
      <c r="D19" s="49"/>
      <c r="E19" s="49">
        <v>6</v>
      </c>
      <c r="F19" s="64">
        <v>3040</v>
      </c>
      <c r="G19" s="79"/>
    </row>
    <row r="20" spans="3:7" ht="12.75" hidden="1">
      <c r="C20" s="85"/>
      <c r="D20" s="49"/>
      <c r="E20" s="49"/>
      <c r="F20" s="64"/>
      <c r="G20" s="83"/>
    </row>
    <row r="21" spans="3:7" ht="13.5" hidden="1" thickBot="1">
      <c r="C21" s="80" t="s">
        <v>169</v>
      </c>
      <c r="D21" s="60"/>
      <c r="E21" s="60"/>
      <c r="F21" s="61">
        <f>SUM(F13:F20)</f>
        <v>301152</v>
      </c>
      <c r="G21" s="81"/>
    </row>
    <row r="22" spans="3:7" ht="12.75" hidden="1">
      <c r="C22" s="82" t="s">
        <v>170</v>
      </c>
      <c r="D22" s="65"/>
      <c r="E22" s="65"/>
      <c r="F22" s="66">
        <v>414114</v>
      </c>
      <c r="G22" s="86"/>
    </row>
    <row r="23" spans="3:7" ht="12.75">
      <c r="C23" s="84" t="s">
        <v>171</v>
      </c>
      <c r="D23" s="56"/>
      <c r="E23" s="67"/>
      <c r="F23" s="68"/>
      <c r="G23" s="79"/>
    </row>
    <row r="24" spans="3:7" ht="12.75">
      <c r="C24" s="85"/>
      <c r="D24" s="62"/>
      <c r="E24" s="62"/>
      <c r="F24" s="64"/>
      <c r="G24" s="83"/>
    </row>
    <row r="25" spans="3:7" ht="13.5" thickBot="1">
      <c r="C25" s="80" t="s">
        <v>172</v>
      </c>
      <c r="D25" s="58"/>
      <c r="E25" s="58"/>
      <c r="F25" s="61">
        <f>SUM(F22:F24)</f>
        <v>414114</v>
      </c>
      <c r="G25" s="81"/>
    </row>
    <row r="26" spans="3:7" ht="12.75">
      <c r="C26" s="82" t="s">
        <v>173</v>
      </c>
      <c r="D26" s="62"/>
      <c r="E26" s="62"/>
      <c r="F26" s="64">
        <v>140368</v>
      </c>
      <c r="G26" s="83"/>
    </row>
    <row r="27" spans="3:7" ht="12.75">
      <c r="C27" s="85" t="s">
        <v>174</v>
      </c>
      <c r="D27" s="56" t="s">
        <v>163</v>
      </c>
      <c r="E27" s="48">
        <v>3</v>
      </c>
      <c r="F27" s="57">
        <v>222</v>
      </c>
      <c r="G27" s="79" t="s">
        <v>175</v>
      </c>
    </row>
    <row r="28" spans="3:7" ht="12.75">
      <c r="C28" s="85"/>
      <c r="D28" s="62"/>
      <c r="E28" s="62">
        <v>4</v>
      </c>
      <c r="F28" s="64">
        <v>158</v>
      </c>
      <c r="G28" s="79"/>
    </row>
    <row r="29" spans="3:7" ht="12.75">
      <c r="C29" s="85"/>
      <c r="D29" s="62"/>
      <c r="E29" s="62">
        <v>6</v>
      </c>
      <c r="F29" s="64">
        <v>3040</v>
      </c>
      <c r="G29" s="79" t="s">
        <v>176</v>
      </c>
    </row>
    <row r="30" spans="3:7" ht="12.75">
      <c r="C30" s="85"/>
      <c r="D30" s="62"/>
      <c r="E30" s="62"/>
      <c r="F30" s="64"/>
      <c r="G30" s="83"/>
    </row>
    <row r="31" spans="3:7" ht="13.5" thickBot="1">
      <c r="C31" s="80" t="s">
        <v>177</v>
      </c>
      <c r="D31" s="58"/>
      <c r="E31" s="58"/>
      <c r="F31" s="61">
        <f>SUM(F26:F29)</f>
        <v>143788</v>
      </c>
      <c r="G31" s="81"/>
    </row>
    <row r="32" spans="3:7" ht="12.75">
      <c r="C32" s="87" t="s">
        <v>178</v>
      </c>
      <c r="D32" s="65"/>
      <c r="E32" s="65"/>
      <c r="F32" s="66">
        <v>644181</v>
      </c>
      <c r="G32" s="88"/>
    </row>
    <row r="33" spans="3:7" ht="12.75">
      <c r="C33" s="84" t="s">
        <v>179</v>
      </c>
      <c r="D33" s="56" t="s">
        <v>163</v>
      </c>
      <c r="E33" s="62">
        <v>4</v>
      </c>
      <c r="F33" s="57">
        <v>12000</v>
      </c>
      <c r="G33" s="79"/>
    </row>
    <row r="34" spans="3:7" ht="12.75">
      <c r="C34" s="89"/>
      <c r="D34" s="48"/>
      <c r="E34" s="48">
        <v>6</v>
      </c>
      <c r="F34" s="69">
        <v>500</v>
      </c>
      <c r="G34" s="79"/>
    </row>
    <row r="35" spans="3:7" ht="12.75">
      <c r="C35" s="85"/>
      <c r="D35" s="70"/>
      <c r="E35" s="62"/>
      <c r="F35" s="57"/>
      <c r="G35" s="79"/>
    </row>
    <row r="36" spans="3:7" ht="13.5" thickBot="1">
      <c r="C36" s="90" t="s">
        <v>180</v>
      </c>
      <c r="D36" s="58"/>
      <c r="E36" s="58"/>
      <c r="F36" s="61">
        <f>SUM(F32:F35)</f>
        <v>656681</v>
      </c>
      <c r="G36" s="91"/>
    </row>
    <row r="37" spans="3:7" ht="12.75">
      <c r="C37" s="87" t="s">
        <v>181</v>
      </c>
      <c r="D37" s="65"/>
      <c r="E37" s="65"/>
      <c r="F37" s="66">
        <v>756101</v>
      </c>
      <c r="G37" s="88"/>
    </row>
    <row r="38" spans="3:7" ht="12.75">
      <c r="C38" s="92" t="s">
        <v>182</v>
      </c>
      <c r="D38" s="56" t="s">
        <v>163</v>
      </c>
      <c r="E38" s="56"/>
      <c r="F38" s="57"/>
      <c r="G38" s="79"/>
    </row>
    <row r="39" spans="3:7" ht="12.75">
      <c r="C39" s="84"/>
      <c r="D39" s="62"/>
      <c r="E39" s="62"/>
      <c r="F39" s="64"/>
      <c r="G39" s="79"/>
    </row>
    <row r="40" spans="3:7" ht="13.5" thickBot="1">
      <c r="C40" s="80" t="s">
        <v>183</v>
      </c>
      <c r="D40" s="58"/>
      <c r="E40" s="58"/>
      <c r="F40" s="61">
        <f>SUM(F37:F39)</f>
        <v>756101</v>
      </c>
      <c r="G40" s="79"/>
    </row>
    <row r="41" spans="3:7" ht="12.75">
      <c r="C41" s="87" t="s">
        <v>184</v>
      </c>
      <c r="D41" s="65"/>
      <c r="E41" s="65"/>
      <c r="F41" s="66">
        <v>1381560</v>
      </c>
      <c r="G41" s="88"/>
    </row>
    <row r="42" spans="3:7" ht="12.75">
      <c r="C42" s="84" t="s">
        <v>185</v>
      </c>
      <c r="D42" s="56"/>
      <c r="E42" s="56"/>
      <c r="F42" s="57"/>
      <c r="G42" s="79"/>
    </row>
    <row r="43" spans="3:7" ht="12.75">
      <c r="C43" s="84"/>
      <c r="D43" s="93"/>
      <c r="E43" s="56"/>
      <c r="F43" s="57"/>
      <c r="G43" s="79"/>
    </row>
    <row r="44" spans="3:7" ht="13.5" thickBot="1">
      <c r="C44" s="80" t="s">
        <v>186</v>
      </c>
      <c r="D44" s="58"/>
      <c r="E44" s="58"/>
      <c r="F44" s="61">
        <f>SUM(F41:F43)</f>
        <v>1381560</v>
      </c>
      <c r="G44" s="91"/>
    </row>
    <row r="45" spans="3:7" ht="12.75">
      <c r="C45" s="87" t="s">
        <v>187</v>
      </c>
      <c r="D45" s="65"/>
      <c r="E45" s="65"/>
      <c r="F45" s="66">
        <v>43687</v>
      </c>
      <c r="G45" s="86"/>
    </row>
    <row r="46" spans="3:7" ht="12.75">
      <c r="C46" s="84" t="s">
        <v>188</v>
      </c>
      <c r="D46" s="56"/>
      <c r="E46" s="56"/>
      <c r="F46" s="66"/>
      <c r="G46" s="79"/>
    </row>
    <row r="47" spans="3:7" ht="12.75">
      <c r="C47" s="84"/>
      <c r="D47" s="56"/>
      <c r="E47" s="56"/>
      <c r="F47" s="66"/>
      <c r="G47" s="79"/>
    </row>
    <row r="48" spans="3:7" ht="13.5" thickBot="1">
      <c r="C48" s="80" t="s">
        <v>189</v>
      </c>
      <c r="D48" s="58"/>
      <c r="E48" s="58"/>
      <c r="F48" s="61">
        <f>SUM(F45:F47)</f>
        <v>43687</v>
      </c>
      <c r="G48" s="91"/>
    </row>
    <row r="49" spans="3:7" ht="12.75">
      <c r="C49" s="94" t="s">
        <v>190</v>
      </c>
      <c r="D49" s="71"/>
      <c r="E49" s="71"/>
      <c r="F49" s="72">
        <v>458082</v>
      </c>
      <c r="G49" s="95"/>
    </row>
    <row r="50" spans="3:7" ht="12.75">
      <c r="C50" s="92" t="s">
        <v>191</v>
      </c>
      <c r="D50" s="56"/>
      <c r="E50" s="56"/>
      <c r="F50" s="66"/>
      <c r="G50" s="79"/>
    </row>
    <row r="51" spans="3:7" ht="12.75">
      <c r="C51" s="84"/>
      <c r="D51" s="56"/>
      <c r="E51" s="56"/>
      <c r="F51" s="57"/>
      <c r="G51" s="79"/>
    </row>
    <row r="52" spans="3:7" ht="13.5" thickBot="1">
      <c r="C52" s="80" t="s">
        <v>192</v>
      </c>
      <c r="D52" s="58"/>
      <c r="E52" s="58"/>
      <c r="F52" s="61">
        <f>SUM(F49:F51)</f>
        <v>458082</v>
      </c>
      <c r="G52" s="91"/>
    </row>
    <row r="53" spans="3:7" ht="12.75">
      <c r="C53" s="87" t="s">
        <v>193</v>
      </c>
      <c r="D53" s="56"/>
      <c r="E53" s="65"/>
      <c r="F53" s="66">
        <v>13175</v>
      </c>
      <c r="G53" s="86"/>
    </row>
    <row r="54" spans="3:7" ht="12.75">
      <c r="C54" s="84" t="s">
        <v>194</v>
      </c>
      <c r="D54" s="56"/>
      <c r="E54" s="56"/>
      <c r="F54" s="57"/>
      <c r="G54" s="79"/>
    </row>
    <row r="55" spans="3:7" ht="12.75">
      <c r="C55" s="84"/>
      <c r="D55" s="56"/>
      <c r="E55" s="56"/>
      <c r="F55" s="57"/>
      <c r="G55" s="79"/>
    </row>
    <row r="56" spans="3:7" ht="13.5" thickBot="1">
      <c r="C56" s="80" t="s">
        <v>195</v>
      </c>
      <c r="D56" s="58"/>
      <c r="E56" s="58"/>
      <c r="F56" s="61">
        <f>SUM(F53:F55)</f>
        <v>13175</v>
      </c>
      <c r="G56" s="91"/>
    </row>
    <row r="57" spans="3:7" ht="12.75">
      <c r="C57" s="87" t="s">
        <v>196</v>
      </c>
      <c r="D57" s="65"/>
      <c r="E57" s="65"/>
      <c r="F57" s="66">
        <v>75738</v>
      </c>
      <c r="G57" s="88"/>
    </row>
    <row r="58" spans="3:7" ht="12.75">
      <c r="C58" s="92" t="s">
        <v>197</v>
      </c>
      <c r="D58" s="56"/>
      <c r="E58" s="56"/>
      <c r="F58" s="64"/>
      <c r="G58" s="79"/>
    </row>
    <row r="59" spans="3:7" ht="12.75">
      <c r="C59" s="92"/>
      <c r="D59" s="56"/>
      <c r="E59" s="56"/>
      <c r="F59" s="64"/>
      <c r="G59" s="79"/>
    </row>
    <row r="60" spans="3:7" ht="13.5" thickBot="1">
      <c r="C60" s="80" t="s">
        <v>198</v>
      </c>
      <c r="D60" s="58"/>
      <c r="E60" s="58"/>
      <c r="F60" s="61">
        <f>SUM(F57:F59)</f>
        <v>75738</v>
      </c>
      <c r="G60" s="91"/>
    </row>
    <row r="61" spans="3:7" ht="12.75">
      <c r="C61" s="87" t="s">
        <v>199</v>
      </c>
      <c r="D61" s="65"/>
      <c r="E61" s="65"/>
      <c r="F61" s="66">
        <v>1441770</v>
      </c>
      <c r="G61" s="88"/>
    </row>
    <row r="62" spans="3:7" ht="12.75">
      <c r="C62" s="96" t="s">
        <v>200</v>
      </c>
      <c r="D62" s="56" t="s">
        <v>201</v>
      </c>
      <c r="E62" s="56">
        <v>4</v>
      </c>
      <c r="F62" s="64">
        <v>34</v>
      </c>
      <c r="G62" s="79"/>
    </row>
    <row r="63" spans="3:7" ht="12.75">
      <c r="C63" s="92"/>
      <c r="D63" s="56"/>
      <c r="E63" s="56">
        <v>6</v>
      </c>
      <c r="F63" s="64">
        <v>137</v>
      </c>
      <c r="G63" s="79"/>
    </row>
    <row r="64" spans="3:7" ht="12.75">
      <c r="C64" s="85"/>
      <c r="D64" s="62"/>
      <c r="E64" s="62"/>
      <c r="F64" s="64"/>
      <c r="G64" s="79"/>
    </row>
    <row r="65" spans="3:7" ht="13.5" thickBot="1">
      <c r="C65" s="80" t="s">
        <v>202</v>
      </c>
      <c r="D65" s="58"/>
      <c r="E65" s="58"/>
      <c r="F65" s="61">
        <f>SUM(F61:F64)</f>
        <v>1441941</v>
      </c>
      <c r="G65" s="91"/>
    </row>
    <row r="66" spans="3:7" ht="12.75">
      <c r="C66" s="87" t="s">
        <v>203</v>
      </c>
      <c r="D66" s="65"/>
      <c r="E66" s="65"/>
      <c r="F66" s="66">
        <v>501011</v>
      </c>
      <c r="G66" s="88"/>
    </row>
    <row r="67" spans="3:7" ht="12.75">
      <c r="C67" s="96" t="s">
        <v>204</v>
      </c>
      <c r="D67" s="56"/>
      <c r="E67" s="56"/>
      <c r="F67" s="64"/>
      <c r="G67" s="79"/>
    </row>
    <row r="68" spans="3:7" ht="12.75">
      <c r="C68" s="85"/>
      <c r="D68" s="62"/>
      <c r="E68" s="62"/>
      <c r="F68" s="64"/>
      <c r="G68" s="79"/>
    </row>
    <row r="69" spans="3:7" ht="13.5" thickBot="1">
      <c r="C69" s="97" t="s">
        <v>205</v>
      </c>
      <c r="D69" s="98"/>
      <c r="E69" s="98"/>
      <c r="F69" s="99">
        <f>SUM(F66:F68)</f>
        <v>501011</v>
      </c>
      <c r="G69" s="100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1">
      <selection activeCell="J9" sqref="J9"/>
    </sheetView>
  </sheetViews>
  <sheetFormatPr defaultColWidth="9.140625" defaultRowHeight="12.75"/>
  <cols>
    <col min="1" max="1" width="6.8515625" style="144" customWidth="1"/>
    <col min="2" max="2" width="12.140625" style="144" customWidth="1"/>
    <col min="3" max="3" width="15.57421875" style="144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54" t="s">
        <v>0</v>
      </c>
      <c r="B1" s="148"/>
    </row>
    <row r="2" ht="12.75">
      <c r="A2" s="155"/>
    </row>
    <row r="3" spans="1:6" ht="12.75">
      <c r="A3" s="156" t="s">
        <v>8</v>
      </c>
      <c r="B3" s="156"/>
      <c r="C3" s="156"/>
      <c r="D3" s="156"/>
      <c r="E3" s="156"/>
      <c r="F3" s="156"/>
    </row>
    <row r="4" ht="12.75">
      <c r="B4" s="148"/>
    </row>
    <row r="5" spans="2:5" ht="12.75">
      <c r="B5" s="148"/>
      <c r="D5" s="26" t="s">
        <v>34</v>
      </c>
      <c r="E5" s="1" t="str">
        <f>personal!G6</f>
        <v>2-6 iulie 2018</v>
      </c>
    </row>
    <row r="6" ht="13.5" thickBot="1"/>
    <row r="7" spans="1:6" ht="68.25" customHeight="1">
      <c r="A7" s="29" t="s">
        <v>9</v>
      </c>
      <c r="B7" s="30" t="s">
        <v>10</v>
      </c>
      <c r="C7" s="31" t="s">
        <v>11</v>
      </c>
      <c r="D7" s="30" t="s">
        <v>12</v>
      </c>
      <c r="E7" s="30" t="s">
        <v>13</v>
      </c>
      <c r="F7" s="32" t="s">
        <v>14</v>
      </c>
    </row>
    <row r="8" spans="1:6" ht="12.75">
      <c r="A8" s="151">
        <v>1</v>
      </c>
      <c r="B8" s="149" t="s">
        <v>35</v>
      </c>
      <c r="C8" s="145">
        <v>4862</v>
      </c>
      <c r="D8" s="27" t="s">
        <v>36</v>
      </c>
      <c r="E8" s="27" t="s">
        <v>37</v>
      </c>
      <c r="F8" s="102">
        <v>13032.88</v>
      </c>
    </row>
    <row r="9" spans="1:6" ht="12.75">
      <c r="A9" s="151">
        <v>2</v>
      </c>
      <c r="B9" s="149" t="s">
        <v>35</v>
      </c>
      <c r="C9" s="146">
        <v>4895</v>
      </c>
      <c r="D9" s="101" t="s">
        <v>38</v>
      </c>
      <c r="E9" s="101" t="s">
        <v>39</v>
      </c>
      <c r="F9" s="102">
        <v>6509.3</v>
      </c>
    </row>
    <row r="10" spans="1:6" ht="12.75">
      <c r="A10" s="152">
        <v>3</v>
      </c>
      <c r="B10" s="149" t="s">
        <v>35</v>
      </c>
      <c r="C10" s="145">
        <v>4887</v>
      </c>
      <c r="D10" s="27" t="s">
        <v>40</v>
      </c>
      <c r="E10" s="27" t="s">
        <v>41</v>
      </c>
      <c r="F10" s="102">
        <v>12981.78</v>
      </c>
    </row>
    <row r="11" spans="1:6" ht="12.75">
      <c r="A11" s="152">
        <v>4</v>
      </c>
      <c r="B11" s="149" t="s">
        <v>35</v>
      </c>
      <c r="C11" s="146">
        <v>4888</v>
      </c>
      <c r="D11" s="101" t="s">
        <v>42</v>
      </c>
      <c r="E11" s="101" t="s">
        <v>41</v>
      </c>
      <c r="F11" s="102">
        <v>15519.18</v>
      </c>
    </row>
    <row r="12" spans="1:6" ht="12.75">
      <c r="A12" s="152">
        <v>5</v>
      </c>
      <c r="B12" s="149" t="s">
        <v>35</v>
      </c>
      <c r="C12" s="146">
        <v>4892</v>
      </c>
      <c r="D12" s="101" t="s">
        <v>43</v>
      </c>
      <c r="E12" s="27" t="s">
        <v>41</v>
      </c>
      <c r="F12" s="102">
        <v>2511.89</v>
      </c>
    </row>
    <row r="13" spans="1:6" ht="12.75">
      <c r="A13" s="152">
        <v>6</v>
      </c>
      <c r="B13" s="149" t="s">
        <v>35</v>
      </c>
      <c r="C13" s="146">
        <v>4890</v>
      </c>
      <c r="D13" s="27" t="s">
        <v>42</v>
      </c>
      <c r="E13" s="27" t="s">
        <v>41</v>
      </c>
      <c r="F13" s="102">
        <v>2270.48</v>
      </c>
    </row>
    <row r="14" spans="1:6" ht="12.75">
      <c r="A14" s="152">
        <f aca="true" t="shared" si="0" ref="A14:A48">A13+1</f>
        <v>7</v>
      </c>
      <c r="B14" s="149" t="s">
        <v>35</v>
      </c>
      <c r="C14" s="146">
        <v>4893</v>
      </c>
      <c r="D14" s="27" t="s">
        <v>44</v>
      </c>
      <c r="E14" s="27" t="s">
        <v>41</v>
      </c>
      <c r="F14" s="102">
        <v>1829.06</v>
      </c>
    </row>
    <row r="15" spans="1:6" ht="12.75">
      <c r="A15" s="152">
        <f t="shared" si="0"/>
        <v>8</v>
      </c>
      <c r="B15" s="149" t="s">
        <v>35</v>
      </c>
      <c r="C15" s="146">
        <v>4896</v>
      </c>
      <c r="D15" s="27" t="s">
        <v>45</v>
      </c>
      <c r="E15" s="27" t="s">
        <v>46</v>
      </c>
      <c r="F15" s="102">
        <v>1166</v>
      </c>
    </row>
    <row r="16" spans="1:6" ht="12.75">
      <c r="A16" s="152">
        <f t="shared" si="0"/>
        <v>9</v>
      </c>
      <c r="B16" s="149" t="s">
        <v>35</v>
      </c>
      <c r="C16" s="146">
        <v>4894</v>
      </c>
      <c r="D16" s="27" t="s">
        <v>47</v>
      </c>
      <c r="E16" s="27" t="s">
        <v>48</v>
      </c>
      <c r="F16" s="102">
        <v>4026</v>
      </c>
    </row>
    <row r="17" spans="1:6" ht="12.75">
      <c r="A17" s="152">
        <f t="shared" si="0"/>
        <v>10</v>
      </c>
      <c r="B17" s="149" t="s">
        <v>49</v>
      </c>
      <c r="C17" s="146">
        <v>4899</v>
      </c>
      <c r="D17" s="27" t="s">
        <v>43</v>
      </c>
      <c r="E17" s="27" t="s">
        <v>41</v>
      </c>
      <c r="F17" s="102">
        <v>2375.63</v>
      </c>
    </row>
    <row r="18" spans="1:6" ht="12.75">
      <c r="A18" s="152">
        <f t="shared" si="0"/>
        <v>11</v>
      </c>
      <c r="B18" s="149" t="s">
        <v>49</v>
      </c>
      <c r="C18" s="146">
        <v>4897</v>
      </c>
      <c r="D18" s="27" t="s">
        <v>44</v>
      </c>
      <c r="E18" s="27" t="s">
        <v>41</v>
      </c>
      <c r="F18" s="102">
        <v>10987.97</v>
      </c>
    </row>
    <row r="19" spans="1:6" ht="12.75">
      <c r="A19" s="152">
        <f t="shared" si="0"/>
        <v>12</v>
      </c>
      <c r="B19" s="149" t="s">
        <v>49</v>
      </c>
      <c r="C19" s="146">
        <v>4901</v>
      </c>
      <c r="D19" s="27" t="s">
        <v>40</v>
      </c>
      <c r="E19" s="27" t="s">
        <v>41</v>
      </c>
      <c r="F19" s="102">
        <v>4402.11</v>
      </c>
    </row>
    <row r="20" spans="1:6" ht="12.75">
      <c r="A20" s="152">
        <f t="shared" si="0"/>
        <v>13</v>
      </c>
      <c r="B20" s="149" t="s">
        <v>49</v>
      </c>
      <c r="C20" s="146">
        <v>4903</v>
      </c>
      <c r="D20" s="27" t="s">
        <v>50</v>
      </c>
      <c r="E20" s="27" t="s">
        <v>51</v>
      </c>
      <c r="F20" s="102">
        <v>744.41</v>
      </c>
    </row>
    <row r="21" spans="1:6" ht="12.75">
      <c r="A21" s="152">
        <f t="shared" si="0"/>
        <v>14</v>
      </c>
      <c r="B21" s="149" t="s">
        <v>52</v>
      </c>
      <c r="C21" s="146">
        <v>4926</v>
      </c>
      <c r="D21" s="27" t="s">
        <v>53</v>
      </c>
      <c r="E21" s="27" t="s">
        <v>54</v>
      </c>
      <c r="F21" s="102">
        <v>234.86</v>
      </c>
    </row>
    <row r="22" spans="1:6" ht="12.75">
      <c r="A22" s="152">
        <f t="shared" si="0"/>
        <v>15</v>
      </c>
      <c r="B22" s="149" t="s">
        <v>52</v>
      </c>
      <c r="C22" s="146">
        <v>4922</v>
      </c>
      <c r="D22" s="27" t="s">
        <v>55</v>
      </c>
      <c r="E22" s="27" t="s">
        <v>56</v>
      </c>
      <c r="F22" s="102">
        <v>101.76</v>
      </c>
    </row>
    <row r="23" spans="1:6" ht="12.75">
      <c r="A23" s="152">
        <f t="shared" si="0"/>
        <v>16</v>
      </c>
      <c r="B23" s="149" t="s">
        <v>52</v>
      </c>
      <c r="C23" s="146">
        <v>4917</v>
      </c>
      <c r="D23" s="27" t="s">
        <v>57</v>
      </c>
      <c r="E23" s="27" t="s">
        <v>58</v>
      </c>
      <c r="F23" s="102">
        <v>7350.49</v>
      </c>
    </row>
    <row r="24" spans="1:6" ht="12.75">
      <c r="A24" s="152">
        <f t="shared" si="0"/>
        <v>17</v>
      </c>
      <c r="B24" s="149" t="s">
        <v>52</v>
      </c>
      <c r="C24" s="146">
        <v>4916</v>
      </c>
      <c r="D24" s="27" t="s">
        <v>59</v>
      </c>
      <c r="E24" s="27" t="s">
        <v>60</v>
      </c>
      <c r="F24" s="102">
        <v>398.65</v>
      </c>
    </row>
    <row r="25" spans="1:6" ht="12.75">
      <c r="A25" s="152">
        <f t="shared" si="0"/>
        <v>18</v>
      </c>
      <c r="B25" s="149" t="s">
        <v>52</v>
      </c>
      <c r="C25" s="146">
        <v>4925</v>
      </c>
      <c r="D25" s="27" t="s">
        <v>47</v>
      </c>
      <c r="E25" s="27" t="s">
        <v>48</v>
      </c>
      <c r="F25" s="102">
        <v>61</v>
      </c>
    </row>
    <row r="26" spans="1:6" ht="12.75">
      <c r="A26" s="152">
        <f t="shared" si="0"/>
        <v>19</v>
      </c>
      <c r="B26" s="149" t="s">
        <v>61</v>
      </c>
      <c r="C26" s="146">
        <v>4932</v>
      </c>
      <c r="D26" s="27" t="s">
        <v>62</v>
      </c>
      <c r="E26" s="27" t="s">
        <v>54</v>
      </c>
      <c r="F26" s="102">
        <v>4611.58</v>
      </c>
    </row>
    <row r="27" spans="1:6" ht="12.75">
      <c r="A27" s="152">
        <f t="shared" si="0"/>
        <v>20</v>
      </c>
      <c r="B27" s="149" t="s">
        <v>61</v>
      </c>
      <c r="C27" s="146">
        <v>4929</v>
      </c>
      <c r="D27" s="27" t="s">
        <v>63</v>
      </c>
      <c r="E27" s="27" t="s">
        <v>64</v>
      </c>
      <c r="F27" s="102">
        <v>6938.65</v>
      </c>
    </row>
    <row r="28" spans="1:6" ht="12.75">
      <c r="A28" s="152">
        <f t="shared" si="0"/>
        <v>21</v>
      </c>
      <c r="B28" s="149" t="s">
        <v>61</v>
      </c>
      <c r="C28" s="146">
        <v>4931</v>
      </c>
      <c r="D28" s="27" t="s">
        <v>53</v>
      </c>
      <c r="E28" s="27" t="s">
        <v>65</v>
      </c>
      <c r="F28" s="102">
        <v>1896.34</v>
      </c>
    </row>
    <row r="29" spans="1:6" ht="12.75">
      <c r="A29" s="152">
        <f t="shared" si="0"/>
        <v>22</v>
      </c>
      <c r="B29" s="149" t="s">
        <v>61</v>
      </c>
      <c r="C29" s="146">
        <v>4934</v>
      </c>
      <c r="D29" s="27" t="s">
        <v>66</v>
      </c>
      <c r="E29" s="27" t="s">
        <v>67</v>
      </c>
      <c r="F29" s="102">
        <v>70.47</v>
      </c>
    </row>
    <row r="30" spans="1:6" ht="12.75">
      <c r="A30" s="152">
        <f t="shared" si="0"/>
        <v>23</v>
      </c>
      <c r="B30" s="149" t="s">
        <v>68</v>
      </c>
      <c r="C30" s="146">
        <v>4918</v>
      </c>
      <c r="D30" s="27" t="s">
        <v>69</v>
      </c>
      <c r="E30" s="27" t="s">
        <v>70</v>
      </c>
      <c r="F30" s="102">
        <v>61404</v>
      </c>
    </row>
    <row r="31" spans="1:6" ht="12.75">
      <c r="A31" s="152">
        <f t="shared" si="0"/>
        <v>24</v>
      </c>
      <c r="B31" s="149" t="s">
        <v>68</v>
      </c>
      <c r="C31" s="146">
        <v>4956</v>
      </c>
      <c r="D31" s="27" t="s">
        <v>55</v>
      </c>
      <c r="E31" s="27" t="s">
        <v>71</v>
      </c>
      <c r="F31" s="102">
        <v>134885.32</v>
      </c>
    </row>
    <row r="32" spans="1:6" ht="12.75">
      <c r="A32" s="152">
        <f t="shared" si="0"/>
        <v>25</v>
      </c>
      <c r="B32" s="149" t="s">
        <v>68</v>
      </c>
      <c r="C32" s="146">
        <v>4953</v>
      </c>
      <c r="D32" s="27" t="s">
        <v>62</v>
      </c>
      <c r="E32" s="27" t="s">
        <v>72</v>
      </c>
      <c r="F32" s="102">
        <v>270.41</v>
      </c>
    </row>
    <row r="33" spans="1:6" ht="12.75">
      <c r="A33" s="152">
        <f t="shared" si="0"/>
        <v>26</v>
      </c>
      <c r="B33" s="149" t="s">
        <v>68</v>
      </c>
      <c r="C33" s="146">
        <v>4923</v>
      </c>
      <c r="D33" s="27" t="s">
        <v>53</v>
      </c>
      <c r="E33" s="27" t="s">
        <v>73</v>
      </c>
      <c r="F33" s="102">
        <v>6.98</v>
      </c>
    </row>
    <row r="34" spans="1:6" ht="12.75">
      <c r="A34" s="152">
        <f t="shared" si="0"/>
        <v>27</v>
      </c>
      <c r="B34" s="149" t="s">
        <v>68</v>
      </c>
      <c r="C34" s="146">
        <v>4952</v>
      </c>
      <c r="D34" s="27" t="s">
        <v>55</v>
      </c>
      <c r="E34" s="27" t="s">
        <v>74</v>
      </c>
      <c r="F34" s="102">
        <v>54.67</v>
      </c>
    </row>
    <row r="35" spans="1:6" ht="12.75">
      <c r="A35" s="152">
        <f t="shared" si="0"/>
        <v>28</v>
      </c>
      <c r="B35" s="149" t="s">
        <v>68</v>
      </c>
      <c r="C35" s="146">
        <v>4955</v>
      </c>
      <c r="D35" s="27" t="s">
        <v>62</v>
      </c>
      <c r="E35" s="27" t="s">
        <v>73</v>
      </c>
      <c r="F35" s="102">
        <v>582.41</v>
      </c>
    </row>
    <row r="36" spans="1:6" ht="12.75">
      <c r="A36" s="152">
        <f t="shared" si="0"/>
        <v>29</v>
      </c>
      <c r="B36" s="149" t="s">
        <v>68</v>
      </c>
      <c r="C36" s="146">
        <v>4924</v>
      </c>
      <c r="D36" s="27" t="s">
        <v>36</v>
      </c>
      <c r="E36" s="27" t="s">
        <v>75</v>
      </c>
      <c r="F36" s="102">
        <v>69905.98</v>
      </c>
    </row>
    <row r="37" spans="1:6" ht="12.75">
      <c r="A37" s="152">
        <f t="shared" si="0"/>
        <v>30</v>
      </c>
      <c r="B37" s="149" t="s">
        <v>68</v>
      </c>
      <c r="C37" s="146">
        <v>4949</v>
      </c>
      <c r="D37" s="27" t="s">
        <v>76</v>
      </c>
      <c r="E37" s="27" t="s">
        <v>77</v>
      </c>
      <c r="F37" s="102">
        <v>267.75</v>
      </c>
    </row>
    <row r="38" spans="1:6" ht="12.75">
      <c r="A38" s="152">
        <f t="shared" si="0"/>
        <v>31</v>
      </c>
      <c r="B38" s="149" t="s">
        <v>68</v>
      </c>
      <c r="C38" s="146">
        <v>4957</v>
      </c>
      <c r="D38" s="27" t="s">
        <v>55</v>
      </c>
      <c r="E38" s="27" t="s">
        <v>78</v>
      </c>
      <c r="F38" s="102">
        <v>501.32</v>
      </c>
    </row>
    <row r="39" spans="1:6" ht="12.75">
      <c r="A39" s="152">
        <f t="shared" si="0"/>
        <v>32</v>
      </c>
      <c r="B39" s="149" t="s">
        <v>68</v>
      </c>
      <c r="C39" s="146">
        <v>4958</v>
      </c>
      <c r="D39" s="27" t="s">
        <v>79</v>
      </c>
      <c r="E39" s="27" t="s">
        <v>80</v>
      </c>
      <c r="F39" s="102">
        <v>80630.23</v>
      </c>
    </row>
    <row r="40" spans="1:6" ht="12.75">
      <c r="A40" s="152">
        <f t="shared" si="0"/>
        <v>33</v>
      </c>
      <c r="B40" s="149" t="s">
        <v>68</v>
      </c>
      <c r="C40" s="146">
        <v>4945</v>
      </c>
      <c r="D40" s="27" t="s">
        <v>81</v>
      </c>
      <c r="E40" s="27" t="s">
        <v>82</v>
      </c>
      <c r="F40" s="102">
        <v>952</v>
      </c>
    </row>
    <row r="41" spans="1:6" ht="12.75">
      <c r="A41" s="152">
        <f t="shared" si="0"/>
        <v>34</v>
      </c>
      <c r="B41" s="149" t="s">
        <v>68</v>
      </c>
      <c r="C41" s="146">
        <v>4954</v>
      </c>
      <c r="D41" s="27" t="s">
        <v>55</v>
      </c>
      <c r="E41" s="27" t="s">
        <v>83</v>
      </c>
      <c r="F41" s="102">
        <v>7181.54</v>
      </c>
    </row>
    <row r="42" spans="1:6" ht="12.75">
      <c r="A42" s="152">
        <f t="shared" si="0"/>
        <v>35</v>
      </c>
      <c r="B42" s="149" t="s">
        <v>68</v>
      </c>
      <c r="C42" s="146">
        <v>4940</v>
      </c>
      <c r="D42" s="27" t="s">
        <v>84</v>
      </c>
      <c r="E42" s="27" t="s">
        <v>85</v>
      </c>
      <c r="F42" s="102">
        <v>6300.04</v>
      </c>
    </row>
    <row r="43" spans="1:6" ht="12.75">
      <c r="A43" s="152">
        <f t="shared" si="0"/>
        <v>36</v>
      </c>
      <c r="B43" s="149" t="s">
        <v>68</v>
      </c>
      <c r="C43" s="146">
        <v>4941</v>
      </c>
      <c r="D43" s="27" t="s">
        <v>86</v>
      </c>
      <c r="E43" s="27" t="s">
        <v>87</v>
      </c>
      <c r="F43" s="102">
        <v>49.15</v>
      </c>
    </row>
    <row r="44" spans="1:6" ht="12.75">
      <c r="A44" s="152">
        <f t="shared" si="0"/>
        <v>37</v>
      </c>
      <c r="B44" s="149" t="s">
        <v>68</v>
      </c>
      <c r="C44" s="146">
        <v>4939</v>
      </c>
      <c r="D44" s="27" t="s">
        <v>88</v>
      </c>
      <c r="E44" s="27" t="s">
        <v>89</v>
      </c>
      <c r="F44" s="102">
        <v>1666</v>
      </c>
    </row>
    <row r="45" spans="1:6" ht="12.75">
      <c r="A45" s="152">
        <f t="shared" si="0"/>
        <v>38</v>
      </c>
      <c r="B45" s="149" t="s">
        <v>68</v>
      </c>
      <c r="C45" s="146">
        <v>4942</v>
      </c>
      <c r="D45" s="27" t="s">
        <v>90</v>
      </c>
      <c r="E45" s="27" t="s">
        <v>91</v>
      </c>
      <c r="F45" s="102">
        <v>1436.93</v>
      </c>
    </row>
    <row r="46" spans="1:6" ht="12.75">
      <c r="A46" s="152">
        <f t="shared" si="0"/>
        <v>39</v>
      </c>
      <c r="B46" s="149" t="s">
        <v>68</v>
      </c>
      <c r="C46" s="146">
        <v>4951</v>
      </c>
      <c r="D46" s="27" t="s">
        <v>92</v>
      </c>
      <c r="E46" s="27" t="s">
        <v>93</v>
      </c>
      <c r="F46" s="102">
        <v>1475.6</v>
      </c>
    </row>
    <row r="47" spans="1:6" ht="12.75">
      <c r="A47" s="152">
        <f t="shared" si="0"/>
        <v>40</v>
      </c>
      <c r="B47" s="149" t="s">
        <v>68</v>
      </c>
      <c r="C47" s="146">
        <v>4943</v>
      </c>
      <c r="D47" s="27" t="s">
        <v>86</v>
      </c>
      <c r="E47" s="27" t="s">
        <v>87</v>
      </c>
      <c r="F47" s="102">
        <v>84.25</v>
      </c>
    </row>
    <row r="48" spans="1:6" ht="12.75">
      <c r="A48" s="152">
        <f t="shared" si="0"/>
        <v>41</v>
      </c>
      <c r="B48" s="149" t="s">
        <v>68</v>
      </c>
      <c r="C48" s="146">
        <v>4919</v>
      </c>
      <c r="D48" s="27" t="s">
        <v>94</v>
      </c>
      <c r="E48" s="27" t="s">
        <v>95</v>
      </c>
      <c r="F48" s="102">
        <v>2504.59</v>
      </c>
    </row>
    <row r="49" spans="1:6" ht="13.5" thickBot="1">
      <c r="A49" s="153"/>
      <c r="B49" s="150"/>
      <c r="C49" s="147"/>
      <c r="D49" s="28"/>
      <c r="E49" s="103" t="s">
        <v>96</v>
      </c>
      <c r="F49" s="104">
        <f>SUM(F8:F48)</f>
        <v>470179.65999999986</v>
      </c>
    </row>
  </sheetData>
  <sheetProtection selectLockedCells="1" selectUnlockedCells="1"/>
  <mergeCells count="1">
    <mergeCell ref="A3:F3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6" customWidth="1"/>
    <col min="2" max="2" width="14.140625" style="16" customWidth="1"/>
    <col min="3" max="3" width="39.7109375" style="16" customWidth="1"/>
    <col min="4" max="4" width="29.281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15</v>
      </c>
      <c r="B1" s="15"/>
      <c r="C1" s="15"/>
      <c r="D1" s="15"/>
    </row>
    <row r="3" spans="1:5" ht="15.75" customHeight="1">
      <c r="A3" s="50" t="s">
        <v>16</v>
      </c>
      <c r="B3" s="50"/>
      <c r="C3" s="50"/>
      <c r="D3" s="50"/>
      <c r="E3" s="19"/>
    </row>
    <row r="4" spans="1:4" ht="19.5" customHeight="1">
      <c r="A4" s="23" t="s">
        <v>23</v>
      </c>
      <c r="B4" s="23"/>
      <c r="C4" s="23"/>
      <c r="D4" s="23"/>
    </row>
    <row r="5" spans="1:4" ht="12.75">
      <c r="A5" s="24"/>
      <c r="B5" s="51"/>
      <c r="C5" s="51"/>
      <c r="D5" s="51"/>
    </row>
    <row r="6" spans="1:4" ht="12.75">
      <c r="A6" s="24"/>
      <c r="B6" s="26" t="s">
        <v>34</v>
      </c>
      <c r="C6" s="23" t="s">
        <v>206</v>
      </c>
      <c r="D6" s="24"/>
    </row>
    <row r="7" ht="13.5" thickBot="1"/>
    <row r="8" spans="1:5" ht="12.75">
      <c r="A8" s="34" t="s">
        <v>17</v>
      </c>
      <c r="B8" s="35" t="s">
        <v>18</v>
      </c>
      <c r="C8" s="35" t="s">
        <v>19</v>
      </c>
      <c r="D8" s="35" t="s">
        <v>20</v>
      </c>
      <c r="E8" s="36" t="s">
        <v>21</v>
      </c>
    </row>
    <row r="9" spans="1:5" ht="26.25">
      <c r="A9" s="108" t="s">
        <v>68</v>
      </c>
      <c r="B9" s="105">
        <v>4948</v>
      </c>
      <c r="C9" s="106" t="s">
        <v>207</v>
      </c>
      <c r="D9" s="107" t="s">
        <v>153</v>
      </c>
      <c r="E9" s="109">
        <v>192000</v>
      </c>
    </row>
    <row r="10" spans="1:5" ht="12.75">
      <c r="A10" s="37"/>
      <c r="B10" s="33"/>
      <c r="C10" s="33"/>
      <c r="D10" s="33"/>
      <c r="E10" s="38"/>
    </row>
    <row r="11" spans="1:5" s="160" customFormat="1" ht="13.5" thickBot="1">
      <c r="A11" s="157" t="s">
        <v>22</v>
      </c>
      <c r="B11" s="158"/>
      <c r="C11" s="158"/>
      <c r="D11" s="158"/>
      <c r="E11" s="159">
        <f>SUM(E9:E10)</f>
        <v>192000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16" customWidth="1"/>
    <col min="2" max="2" width="17.421875" style="16" customWidth="1"/>
    <col min="3" max="3" width="42.57421875" style="16" customWidth="1"/>
    <col min="4" max="4" width="35.85156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15</v>
      </c>
      <c r="B1" s="15"/>
      <c r="C1" s="15"/>
      <c r="D1" s="15"/>
    </row>
    <row r="3" spans="1:4" ht="15.75" customHeight="1">
      <c r="A3" s="50" t="s">
        <v>24</v>
      </c>
      <c r="B3" s="50"/>
      <c r="C3" s="50"/>
      <c r="D3" s="17"/>
    </row>
    <row r="4" spans="1:10" ht="19.5" customHeight="1">
      <c r="A4" s="52" t="s">
        <v>25</v>
      </c>
      <c r="B4" s="52"/>
      <c r="C4" s="52"/>
      <c r="D4" s="52"/>
      <c r="E4" s="52"/>
      <c r="F4" s="18"/>
      <c r="G4" s="18"/>
      <c r="H4" s="18"/>
      <c r="I4" s="19"/>
      <c r="J4" s="19"/>
    </row>
    <row r="5" spans="1:10" ht="12.75">
      <c r="A5" s="20"/>
      <c r="B5" s="21"/>
      <c r="C5" s="21"/>
      <c r="D5" s="21"/>
      <c r="E5" s="18"/>
      <c r="F5" s="18"/>
      <c r="G5" s="18"/>
      <c r="H5" s="18"/>
      <c r="I5" s="19"/>
      <c r="J5" s="19"/>
    </row>
    <row r="6" spans="1:10" ht="12.75">
      <c r="A6" s="20"/>
      <c r="B6" s="26" t="s">
        <v>34</v>
      </c>
      <c r="C6" s="13" t="str">
        <f>personal!G6</f>
        <v>2-6 iulie 2018</v>
      </c>
      <c r="D6" s="21"/>
      <c r="E6" s="18"/>
      <c r="F6" s="18"/>
      <c r="G6" s="18"/>
      <c r="H6" s="18"/>
      <c r="I6" s="19"/>
      <c r="J6" s="19"/>
    </row>
    <row r="7" ht="13.5" thickBot="1"/>
    <row r="8" spans="1:5" ht="12.75">
      <c r="A8" s="34" t="s">
        <v>17</v>
      </c>
      <c r="B8" s="35" t="s">
        <v>18</v>
      </c>
      <c r="C8" s="35" t="s">
        <v>19</v>
      </c>
      <c r="D8" s="35" t="s">
        <v>26</v>
      </c>
      <c r="E8" s="36" t="s">
        <v>21</v>
      </c>
    </row>
    <row r="9" spans="1:5" s="22" customFormat="1" ht="26.25">
      <c r="A9" s="112">
        <v>43284</v>
      </c>
      <c r="B9" s="110" t="s">
        <v>154</v>
      </c>
      <c r="C9" s="53" t="s">
        <v>155</v>
      </c>
      <c r="D9" s="111" t="s">
        <v>156</v>
      </c>
      <c r="E9" s="42">
        <v>560</v>
      </c>
    </row>
    <row r="10" spans="1:5" s="22" customFormat="1" ht="26.25">
      <c r="A10" s="112">
        <v>43287</v>
      </c>
      <c r="B10" s="110" t="s">
        <v>157</v>
      </c>
      <c r="C10" s="53" t="s">
        <v>158</v>
      </c>
      <c r="D10" s="111" t="s">
        <v>159</v>
      </c>
      <c r="E10" s="42">
        <v>86876.5</v>
      </c>
    </row>
    <row r="11" spans="1:5" s="22" customFormat="1" ht="12.75">
      <c r="A11" s="41"/>
      <c r="B11" s="39"/>
      <c r="C11" s="39"/>
      <c r="D11" s="40"/>
      <c r="E11" s="42"/>
    </row>
    <row r="12" spans="1:5" s="22" customFormat="1" ht="12.75">
      <c r="A12" s="41"/>
      <c r="B12" s="39"/>
      <c r="C12" s="40"/>
      <c r="D12" s="40"/>
      <c r="E12" s="42"/>
    </row>
    <row r="13" spans="1:5" s="22" customFormat="1" ht="12.75">
      <c r="A13" s="41"/>
      <c r="B13" s="39"/>
      <c r="C13" s="40"/>
      <c r="D13" s="40"/>
      <c r="E13" s="42"/>
    </row>
    <row r="14" spans="1:5" s="22" customFormat="1" ht="12.75">
      <c r="A14" s="41"/>
      <c r="B14" s="39"/>
      <c r="C14" s="40"/>
      <c r="D14" s="40"/>
      <c r="E14" s="42"/>
    </row>
    <row r="15" spans="1:5" s="22" customFormat="1" ht="12.75">
      <c r="A15" s="41"/>
      <c r="B15" s="39"/>
      <c r="C15" s="40"/>
      <c r="D15" s="40"/>
      <c r="E15" s="42"/>
    </row>
    <row r="16" spans="1:5" s="22" customFormat="1" ht="12.75">
      <c r="A16" s="41"/>
      <c r="B16" s="39"/>
      <c r="C16" s="40"/>
      <c r="D16" s="40"/>
      <c r="E16" s="42"/>
    </row>
    <row r="17" spans="1:5" s="22" customFormat="1" ht="12.75">
      <c r="A17" s="41"/>
      <c r="B17" s="39"/>
      <c r="C17" s="40"/>
      <c r="D17" s="40"/>
      <c r="E17" s="42"/>
    </row>
    <row r="18" spans="1:5" s="160" customFormat="1" ht="13.5" thickBot="1">
      <c r="A18" s="157" t="s">
        <v>22</v>
      </c>
      <c r="B18" s="158"/>
      <c r="C18" s="158"/>
      <c r="D18" s="158"/>
      <c r="E18" s="159">
        <f>SUM(E9:E17)</f>
        <v>87436.5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34">
      <selection activeCell="J54" sqref="J54"/>
    </sheetView>
  </sheetViews>
  <sheetFormatPr defaultColWidth="10.421875" defaultRowHeight="12.75"/>
  <cols>
    <col min="1" max="1" width="4.8515625" style="113" customWidth="1"/>
    <col min="2" max="2" width="11.00390625" style="113" customWidth="1"/>
    <col min="3" max="3" width="13.57421875" style="113" customWidth="1"/>
    <col min="4" max="4" width="21.421875" style="113" customWidth="1"/>
    <col min="5" max="5" width="63.140625" style="116" customWidth="1"/>
    <col min="6" max="6" width="15.00390625" style="113" customWidth="1"/>
    <col min="7" max="16384" width="10.421875" style="113" customWidth="1"/>
  </cols>
  <sheetData>
    <row r="1" spans="1:6" ht="12.75">
      <c r="A1" s="6" t="s">
        <v>27</v>
      </c>
      <c r="B1" s="12"/>
      <c r="C1" s="7"/>
      <c r="D1" s="7"/>
      <c r="E1" s="114"/>
      <c r="F1" s="12"/>
    </row>
    <row r="2" spans="2:6" ht="12.75">
      <c r="B2" s="12"/>
      <c r="C2" s="12"/>
      <c r="D2" s="12"/>
      <c r="E2" s="114"/>
      <c r="F2" s="12"/>
    </row>
    <row r="3" spans="1:6" ht="12.75">
      <c r="A3" s="6" t="s">
        <v>28</v>
      </c>
      <c r="B3" s="7"/>
      <c r="C3" s="12"/>
      <c r="D3" s="7"/>
      <c r="E3" s="115"/>
      <c r="F3" s="12"/>
    </row>
    <row r="4" spans="1:6" ht="12.75">
      <c r="A4" s="6" t="s">
        <v>29</v>
      </c>
      <c r="B4" s="7"/>
      <c r="C4" s="12"/>
      <c r="D4" s="7"/>
      <c r="E4" s="114"/>
      <c r="F4" s="7"/>
    </row>
    <row r="5" spans="1:6" ht="12.75">
      <c r="A5" s="12"/>
      <c r="B5" s="7"/>
      <c r="C5" s="12"/>
      <c r="D5" s="12"/>
      <c r="E5" s="114"/>
      <c r="F5" s="12"/>
    </row>
    <row r="6" spans="1:6" ht="12.75">
      <c r="A6" s="12"/>
      <c r="B6" s="9"/>
      <c r="C6" s="26" t="s">
        <v>34</v>
      </c>
      <c r="D6" s="7" t="str">
        <f>personal!G6</f>
        <v>2-6 iulie 2018</v>
      </c>
      <c r="E6" s="114"/>
      <c r="F6" s="12"/>
    </row>
    <row r="7" spans="1:6" ht="13.5" thickBot="1">
      <c r="A7" s="12"/>
      <c r="B7" s="12"/>
      <c r="C7" s="12"/>
      <c r="D7" s="12"/>
      <c r="E7" s="114"/>
      <c r="F7" s="12"/>
    </row>
    <row r="8" spans="1:6" ht="52.5">
      <c r="A8" s="129" t="s">
        <v>208</v>
      </c>
      <c r="B8" s="44" t="s">
        <v>10</v>
      </c>
      <c r="C8" s="45" t="s">
        <v>11</v>
      </c>
      <c r="D8" s="44" t="s">
        <v>30</v>
      </c>
      <c r="E8" s="45" t="s">
        <v>31</v>
      </c>
      <c r="F8" s="46" t="s">
        <v>32</v>
      </c>
    </row>
    <row r="9" spans="1:6" ht="12.75">
      <c r="A9" s="123">
        <v>1</v>
      </c>
      <c r="B9" s="117">
        <v>43283</v>
      </c>
      <c r="C9" s="118">
        <v>27321</v>
      </c>
      <c r="D9" s="119" t="s">
        <v>97</v>
      </c>
      <c r="E9" s="120" t="s">
        <v>98</v>
      </c>
      <c r="F9" s="124">
        <v>600</v>
      </c>
    </row>
    <row r="10" spans="1:6" ht="12.75">
      <c r="A10" s="123">
        <v>2</v>
      </c>
      <c r="B10" s="117">
        <v>43283</v>
      </c>
      <c r="C10" s="118">
        <v>27322</v>
      </c>
      <c r="D10" s="119" t="s">
        <v>97</v>
      </c>
      <c r="E10" s="120" t="s">
        <v>98</v>
      </c>
      <c r="F10" s="124">
        <v>600</v>
      </c>
    </row>
    <row r="11" spans="1:6" ht="12.75">
      <c r="A11" s="123">
        <v>3</v>
      </c>
      <c r="B11" s="117">
        <v>43283</v>
      </c>
      <c r="C11" s="118">
        <v>27328</v>
      </c>
      <c r="D11" s="119" t="s">
        <v>97</v>
      </c>
      <c r="E11" s="120" t="s">
        <v>99</v>
      </c>
      <c r="F11" s="124">
        <v>2000</v>
      </c>
    </row>
    <row r="12" spans="1:6" ht="12.75">
      <c r="A12" s="123">
        <v>4</v>
      </c>
      <c r="B12" s="117">
        <v>43255</v>
      </c>
      <c r="C12" s="118">
        <v>27341</v>
      </c>
      <c r="D12" s="119" t="s">
        <v>97</v>
      </c>
      <c r="E12" s="120" t="s">
        <v>100</v>
      </c>
      <c r="F12" s="124">
        <v>800</v>
      </c>
    </row>
    <row r="13" spans="1:256" ht="12.75">
      <c r="A13" s="123">
        <v>5</v>
      </c>
      <c r="B13" s="117">
        <v>43287</v>
      </c>
      <c r="C13" s="118">
        <v>27374</v>
      </c>
      <c r="D13" s="119" t="s">
        <v>97</v>
      </c>
      <c r="E13" s="120" t="s">
        <v>101</v>
      </c>
      <c r="F13" s="124">
        <v>750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6" ht="12.75">
      <c r="A14" s="123">
        <v>6</v>
      </c>
      <c r="B14" s="121" t="s">
        <v>35</v>
      </c>
      <c r="C14" s="118">
        <v>27325</v>
      </c>
      <c r="D14" s="118" t="s">
        <v>108</v>
      </c>
      <c r="E14" s="122" t="s">
        <v>109</v>
      </c>
      <c r="F14" s="125">
        <v>100</v>
      </c>
    </row>
    <row r="15" spans="1:6" ht="12.75">
      <c r="A15" s="123">
        <v>7</v>
      </c>
      <c r="B15" s="121" t="s">
        <v>35</v>
      </c>
      <c r="C15" s="118">
        <v>27324</v>
      </c>
      <c r="D15" s="118" t="s">
        <v>108</v>
      </c>
      <c r="E15" s="122" t="s">
        <v>110</v>
      </c>
      <c r="F15" s="126">
        <v>100</v>
      </c>
    </row>
    <row r="16" spans="1:6" ht="12.75">
      <c r="A16" s="123">
        <v>8</v>
      </c>
      <c r="B16" s="121" t="s">
        <v>35</v>
      </c>
      <c r="C16" s="118">
        <v>27320</v>
      </c>
      <c r="D16" s="118" t="s">
        <v>108</v>
      </c>
      <c r="E16" s="122" t="s">
        <v>111</v>
      </c>
      <c r="F16" s="126">
        <v>55</v>
      </c>
    </row>
    <row r="17" spans="1:6" ht="12.75">
      <c r="A17" s="123">
        <v>9</v>
      </c>
      <c r="B17" s="121" t="s">
        <v>35</v>
      </c>
      <c r="C17" s="118">
        <v>27316</v>
      </c>
      <c r="D17" s="118" t="s">
        <v>102</v>
      </c>
      <c r="E17" s="122" t="s">
        <v>112</v>
      </c>
      <c r="F17" s="126">
        <v>3342.62</v>
      </c>
    </row>
    <row r="18" spans="1:6" ht="12.75">
      <c r="A18" s="123">
        <v>10</v>
      </c>
      <c r="B18" s="121" t="s">
        <v>35</v>
      </c>
      <c r="C18" s="118">
        <v>27319</v>
      </c>
      <c r="D18" s="118" t="s">
        <v>102</v>
      </c>
      <c r="E18" s="122" t="s">
        <v>113</v>
      </c>
      <c r="F18" s="126">
        <v>174.86</v>
      </c>
    </row>
    <row r="19" spans="1:6" ht="12.75">
      <c r="A19" s="123">
        <v>11</v>
      </c>
      <c r="B19" s="121" t="s">
        <v>35</v>
      </c>
      <c r="C19" s="118">
        <v>27323</v>
      </c>
      <c r="D19" s="118" t="s">
        <v>102</v>
      </c>
      <c r="E19" s="122" t="s">
        <v>114</v>
      </c>
      <c r="F19" s="126">
        <v>1800</v>
      </c>
    </row>
    <row r="20" spans="1:6" ht="12.75">
      <c r="A20" s="123">
        <v>12</v>
      </c>
      <c r="B20" s="121" t="s">
        <v>35</v>
      </c>
      <c r="C20" s="118">
        <v>27332</v>
      </c>
      <c r="D20" s="118" t="s">
        <v>102</v>
      </c>
      <c r="E20" s="122" t="s">
        <v>115</v>
      </c>
      <c r="F20" s="126">
        <v>1240</v>
      </c>
    </row>
    <row r="21" spans="1:6" ht="12.75">
      <c r="A21" s="123">
        <v>13</v>
      </c>
      <c r="B21" s="121" t="s">
        <v>35</v>
      </c>
      <c r="C21" s="118">
        <v>27329</v>
      </c>
      <c r="D21" s="118" t="s">
        <v>105</v>
      </c>
      <c r="E21" s="122" t="s">
        <v>116</v>
      </c>
      <c r="F21" s="126">
        <v>40952.92</v>
      </c>
    </row>
    <row r="22" spans="1:6" ht="12.75">
      <c r="A22" s="123">
        <v>14</v>
      </c>
      <c r="B22" s="121" t="s">
        <v>35</v>
      </c>
      <c r="C22" s="118">
        <v>27330</v>
      </c>
      <c r="D22" s="118" t="s">
        <v>105</v>
      </c>
      <c r="E22" s="122" t="s">
        <v>117</v>
      </c>
      <c r="F22" s="126">
        <v>5017.39</v>
      </c>
    </row>
    <row r="23" spans="1:6" ht="12.75">
      <c r="A23" s="123">
        <v>15</v>
      </c>
      <c r="B23" s="121" t="s">
        <v>35</v>
      </c>
      <c r="C23" s="118">
        <v>27317</v>
      </c>
      <c r="D23" s="118" t="s">
        <v>105</v>
      </c>
      <c r="E23" s="122" t="s">
        <v>118</v>
      </c>
      <c r="F23" s="126">
        <v>1000</v>
      </c>
    </row>
    <row r="24" spans="1:6" ht="12.75">
      <c r="A24" s="123">
        <v>16</v>
      </c>
      <c r="B24" s="121" t="s">
        <v>35</v>
      </c>
      <c r="C24" s="118">
        <v>27326</v>
      </c>
      <c r="D24" s="118" t="s">
        <v>108</v>
      </c>
      <c r="E24" s="122" t="s">
        <v>119</v>
      </c>
      <c r="F24" s="126">
        <v>700</v>
      </c>
    </row>
    <row r="25" spans="1:6" ht="12.75">
      <c r="A25" s="123">
        <v>17</v>
      </c>
      <c r="B25" s="121" t="s">
        <v>35</v>
      </c>
      <c r="C25" s="118">
        <v>27331</v>
      </c>
      <c r="D25" s="118" t="s">
        <v>105</v>
      </c>
      <c r="E25" s="122" t="s">
        <v>120</v>
      </c>
      <c r="F25" s="126">
        <v>4667.2</v>
      </c>
    </row>
    <row r="26" spans="1:6" ht="12.75">
      <c r="A26" s="123">
        <v>18</v>
      </c>
      <c r="B26" s="121" t="s">
        <v>49</v>
      </c>
      <c r="C26" s="118">
        <v>4889</v>
      </c>
      <c r="D26" s="118" t="s">
        <v>108</v>
      </c>
      <c r="E26" s="122" t="s">
        <v>121</v>
      </c>
      <c r="F26" s="126">
        <v>20643</v>
      </c>
    </row>
    <row r="27" spans="1:6" ht="12.75">
      <c r="A27" s="123">
        <v>19</v>
      </c>
      <c r="B27" s="121" t="s">
        <v>52</v>
      </c>
      <c r="C27" s="118">
        <v>27345</v>
      </c>
      <c r="D27" s="118" t="s">
        <v>102</v>
      </c>
      <c r="E27" s="122" t="s">
        <v>122</v>
      </c>
      <c r="F27" s="126">
        <v>9700</v>
      </c>
    </row>
    <row r="28" spans="1:6" ht="12.75">
      <c r="A28" s="123">
        <v>20</v>
      </c>
      <c r="B28" s="121" t="s">
        <v>52</v>
      </c>
      <c r="C28" s="118">
        <v>27333</v>
      </c>
      <c r="D28" s="118" t="s">
        <v>102</v>
      </c>
      <c r="E28" s="122" t="s">
        <v>123</v>
      </c>
      <c r="F28" s="126">
        <v>4500</v>
      </c>
    </row>
    <row r="29" spans="1:6" ht="12.75">
      <c r="A29" s="123">
        <v>21</v>
      </c>
      <c r="B29" s="121" t="s">
        <v>52</v>
      </c>
      <c r="C29" s="118">
        <v>27355</v>
      </c>
      <c r="D29" s="118" t="s">
        <v>102</v>
      </c>
      <c r="E29" s="122" t="s">
        <v>124</v>
      </c>
      <c r="F29" s="126">
        <v>18412.11</v>
      </c>
    </row>
    <row r="30" spans="1:6" ht="12.75">
      <c r="A30" s="123">
        <v>22</v>
      </c>
      <c r="B30" s="121" t="s">
        <v>52</v>
      </c>
      <c r="C30" s="118">
        <v>27351</v>
      </c>
      <c r="D30" s="118" t="s">
        <v>102</v>
      </c>
      <c r="E30" s="122" t="s">
        <v>125</v>
      </c>
      <c r="F30" s="126">
        <v>239.87</v>
      </c>
    </row>
    <row r="31" spans="1:6" ht="12.75">
      <c r="A31" s="123">
        <v>23</v>
      </c>
      <c r="B31" s="121" t="s">
        <v>52</v>
      </c>
      <c r="C31" s="118">
        <v>27347</v>
      </c>
      <c r="D31" s="118" t="s">
        <v>102</v>
      </c>
      <c r="E31" s="122" t="s">
        <v>126</v>
      </c>
      <c r="F31" s="126">
        <v>3000</v>
      </c>
    </row>
    <row r="32" spans="1:6" ht="12.75">
      <c r="A32" s="123">
        <v>24</v>
      </c>
      <c r="B32" s="121" t="s">
        <v>52</v>
      </c>
      <c r="C32" s="118">
        <v>27336</v>
      </c>
      <c r="D32" s="118" t="s">
        <v>102</v>
      </c>
      <c r="E32" s="122" t="s">
        <v>127</v>
      </c>
      <c r="F32" s="126">
        <v>700</v>
      </c>
    </row>
    <row r="33" spans="1:6" ht="12.75">
      <c r="A33" s="123">
        <v>25</v>
      </c>
      <c r="B33" s="121" t="s">
        <v>52</v>
      </c>
      <c r="C33" s="118">
        <v>27337</v>
      </c>
      <c r="D33" s="118" t="s">
        <v>105</v>
      </c>
      <c r="E33" s="122" t="s">
        <v>128</v>
      </c>
      <c r="F33" s="126">
        <v>600</v>
      </c>
    </row>
    <row r="34" spans="1:6" ht="12.75">
      <c r="A34" s="123">
        <v>26</v>
      </c>
      <c r="B34" s="121" t="s">
        <v>52</v>
      </c>
      <c r="C34" s="118">
        <v>27346</v>
      </c>
      <c r="D34" s="118" t="s">
        <v>105</v>
      </c>
      <c r="E34" s="122" t="s">
        <v>129</v>
      </c>
      <c r="F34" s="126">
        <v>36.89</v>
      </c>
    </row>
    <row r="35" spans="1:6" ht="12.75">
      <c r="A35" s="123">
        <v>27</v>
      </c>
      <c r="B35" s="121" t="s">
        <v>52</v>
      </c>
      <c r="C35" s="118">
        <v>27348</v>
      </c>
      <c r="D35" s="118" t="s">
        <v>105</v>
      </c>
      <c r="E35" s="122" t="s">
        <v>130</v>
      </c>
      <c r="F35" s="126">
        <v>2000</v>
      </c>
    </row>
    <row r="36" spans="1:6" ht="12.75">
      <c r="A36" s="123">
        <v>28</v>
      </c>
      <c r="B36" s="121" t="s">
        <v>52</v>
      </c>
      <c r="C36" s="118">
        <v>27344</v>
      </c>
      <c r="D36" s="118" t="s">
        <v>102</v>
      </c>
      <c r="E36" s="122" t="s">
        <v>131</v>
      </c>
      <c r="F36" s="126">
        <v>500</v>
      </c>
    </row>
    <row r="37" spans="1:6" ht="12.75">
      <c r="A37" s="123">
        <v>29</v>
      </c>
      <c r="B37" s="121" t="s">
        <v>52</v>
      </c>
      <c r="C37" s="118">
        <v>27334</v>
      </c>
      <c r="D37" s="118" t="s">
        <v>102</v>
      </c>
      <c r="E37" s="122" t="s">
        <v>132</v>
      </c>
      <c r="F37" s="126">
        <v>2520</v>
      </c>
    </row>
    <row r="38" spans="1:6" ht="12.75">
      <c r="A38" s="123">
        <v>30</v>
      </c>
      <c r="B38" s="121" t="s">
        <v>52</v>
      </c>
      <c r="C38" s="118">
        <v>27343</v>
      </c>
      <c r="D38" s="118" t="s">
        <v>105</v>
      </c>
      <c r="E38" s="122" t="s">
        <v>133</v>
      </c>
      <c r="F38" s="126">
        <v>2380</v>
      </c>
    </row>
    <row r="39" spans="1:6" ht="12.75">
      <c r="A39" s="123">
        <v>31</v>
      </c>
      <c r="B39" s="121" t="s">
        <v>52</v>
      </c>
      <c r="C39" s="118">
        <v>27335</v>
      </c>
      <c r="D39" s="118" t="s">
        <v>105</v>
      </c>
      <c r="E39" s="122" t="s">
        <v>134</v>
      </c>
      <c r="F39" s="126">
        <v>3000</v>
      </c>
    </row>
    <row r="40" spans="1:6" ht="12.75">
      <c r="A40" s="123">
        <v>32</v>
      </c>
      <c r="B40" s="121" t="s">
        <v>52</v>
      </c>
      <c r="C40" s="118">
        <v>27338</v>
      </c>
      <c r="D40" s="118" t="s">
        <v>105</v>
      </c>
      <c r="E40" s="122" t="s">
        <v>135</v>
      </c>
      <c r="F40" s="126">
        <v>14265.3</v>
      </c>
    </row>
    <row r="41" spans="1:6" ht="12.75">
      <c r="A41" s="123">
        <v>33</v>
      </c>
      <c r="B41" s="121" t="s">
        <v>52</v>
      </c>
      <c r="C41" s="118">
        <v>27339</v>
      </c>
      <c r="D41" s="118" t="s">
        <v>102</v>
      </c>
      <c r="E41" s="122" t="s">
        <v>136</v>
      </c>
      <c r="F41" s="126">
        <v>1390</v>
      </c>
    </row>
    <row r="42" spans="1:6" ht="12.75">
      <c r="A42" s="123">
        <v>34</v>
      </c>
      <c r="B42" s="121" t="s">
        <v>52</v>
      </c>
      <c r="C42" s="118">
        <v>27340</v>
      </c>
      <c r="D42" s="118" t="s">
        <v>102</v>
      </c>
      <c r="E42" s="122" t="s">
        <v>137</v>
      </c>
      <c r="F42" s="126">
        <v>700</v>
      </c>
    </row>
    <row r="43" spans="1:6" ht="12.75">
      <c r="A43" s="123">
        <v>35</v>
      </c>
      <c r="B43" s="121" t="s">
        <v>52</v>
      </c>
      <c r="C43" s="118">
        <v>27342</v>
      </c>
      <c r="D43" s="118" t="s">
        <v>102</v>
      </c>
      <c r="E43" s="122" t="s">
        <v>138</v>
      </c>
      <c r="F43" s="126">
        <v>50</v>
      </c>
    </row>
    <row r="44" spans="1:6" ht="12.75">
      <c r="A44" s="123">
        <v>36</v>
      </c>
      <c r="B44" s="121" t="s">
        <v>52</v>
      </c>
      <c r="C44" s="118">
        <v>4920</v>
      </c>
      <c r="D44" s="118" t="s">
        <v>105</v>
      </c>
      <c r="E44" s="122" t="s">
        <v>139</v>
      </c>
      <c r="F44" s="126">
        <v>6381.67</v>
      </c>
    </row>
    <row r="45" spans="1:6" ht="12.75">
      <c r="A45" s="123">
        <v>37</v>
      </c>
      <c r="B45" s="121" t="s">
        <v>61</v>
      </c>
      <c r="C45" s="118">
        <v>27360</v>
      </c>
      <c r="D45" s="118" t="s">
        <v>108</v>
      </c>
      <c r="E45" s="122" t="s">
        <v>140</v>
      </c>
      <c r="F45" s="126">
        <v>400</v>
      </c>
    </row>
    <row r="46" spans="1:6" ht="12.75">
      <c r="A46" s="123">
        <v>38</v>
      </c>
      <c r="B46" s="121" t="s">
        <v>61</v>
      </c>
      <c r="C46" s="118">
        <v>4938</v>
      </c>
      <c r="D46" s="118" t="s">
        <v>105</v>
      </c>
      <c r="E46" s="122" t="s">
        <v>141</v>
      </c>
      <c r="F46" s="126">
        <v>10728.79</v>
      </c>
    </row>
    <row r="47" spans="1:6" ht="12.75">
      <c r="A47" s="123">
        <v>39</v>
      </c>
      <c r="B47" s="121" t="s">
        <v>61</v>
      </c>
      <c r="C47" s="118">
        <v>27364</v>
      </c>
      <c r="D47" s="118" t="s">
        <v>105</v>
      </c>
      <c r="E47" s="122" t="s">
        <v>142</v>
      </c>
      <c r="F47" s="126">
        <v>1400</v>
      </c>
    </row>
    <row r="48" spans="1:6" ht="12.75">
      <c r="A48" s="123">
        <v>40</v>
      </c>
      <c r="B48" s="121" t="s">
        <v>61</v>
      </c>
      <c r="C48" s="118">
        <v>27365</v>
      </c>
      <c r="D48" s="118" t="s">
        <v>102</v>
      </c>
      <c r="E48" s="122" t="s">
        <v>142</v>
      </c>
      <c r="F48" s="126">
        <v>1400</v>
      </c>
    </row>
    <row r="49" spans="1:6" ht="12.75">
      <c r="A49" s="123">
        <v>41</v>
      </c>
      <c r="B49" s="121" t="s">
        <v>61</v>
      </c>
      <c r="C49" s="118">
        <v>27363</v>
      </c>
      <c r="D49" s="118" t="s">
        <v>108</v>
      </c>
      <c r="E49" s="122" t="s">
        <v>143</v>
      </c>
      <c r="F49" s="126">
        <v>100</v>
      </c>
    </row>
    <row r="50" spans="1:6" ht="12.75">
      <c r="A50" s="123">
        <v>42</v>
      </c>
      <c r="B50" s="121" t="s">
        <v>61</v>
      </c>
      <c r="C50" s="118">
        <v>27362</v>
      </c>
      <c r="D50" s="118" t="s">
        <v>108</v>
      </c>
      <c r="E50" s="122" t="s">
        <v>144</v>
      </c>
      <c r="F50" s="126">
        <v>50</v>
      </c>
    </row>
    <row r="51" spans="1:6" ht="12.75">
      <c r="A51" s="123">
        <v>43</v>
      </c>
      <c r="B51" s="121" t="s">
        <v>61</v>
      </c>
      <c r="C51" s="118">
        <v>27361</v>
      </c>
      <c r="D51" s="118" t="s">
        <v>108</v>
      </c>
      <c r="E51" s="122" t="s">
        <v>145</v>
      </c>
      <c r="F51" s="126">
        <v>3000</v>
      </c>
    </row>
    <row r="52" spans="1:6" ht="12.75">
      <c r="A52" s="123">
        <v>44</v>
      </c>
      <c r="B52" s="121" t="s">
        <v>68</v>
      </c>
      <c r="C52" s="118">
        <v>27371</v>
      </c>
      <c r="D52" s="118" t="s">
        <v>105</v>
      </c>
      <c r="E52" s="122" t="s">
        <v>146</v>
      </c>
      <c r="F52" s="126">
        <v>400</v>
      </c>
    </row>
    <row r="53" spans="1:6" ht="12.75">
      <c r="A53" s="123">
        <v>45</v>
      </c>
      <c r="B53" s="121" t="s">
        <v>68</v>
      </c>
      <c r="C53" s="118">
        <v>27373</v>
      </c>
      <c r="D53" s="118" t="s">
        <v>105</v>
      </c>
      <c r="E53" s="122" t="s">
        <v>147</v>
      </c>
      <c r="F53" s="126">
        <v>197.54</v>
      </c>
    </row>
    <row r="54" spans="1:6" ht="12.75">
      <c r="A54" s="123">
        <v>46</v>
      </c>
      <c r="B54" s="121" t="s">
        <v>68</v>
      </c>
      <c r="C54" s="118">
        <v>27372</v>
      </c>
      <c r="D54" s="118" t="s">
        <v>105</v>
      </c>
      <c r="E54" s="122" t="s">
        <v>148</v>
      </c>
      <c r="F54" s="126">
        <v>69.02</v>
      </c>
    </row>
    <row r="55" spans="1:6" ht="12.75">
      <c r="A55" s="123">
        <v>47</v>
      </c>
      <c r="B55" s="121" t="s">
        <v>68</v>
      </c>
      <c r="C55" s="118">
        <v>27352</v>
      </c>
      <c r="D55" s="118" t="s">
        <v>105</v>
      </c>
      <c r="E55" s="122" t="s">
        <v>149</v>
      </c>
      <c r="F55" s="126">
        <v>300</v>
      </c>
    </row>
    <row r="56" spans="1:6" ht="12.75">
      <c r="A56" s="123">
        <v>48</v>
      </c>
      <c r="B56" s="121" t="s">
        <v>68</v>
      </c>
      <c r="C56" s="118">
        <v>4944</v>
      </c>
      <c r="D56" s="118" t="s">
        <v>105</v>
      </c>
      <c r="E56" s="122" t="s">
        <v>150</v>
      </c>
      <c r="F56" s="126">
        <v>76121.93</v>
      </c>
    </row>
    <row r="57" spans="1:6" ht="12.75">
      <c r="A57" s="123">
        <v>49</v>
      </c>
      <c r="B57" s="121" t="s">
        <v>68</v>
      </c>
      <c r="C57" s="118">
        <v>4937</v>
      </c>
      <c r="D57" s="118" t="s">
        <v>105</v>
      </c>
      <c r="E57" s="122" t="s">
        <v>151</v>
      </c>
      <c r="F57" s="126">
        <v>35325.76</v>
      </c>
    </row>
    <row r="58" spans="1:6" ht="12.75">
      <c r="A58" s="123">
        <v>50</v>
      </c>
      <c r="B58" s="121" t="s">
        <v>68</v>
      </c>
      <c r="C58" s="118">
        <v>4946</v>
      </c>
      <c r="D58" s="118" t="s">
        <v>105</v>
      </c>
      <c r="E58" s="122" t="s">
        <v>152</v>
      </c>
      <c r="F58" s="126">
        <v>272487.57</v>
      </c>
    </row>
    <row r="59" spans="1:6" ht="12.75">
      <c r="A59" s="127"/>
      <c r="B59" s="121"/>
      <c r="C59" s="118"/>
      <c r="D59" s="118"/>
      <c r="E59" s="122"/>
      <c r="F59" s="126"/>
    </row>
    <row r="60" spans="1:6" s="6" customFormat="1" ht="13.5" thickBot="1">
      <c r="A60" s="130"/>
      <c r="B60" s="131"/>
      <c r="C60" s="132"/>
      <c r="D60" s="133"/>
      <c r="E60" s="134" t="s">
        <v>7</v>
      </c>
      <c r="F60" s="128">
        <f>SUM(F14:F58)</f>
        <v>552149.44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D26" sqref="D26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6" t="s">
        <v>34</v>
      </c>
      <c r="D6" s="7" t="str">
        <f>personal!G6</f>
        <v>2-6 iulie 2018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43" t="s">
        <v>9</v>
      </c>
      <c r="B8" s="44" t="s">
        <v>10</v>
      </c>
      <c r="C8" s="45" t="s">
        <v>11</v>
      </c>
      <c r="D8" s="44" t="s">
        <v>30</v>
      </c>
      <c r="E8" s="44" t="s">
        <v>31</v>
      </c>
      <c r="F8" s="47" t="s">
        <v>32</v>
      </c>
    </row>
    <row r="9" spans="1:6" ht="13.5">
      <c r="A9" s="138">
        <v>1</v>
      </c>
      <c r="B9" s="136">
        <v>42918</v>
      </c>
      <c r="C9" s="135">
        <v>27318</v>
      </c>
      <c r="D9" s="135" t="s">
        <v>102</v>
      </c>
      <c r="E9" s="137" t="s">
        <v>103</v>
      </c>
      <c r="F9" s="139">
        <v>13110.96</v>
      </c>
    </row>
    <row r="10" spans="1:6" ht="13.5">
      <c r="A10" s="138">
        <v>2</v>
      </c>
      <c r="B10" s="136">
        <v>43283</v>
      </c>
      <c r="C10" s="135">
        <v>27327</v>
      </c>
      <c r="D10" s="135" t="s">
        <v>102</v>
      </c>
      <c r="E10" s="137" t="s">
        <v>104</v>
      </c>
      <c r="F10" s="139">
        <v>11186.64</v>
      </c>
    </row>
    <row r="11" spans="1:6" ht="13.5">
      <c r="A11" s="138">
        <v>3</v>
      </c>
      <c r="B11" s="136">
        <v>43285</v>
      </c>
      <c r="C11" s="135">
        <v>10543</v>
      </c>
      <c r="D11" s="135" t="s">
        <v>105</v>
      </c>
      <c r="E11" s="137" t="s">
        <v>106</v>
      </c>
      <c r="F11" s="139">
        <v>2761.16</v>
      </c>
    </row>
    <row r="12" spans="1:6" ht="13.5">
      <c r="A12" s="138">
        <v>4</v>
      </c>
      <c r="B12" s="136">
        <v>43285</v>
      </c>
      <c r="C12" s="135">
        <v>10544</v>
      </c>
      <c r="D12" s="135" t="s">
        <v>105</v>
      </c>
      <c r="E12" s="137" t="s">
        <v>107</v>
      </c>
      <c r="F12" s="139">
        <v>21752.65</v>
      </c>
    </row>
    <row r="13" spans="1:256" ht="13.5">
      <c r="A13" s="138">
        <v>5</v>
      </c>
      <c r="B13" s="136">
        <v>43285</v>
      </c>
      <c r="C13" s="135">
        <v>27357</v>
      </c>
      <c r="D13" s="135" t="s">
        <v>105</v>
      </c>
      <c r="E13" s="137" t="s">
        <v>104</v>
      </c>
      <c r="F13" s="139">
        <v>3258.78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8">
        <v>6</v>
      </c>
      <c r="B14" s="136">
        <v>43285</v>
      </c>
      <c r="C14" s="135">
        <v>27355</v>
      </c>
      <c r="D14" s="135" t="s">
        <v>102</v>
      </c>
      <c r="E14" s="137" t="s">
        <v>104</v>
      </c>
      <c r="F14" s="139">
        <v>23277</v>
      </c>
    </row>
    <row r="15" spans="1:6" ht="13.5">
      <c r="A15" s="138">
        <v>7</v>
      </c>
      <c r="B15" s="136">
        <v>43285</v>
      </c>
      <c r="C15" s="135">
        <v>27353</v>
      </c>
      <c r="D15" s="135" t="s">
        <v>102</v>
      </c>
      <c r="E15" s="137" t="s">
        <v>104</v>
      </c>
      <c r="F15" s="139">
        <v>4189.86</v>
      </c>
    </row>
    <row r="16" spans="1:6" ht="13.5">
      <c r="A16" s="138">
        <v>8</v>
      </c>
      <c r="B16" s="136">
        <v>43285</v>
      </c>
      <c r="C16" s="135">
        <v>27358</v>
      </c>
      <c r="D16" s="135" t="s">
        <v>102</v>
      </c>
      <c r="E16" s="137" t="s">
        <v>104</v>
      </c>
      <c r="F16" s="139">
        <v>20949.3</v>
      </c>
    </row>
    <row r="17" spans="1:6" ht="13.5">
      <c r="A17" s="138">
        <v>9</v>
      </c>
      <c r="B17" s="136">
        <v>43285</v>
      </c>
      <c r="C17" s="135">
        <v>27349</v>
      </c>
      <c r="D17" s="135" t="s">
        <v>102</v>
      </c>
      <c r="E17" s="137" t="s">
        <v>104</v>
      </c>
      <c r="F17" s="139">
        <v>13966.2</v>
      </c>
    </row>
    <row r="18" spans="1:6" ht="13.5">
      <c r="A18" s="138">
        <v>10</v>
      </c>
      <c r="B18" s="136">
        <v>43285</v>
      </c>
      <c r="C18" s="135">
        <v>27354</v>
      </c>
      <c r="D18" s="135" t="s">
        <v>102</v>
      </c>
      <c r="E18" s="137" t="s">
        <v>104</v>
      </c>
      <c r="F18" s="139">
        <v>41898.6</v>
      </c>
    </row>
    <row r="19" spans="1:6" ht="13.5">
      <c r="A19" s="138">
        <v>11</v>
      </c>
      <c r="B19" s="136">
        <v>43285</v>
      </c>
      <c r="C19" s="135">
        <v>27356</v>
      </c>
      <c r="D19" s="135" t="s">
        <v>102</v>
      </c>
      <c r="E19" s="137" t="s">
        <v>104</v>
      </c>
      <c r="F19" s="139">
        <v>13966.2</v>
      </c>
    </row>
    <row r="20" spans="1:6" ht="13.5">
      <c r="A20" s="138">
        <v>12</v>
      </c>
      <c r="B20" s="136">
        <v>43285</v>
      </c>
      <c r="C20" s="135">
        <v>27359</v>
      </c>
      <c r="D20" s="135" t="s">
        <v>102</v>
      </c>
      <c r="E20" s="137" t="s">
        <v>104</v>
      </c>
      <c r="F20" s="139">
        <v>4189.86</v>
      </c>
    </row>
    <row r="21" spans="1:6" ht="13.5">
      <c r="A21" s="138">
        <v>13</v>
      </c>
      <c r="B21" s="136">
        <v>43286</v>
      </c>
      <c r="C21" s="135">
        <v>27370</v>
      </c>
      <c r="D21" s="135" t="s">
        <v>102</v>
      </c>
      <c r="E21" s="137" t="s">
        <v>104</v>
      </c>
      <c r="F21" s="139">
        <v>13985.1</v>
      </c>
    </row>
    <row r="22" spans="1:6" ht="13.5">
      <c r="A22" s="138">
        <v>14</v>
      </c>
      <c r="B22" s="136">
        <v>43286</v>
      </c>
      <c r="C22" s="135">
        <v>27366</v>
      </c>
      <c r="D22" s="135" t="s">
        <v>102</v>
      </c>
      <c r="E22" s="137" t="s">
        <v>104</v>
      </c>
      <c r="F22" s="139">
        <v>23308.5</v>
      </c>
    </row>
    <row r="23" spans="1:6" ht="13.5">
      <c r="A23" s="138">
        <v>15</v>
      </c>
      <c r="B23" s="136">
        <v>43286</v>
      </c>
      <c r="C23" s="135">
        <v>27368</v>
      </c>
      <c r="D23" s="135" t="s">
        <v>102</v>
      </c>
      <c r="E23" s="137" t="s">
        <v>104</v>
      </c>
      <c r="F23" s="139">
        <v>13985.1</v>
      </c>
    </row>
    <row r="24" spans="1:6" ht="13.5">
      <c r="A24" s="138">
        <v>16</v>
      </c>
      <c r="B24" s="136">
        <v>43286</v>
      </c>
      <c r="C24" s="135">
        <v>27369</v>
      </c>
      <c r="D24" s="135" t="s">
        <v>102</v>
      </c>
      <c r="E24" s="137" t="s">
        <v>104</v>
      </c>
      <c r="F24" s="139">
        <v>13985.1</v>
      </c>
    </row>
    <row r="25" spans="1:6" ht="13.5">
      <c r="A25" s="138">
        <v>17</v>
      </c>
      <c r="B25" s="136">
        <v>43286</v>
      </c>
      <c r="C25" s="135">
        <v>27367</v>
      </c>
      <c r="D25" s="135" t="s">
        <v>102</v>
      </c>
      <c r="E25" s="137" t="s">
        <v>104</v>
      </c>
      <c r="F25" s="139">
        <v>13985.1</v>
      </c>
    </row>
    <row r="26" spans="1:6" ht="14.25" thickBot="1">
      <c r="A26" s="140" t="s">
        <v>7</v>
      </c>
      <c r="B26" s="141"/>
      <c r="C26" s="141"/>
      <c r="D26" s="141"/>
      <c r="E26" s="142"/>
      <c r="F26" s="143">
        <f>SUM(F9:F25)</f>
        <v>253756.11000000002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2018-07-10T13:10:18Z</cp:lastPrinted>
  <dcterms:created xsi:type="dcterms:W3CDTF">2016-01-19T13:06:09Z</dcterms:created>
  <dcterms:modified xsi:type="dcterms:W3CDTF">2018-07-10T13:12:32Z</dcterms:modified>
  <cp:category/>
  <cp:version/>
  <cp:contentType/>
  <cp:contentStatus/>
</cp:coreProperties>
</file>