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proiecte 58" sheetId="3" r:id="rId3"/>
    <sheet name="juridice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<sst xmlns="http://schemas.openxmlformats.org/spreadsheetml/2006/main" count="365" uniqueCount="202">
  <si>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</si>
  <si>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</si>
  <si>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</si>
  <si>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</si>
  <si>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</si>
  <si>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</si>
  <si>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</si>
  <si>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</si>
  <si>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</si>
  <si>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</si>
  <si>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</si>
  <si>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</si>
  <si>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</si>
  <si>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</si>
  <si>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</si>
  <si>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</si>
  <si>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</si>
  <si>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</si>
  <si>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</si>
  <si>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</si>
  <si>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</si>
  <si>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</si>
  <si>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</si>
  <si>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</si>
  <si>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</si>
  <si>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</si>
  <si>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</si>
  <si>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</si>
  <si>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</si>
  <si>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</si>
  <si>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</si>
  <si>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</si>
  <si>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</si>
  <si>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</si>
  <si>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</si>
  <si>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</si>
  <si>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</si>
  <si>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</si>
  <si>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</si>
  <si>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</si>
  <si>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</si>
  <si>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</si>
  <si>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</si>
  <si>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</si>
  <si>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</si>
  <si>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</si>
  <si>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</si>
  <si>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</si>
  <si>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</si>
  <si>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</si>
  <si>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</si>
  <si>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</si>
  <si>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</si>
  <si>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</si>
  <si>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</si>
  <si>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</si>
  <si>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</si>
  <si>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</si>
  <si>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</si>
  <si>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</si>
  <si>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</si>
  <si>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</si>
  <si>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</si>
  <si>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</si>
  <si>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</si>
  <si>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</si>
  <si>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</si>
  <si>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</si>
  <si>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</si>
  <si>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</si>
  <si>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</si>
  <si>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</si>
  <si>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</si>
  <si>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12-16 noiembrie 2018</t>
  </si>
  <si>
    <t>12,11,2018</t>
  </si>
  <si>
    <t>anaf</t>
  </si>
  <si>
    <t>energie electrica</t>
  </si>
  <si>
    <t>ministerul mediului</t>
  </si>
  <si>
    <t>salubritate</t>
  </si>
  <si>
    <t>dgrfpb</t>
  </si>
  <si>
    <t>apa rece</t>
  </si>
  <si>
    <t>service ascensoare</t>
  </si>
  <si>
    <t>bilet avion</t>
  </si>
  <si>
    <t xml:space="preserve">danco </t>
  </si>
  <si>
    <t>travel time</t>
  </si>
  <si>
    <t>raapps</t>
  </si>
  <si>
    <t>chirie si utilitati</t>
  </si>
  <si>
    <t>bs</t>
  </si>
  <si>
    <t>penalitati serv medicale</t>
  </si>
  <si>
    <t>tmau</t>
  </si>
  <si>
    <t>romgermed</t>
  </si>
  <si>
    <t>servicii medicale</t>
  </si>
  <si>
    <t>13,11,2018</t>
  </si>
  <si>
    <t>mida soft</t>
  </si>
  <si>
    <t>consumabile tehnica de calcul</t>
  </si>
  <si>
    <t>xerox romania</t>
  </si>
  <si>
    <t>eebc</t>
  </si>
  <si>
    <t>garantie buna executie</t>
  </si>
  <si>
    <t>door sistem service</t>
  </si>
  <si>
    <t>servicii usi automate</t>
  </si>
  <si>
    <t>rolfcard</t>
  </si>
  <si>
    <t>cartele personalizate</t>
  </si>
  <si>
    <t>mentenanta instalatie sonorizare</t>
  </si>
  <si>
    <t>digitronix</t>
  </si>
  <si>
    <t>servicii inchiriere echip</t>
  </si>
  <si>
    <t>cao hidro construct</t>
  </si>
  <si>
    <t>reparatie hidroizolatie</t>
  </si>
  <si>
    <t>obiecte inventar</t>
  </si>
  <si>
    <t>banca transilvania</t>
  </si>
  <si>
    <t>comision snep</t>
  </si>
  <si>
    <t>mfp</t>
  </si>
  <si>
    <t>comision gaze</t>
  </si>
  <si>
    <t>14,11,2018</t>
  </si>
  <si>
    <t>industrial electronic galaxy</t>
  </si>
  <si>
    <t>servicii echip efractie uir</t>
  </si>
  <si>
    <t>enquhesa consulting</t>
  </si>
  <si>
    <t>servicii</t>
  </si>
  <si>
    <t>alte venituri</t>
  </si>
  <si>
    <t>15,11,2018</t>
  </si>
  <si>
    <t>clean cars</t>
  </si>
  <si>
    <t>servicii spalatorie auto</t>
  </si>
  <si>
    <t>office pro media</t>
  </si>
  <si>
    <t>depozitarul central</t>
  </si>
  <si>
    <t>alocare cod isin</t>
  </si>
  <si>
    <t>expert copy</t>
  </si>
  <si>
    <t>reparatii xerox</t>
  </si>
  <si>
    <t xml:space="preserve">transilvania broke </t>
  </si>
  <si>
    <t>rca</t>
  </si>
  <si>
    <t>monitorul oficial</t>
  </si>
  <si>
    <t>publicare acte normative</t>
  </si>
  <si>
    <t>16,11,2018</t>
  </si>
  <si>
    <t>mediatrust</t>
  </si>
  <si>
    <t>servicii monitorizare</t>
  </si>
  <si>
    <t>manpres distribution</t>
  </si>
  <si>
    <t>abonament presa</t>
  </si>
  <si>
    <t>total</t>
  </si>
  <si>
    <t>praktiker</t>
  </si>
  <si>
    <t>personal angajat</t>
  </si>
  <si>
    <t>rofusion advertising</t>
  </si>
  <si>
    <t>solutie deszapezire</t>
  </si>
  <si>
    <t>servicii arhivare</t>
  </si>
  <si>
    <t>BIROU EXPERTIZE</t>
  </si>
  <si>
    <t>onorariu expert dosar 3549/236/2018</t>
  </si>
  <si>
    <t>PERSOANA JURIDICA</t>
  </si>
  <si>
    <t>cheltuieli judiciare dosar D 3880/95/2017</t>
  </si>
  <si>
    <t>PERSOANA FIZICA</t>
  </si>
  <si>
    <t>cheltuieli judiciare dosar D7475/30/2016</t>
  </si>
  <si>
    <t>cheltuieli judiciare dosar D113719/63/2017</t>
  </si>
  <si>
    <t>cheltuieli judiciare dosar D4219/108/2016</t>
  </si>
  <si>
    <t>cheltuieli judiciare dosar D6473/95/2014</t>
  </si>
  <si>
    <t>cheltuieli judiciare dosar D243/118/2017</t>
  </si>
  <si>
    <t>cheltuieli judiciare dosar D2034/121/2015</t>
  </si>
  <si>
    <t>BUGET DE STAT</t>
  </si>
  <si>
    <t>cheltuieli judiciare dosar D5899/63/2018 100 LEI D 91/II/2/2018 600 LEI</t>
  </si>
  <si>
    <t>cheltuieli judiciare dosar D5226/95/2017</t>
  </si>
  <si>
    <t>cheltuieli judiciare dosar D1781/108/2018</t>
  </si>
  <si>
    <t>cheltuieli judiciare dosar D788/108/2018</t>
  </si>
  <si>
    <t>cheltuieli judiciare dosar DD 119/II-2/2018</t>
  </si>
  <si>
    <t>cheltuieli judiciare dosar D1317/87/2018 200 LEI D 90/II/2/2018 30 LEI</t>
  </si>
  <si>
    <t>cheltuieli judiciare dosar D4317/62/2017</t>
  </si>
  <si>
    <t>cheltuieli judiciare dosarD1495/102/2018 30 LEI D 62/II/2/2018 5 LEI</t>
  </si>
  <si>
    <t>cheltuieli judiciare dosar D818/339/2018</t>
  </si>
  <si>
    <t>cheltuieli judiciare dosar D7564/108/2016</t>
  </si>
  <si>
    <t>cheltuieli judiciare dosar D173/1372/2018</t>
  </si>
  <si>
    <t>cheltuieli judiciare dosar D 264/II- 2/2018</t>
  </si>
  <si>
    <t>cheltuieli judiciare dosar D5323/255/2018</t>
  </si>
  <si>
    <t>cheltuieli judiciare dosar D124/II/2/2018</t>
  </si>
  <si>
    <t>cheltuieli judiciare dosar D3508/97/2018</t>
  </si>
  <si>
    <t>cheltuieli judiciare dosar D1829/104/2018</t>
  </si>
  <si>
    <t>cheltuieli judiciare dosar D1738/114/2018 50 LEI D 74/II/2/2018 50 LEI</t>
  </si>
  <si>
    <t>cheltuieli judiciare dosar D148/II/2/2018</t>
  </si>
  <si>
    <t>cheltuieli judiciare dosar D 94/II- 2/2018</t>
  </si>
  <si>
    <t>cheltuieli judiciare dosar D2048/85/2018</t>
  </si>
  <si>
    <t>cheltuieli judiciare dosar D6534/300/2016 DE 212/2017</t>
  </si>
  <si>
    <t>cheltuieli judiciare dosar D2019/338/2016</t>
  </si>
  <si>
    <t>cheltuieli executare dosar D 2870/108/2008 DE 191/2016</t>
  </si>
  <si>
    <t>cheltuieli fotocopiere dosar D 20516/215/2018 DE 79 E/2018</t>
  </si>
  <si>
    <t>cheltuieli fotocopiere dosar D 5601/327/2017 DE 80/2015</t>
  </si>
  <si>
    <t>cheltuieli executare dosar D 14513/233/2017 DE 3/2013</t>
  </si>
  <si>
    <t>cheltuieli judiciare dosar D 14513/233/2017 DE 3/2013</t>
  </si>
  <si>
    <t>onorariu curator dosar D 39569/3/2017</t>
  </si>
  <si>
    <t>cheltuieli executare dosar D4816/202/2015 DE 42EP/2016</t>
  </si>
  <si>
    <t>cheltuieli executare dosar D18745/302/2016 DE41EP/2016</t>
  </si>
  <si>
    <t>cheltuieli judiciare dosar D 4665/117/2016</t>
  </si>
  <si>
    <t>cheltuieli fotocopiere dosar D 16638/302/2018 DE 1421/2018</t>
  </si>
  <si>
    <t>cheltuieli judiciare dosar D 139/325/2017</t>
  </si>
  <si>
    <t>cheltuieli judiciare dosar D 1023/117/2017</t>
  </si>
  <si>
    <t>cheltuieli judiciare dosar D 13767/306/2014 DE 49/D/2016</t>
  </si>
  <si>
    <t>cheltuieli jud si exec dosar D32659/3/CA/2011 DE16/2016</t>
  </si>
  <si>
    <t>cheltuieli judiciare dosar D 879/122/2018 100 LEI D 26/II/2/2018 10 lei</t>
  </si>
  <si>
    <t>cheltuieli jud si exec dosar  D14392/212/2012 DE94/2016</t>
  </si>
  <si>
    <t>cheltuieli judiciare dosar D 38081/299/2013</t>
  </si>
  <si>
    <t>cheltuieli judiciare disar D 1375/122/2017</t>
  </si>
  <si>
    <t>cheltuieli judiciare dosar D 5104/285/2018</t>
  </si>
  <si>
    <t>cheltuieli judiciare dosar D 7128/2CAF/2014</t>
  </si>
  <si>
    <t>cheltuieli judiciare dosar D 4418/109/2018</t>
  </si>
  <si>
    <t>cheltuieli judiciare dosar D 4470/109/2018</t>
  </si>
  <si>
    <t>OP 8658</t>
  </si>
  <si>
    <t>ACHIZITIE 10 LAPTOPURI - PROIECT SIPOCA 8 - 58.02.01</t>
  </si>
  <si>
    <t>SILVA SISTEMS</t>
  </si>
  <si>
    <t>OP 8659</t>
  </si>
  <si>
    <t>ACHIZITIE 10 LAPTOPURI - PROIECT SIPOCA 8 - 58.02.02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</si>
</sst>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0">
      <alignment/>
      <protection/>
    </xf>
    <xf numFmtId="0" fontId="19" fillId="0" borderId="0" xfId="59" applyFont="1">
      <alignment/>
      <protection/>
    </xf>
    <xf numFmtId="0" fontId="19" fillId="0" borderId="0" xfId="60" applyFont="1">
      <alignment/>
      <protection/>
    </xf>
    <xf numFmtId="49" fontId="19" fillId="0" borderId="0" xfId="60" applyNumberFormat="1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6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68" fontId="0" fillId="0" borderId="17" xfId="0" applyNumberFormat="1" applyFont="1" applyBorder="1" applyAlignment="1">
      <alignment horizontal="right"/>
    </xf>
    <xf numFmtId="14" fontId="19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168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left"/>
    </xf>
    <xf numFmtId="0" fontId="0" fillId="0" borderId="27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164" fontId="19" fillId="0" borderId="28" xfId="42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60" applyFont="1" applyBorder="1" applyAlignment="1">
      <alignment horizontal="center" vertical="center"/>
      <protection/>
    </xf>
    <xf numFmtId="170" fontId="22" fillId="0" borderId="10" xfId="59" applyNumberFormat="1" applyFont="1" applyFill="1" applyBorder="1" applyAlignment="1">
      <alignment horizontal="center"/>
      <protection/>
    </xf>
    <xf numFmtId="0" fontId="22" fillId="0" borderId="10" xfId="59" applyFont="1" applyFill="1" applyBorder="1" applyAlignment="1">
      <alignment horizontal="center"/>
      <protection/>
    </xf>
    <xf numFmtId="4" fontId="22" fillId="0" borderId="15" xfId="59" applyNumberFormat="1" applyFont="1" applyFill="1" applyBorder="1" applyAlignment="1">
      <alignment horizontal="right" wrapText="1"/>
      <protection/>
    </xf>
    <xf numFmtId="4" fontId="22" fillId="0" borderId="15" xfId="59" applyNumberFormat="1" applyFont="1" applyFill="1" applyBorder="1" applyAlignment="1">
      <alignment horizontal="right"/>
      <protection/>
    </xf>
    <xf numFmtId="170" fontId="23" fillId="0" borderId="11" xfId="59" applyNumberFormat="1" applyFont="1" applyFill="1" applyBorder="1" applyAlignment="1">
      <alignment horizontal="center"/>
      <protection/>
    </xf>
    <xf numFmtId="0" fontId="23" fillId="0" borderId="11" xfId="59" applyFont="1" applyFill="1" applyBorder="1" applyAlignment="1">
      <alignment/>
      <protection/>
    </xf>
    <xf numFmtId="4" fontId="24" fillId="0" borderId="28" xfId="59" applyNumberFormat="1" applyFont="1" applyFill="1" applyBorder="1" applyAlignment="1">
      <alignment horizontal="right"/>
      <protection/>
    </xf>
    <xf numFmtId="0" fontId="0" fillId="0" borderId="0" xfId="60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0" xfId="59" applyAlignment="1">
      <alignment wrapText="1"/>
      <protection/>
    </xf>
    <xf numFmtId="0" fontId="19" fillId="0" borderId="11" xfId="0" applyFont="1" applyBorder="1" applyAlignment="1">
      <alignment wrapText="1"/>
    </xf>
    <xf numFmtId="0" fontId="23" fillId="0" borderId="16" xfId="60" applyFont="1" applyFill="1" applyBorder="1" applyAlignment="1">
      <alignment horizontal="center" vertic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" fontId="23" fillId="0" borderId="15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6" xfId="59" applyFont="1" applyBorder="1">
      <alignment/>
      <protection/>
    </xf>
    <xf numFmtId="0" fontId="0" fillId="0" borderId="27" xfId="59" applyFont="1" applyBorder="1">
      <alignment/>
      <protection/>
    </xf>
    <xf numFmtId="0" fontId="23" fillId="0" borderId="11" xfId="59" applyFont="1" applyFill="1" applyBorder="1" applyAlignment="1">
      <alignment horizontal="center"/>
      <protection/>
    </xf>
    <xf numFmtId="14" fontId="14" fillId="0" borderId="17" xfId="0" applyNumberFormat="1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horizontal="center" wrapText="1"/>
    </xf>
    <xf numFmtId="14" fontId="14" fillId="0" borderId="29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0" fontId="20" fillId="0" borderId="27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28" xfId="57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zoomScalePageLayoutView="0" workbookViewId="0" topLeftCell="C1">
      <selection activeCell="L29" sqref="L29"/>
    </sheetView>
  </sheetViews>
  <sheetFormatPr defaultColWidth="9.140625" defaultRowHeight="12.75"/>
  <cols>
    <col min="1" max="2" width="0" style="0" hidden="1" customWidth="1"/>
    <col min="3" max="3" width="21.28125" style="0" customWidth="1"/>
    <col min="4" max="4" width="12.85156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8" t="s">
        <v>30</v>
      </c>
      <c r="G5" s="1" t="s">
        <v>73</v>
      </c>
      <c r="H5" s="2"/>
    </row>
    <row r="6" spans="4:6" ht="12.75">
      <c r="D6" s="1"/>
      <c r="E6" s="1"/>
      <c r="F6" s="1"/>
    </row>
    <row r="7" spans="3:7" ht="12.75">
      <c r="C7" s="39" t="s">
        <v>31</v>
      </c>
      <c r="D7" s="39" t="s">
        <v>3</v>
      </c>
      <c r="E7" s="39" t="s">
        <v>4</v>
      </c>
      <c r="F7" s="39" t="s">
        <v>5</v>
      </c>
      <c r="G7" s="39" t="s">
        <v>6</v>
      </c>
    </row>
    <row r="8" spans="3:7" ht="12.75">
      <c r="C8" s="40" t="s">
        <v>32</v>
      </c>
      <c r="D8" s="39"/>
      <c r="E8" s="39"/>
      <c r="F8" s="41">
        <v>136114773</v>
      </c>
      <c r="G8" s="39"/>
    </row>
    <row r="9" spans="3:7" ht="12.75">
      <c r="C9" s="42" t="s">
        <v>33</v>
      </c>
      <c r="D9" s="43" t="s">
        <v>34</v>
      </c>
      <c r="E9" s="44">
        <v>13</v>
      </c>
      <c r="F9" s="45">
        <v>-202452</v>
      </c>
      <c r="G9" s="44"/>
    </row>
    <row r="10" spans="3:7" ht="12.75">
      <c r="C10" s="42"/>
      <c r="D10" s="43"/>
      <c r="E10" s="44"/>
      <c r="F10" s="45"/>
      <c r="G10" s="44"/>
    </row>
    <row r="11" spans="3:7" ht="13.5" thickBot="1">
      <c r="C11" s="46" t="s">
        <v>35</v>
      </c>
      <c r="D11" s="47"/>
      <c r="E11" s="48"/>
      <c r="F11" s="49">
        <f>SUM(F8:F10)</f>
        <v>135912321</v>
      </c>
      <c r="G11" s="48"/>
    </row>
    <row r="12" spans="3:7" ht="12.75">
      <c r="C12" s="50" t="s">
        <v>36</v>
      </c>
      <c r="D12" s="51"/>
      <c r="E12" s="52"/>
      <c r="F12" s="53">
        <v>506162</v>
      </c>
      <c r="G12" s="52"/>
    </row>
    <row r="13" spans="3:7" ht="12.75">
      <c r="C13" s="54" t="s">
        <v>37</v>
      </c>
      <c r="D13" s="43" t="s">
        <v>34</v>
      </c>
      <c r="E13" s="44">
        <v>16</v>
      </c>
      <c r="F13" s="45">
        <v>39520</v>
      </c>
      <c r="G13" s="44"/>
    </row>
    <row r="14" spans="3:7" ht="12.75" hidden="1">
      <c r="C14" s="54"/>
      <c r="D14" s="44"/>
      <c r="E14" s="44"/>
      <c r="F14" s="45"/>
      <c r="G14" s="44" t="s">
        <v>38</v>
      </c>
    </row>
    <row r="15" spans="3:7" ht="12.75" hidden="1">
      <c r="C15" s="54"/>
      <c r="D15" s="44"/>
      <c r="E15" s="44"/>
      <c r="F15" s="45"/>
      <c r="G15" s="44" t="s">
        <v>38</v>
      </c>
    </row>
    <row r="16" spans="3:7" ht="12.75" hidden="1">
      <c r="C16" s="55"/>
      <c r="D16" s="52"/>
      <c r="E16" s="52"/>
      <c r="F16" s="53"/>
      <c r="G16" s="44"/>
    </row>
    <row r="17" spans="3:7" ht="12.75" hidden="1">
      <c r="C17" s="55"/>
      <c r="D17" s="52"/>
      <c r="E17" s="52"/>
      <c r="F17" s="53"/>
      <c r="G17" s="44"/>
    </row>
    <row r="18" spans="3:7" ht="12.75" hidden="1">
      <c r="C18" s="55"/>
      <c r="D18" s="52"/>
      <c r="E18" s="52"/>
      <c r="F18" s="53"/>
      <c r="G18" s="44"/>
    </row>
    <row r="19" spans="3:7" ht="12.75" hidden="1">
      <c r="C19" s="55"/>
      <c r="D19" s="52"/>
      <c r="E19" s="52"/>
      <c r="F19" s="53"/>
      <c r="G19" s="52"/>
    </row>
    <row r="20" spans="3:7" ht="13.5" hidden="1" thickBot="1">
      <c r="C20" s="46" t="s">
        <v>39</v>
      </c>
      <c r="D20" s="48"/>
      <c r="E20" s="48"/>
      <c r="F20" s="49">
        <f>SUM(F12:F19)</f>
        <v>545682</v>
      </c>
      <c r="G20" s="48"/>
    </row>
    <row r="21" spans="3:7" ht="12.75" hidden="1">
      <c r="C21" s="50" t="s">
        <v>40</v>
      </c>
      <c r="D21" s="56"/>
      <c r="E21" s="56"/>
      <c r="F21" s="57">
        <v>770144</v>
      </c>
      <c r="G21" s="58"/>
    </row>
    <row r="22" spans="3:7" ht="12.75">
      <c r="C22" s="54" t="s">
        <v>41</v>
      </c>
      <c r="D22" s="43" t="s">
        <v>34</v>
      </c>
      <c r="E22" s="59"/>
      <c r="F22" s="60"/>
      <c r="G22" s="44"/>
    </row>
    <row r="23" spans="3:7" ht="12.75">
      <c r="C23" s="55"/>
      <c r="D23" s="50"/>
      <c r="E23" s="50"/>
      <c r="F23" s="53"/>
      <c r="G23" s="52"/>
    </row>
    <row r="24" spans="3:7" ht="13.5" thickBot="1">
      <c r="C24" s="46" t="s">
        <v>42</v>
      </c>
      <c r="D24" s="46"/>
      <c r="E24" s="46"/>
      <c r="F24" s="49">
        <f>SUM(F21:F23)</f>
        <v>770144</v>
      </c>
      <c r="G24" s="48"/>
    </row>
    <row r="25" spans="3:7" ht="12.75">
      <c r="C25" s="50" t="s">
        <v>43</v>
      </c>
      <c r="D25" s="50"/>
      <c r="E25" s="50"/>
      <c r="F25" s="53">
        <v>261018</v>
      </c>
      <c r="G25" s="52"/>
    </row>
    <row r="26" spans="3:7" ht="12.75">
      <c r="C26" s="55" t="s">
        <v>44</v>
      </c>
      <c r="D26" s="43" t="s">
        <v>34</v>
      </c>
      <c r="E26" s="44">
        <v>16</v>
      </c>
      <c r="F26" s="45">
        <v>18240</v>
      </c>
      <c r="G26" s="44"/>
    </row>
    <row r="27" spans="3:7" ht="12.75">
      <c r="C27" s="55"/>
      <c r="D27" s="50"/>
      <c r="E27" s="50"/>
      <c r="F27" s="53"/>
      <c r="G27" s="52"/>
    </row>
    <row r="28" spans="3:7" ht="13.5" thickBot="1">
      <c r="C28" s="46" t="s">
        <v>45</v>
      </c>
      <c r="D28" s="46"/>
      <c r="E28" s="46"/>
      <c r="F28" s="49">
        <f>SUM(F25:F26)</f>
        <v>279258</v>
      </c>
      <c r="G28" s="48"/>
    </row>
    <row r="29" spans="3:7" ht="12.75">
      <c r="C29" s="56" t="s">
        <v>46</v>
      </c>
      <c r="D29" s="56"/>
      <c r="E29" s="56"/>
      <c r="F29" s="57">
        <v>940621.04</v>
      </c>
      <c r="G29" s="56"/>
    </row>
    <row r="30" spans="3:7" ht="12.75">
      <c r="C30" s="54" t="s">
        <v>47</v>
      </c>
      <c r="D30" s="43" t="s">
        <v>34</v>
      </c>
      <c r="E30" s="50">
        <v>14</v>
      </c>
      <c r="F30" s="45">
        <v>500</v>
      </c>
      <c r="G30" s="44"/>
    </row>
    <row r="31" spans="3:7" ht="12.75">
      <c r="C31" s="55"/>
      <c r="D31" s="61"/>
      <c r="E31" s="50"/>
      <c r="F31" s="45"/>
      <c r="G31" s="44"/>
    </row>
    <row r="32" spans="3:7" ht="13.5" thickBot="1">
      <c r="C32" s="48" t="s">
        <v>48</v>
      </c>
      <c r="D32" s="46"/>
      <c r="E32" s="46"/>
      <c r="F32" s="49">
        <f>SUM(F29:F31)</f>
        <v>941121.04</v>
      </c>
      <c r="G32" s="62"/>
    </row>
    <row r="33" spans="3:7" ht="12.75">
      <c r="C33" s="56" t="s">
        <v>49</v>
      </c>
      <c r="D33" s="56"/>
      <c r="E33" s="56"/>
      <c r="F33" s="57">
        <v>1193528</v>
      </c>
      <c r="G33" s="56"/>
    </row>
    <row r="34" spans="3:7" ht="12.75">
      <c r="C34" s="63" t="s">
        <v>50</v>
      </c>
      <c r="D34" s="43" t="s">
        <v>34</v>
      </c>
      <c r="E34" s="43">
        <v>13</v>
      </c>
      <c r="F34" s="45">
        <v>170487</v>
      </c>
      <c r="G34" s="44"/>
    </row>
    <row r="35" spans="3:7" ht="12.75">
      <c r="C35" s="54"/>
      <c r="D35" s="50"/>
      <c r="E35" s="50"/>
      <c r="F35" s="53"/>
      <c r="G35" s="44"/>
    </row>
    <row r="36" spans="3:7" ht="13.5" thickBot="1">
      <c r="C36" s="46" t="s">
        <v>51</v>
      </c>
      <c r="D36" s="46"/>
      <c r="E36" s="46"/>
      <c r="F36" s="49">
        <f>SUM(F33:F35)</f>
        <v>1364015</v>
      </c>
      <c r="G36" s="64"/>
    </row>
    <row r="37" spans="3:7" ht="12.75">
      <c r="C37" s="56" t="s">
        <v>52</v>
      </c>
      <c r="D37" s="56"/>
      <c r="E37" s="56"/>
      <c r="F37" s="57">
        <v>1380374</v>
      </c>
      <c r="G37" s="56"/>
    </row>
    <row r="38" spans="3:7" ht="12.75">
      <c r="C38" s="54" t="s">
        <v>53</v>
      </c>
      <c r="D38" s="43"/>
      <c r="E38" s="43"/>
      <c r="F38" s="45"/>
      <c r="G38" s="44"/>
    </row>
    <row r="39" spans="3:7" ht="12.75">
      <c r="C39" s="54"/>
      <c r="E39" s="43"/>
      <c r="F39" s="45"/>
      <c r="G39" s="44"/>
    </row>
    <row r="40" spans="3:7" ht="13.5" thickBot="1">
      <c r="C40" s="46" t="s">
        <v>54</v>
      </c>
      <c r="D40" s="46"/>
      <c r="E40" s="46"/>
      <c r="F40" s="49">
        <f>SUM(F37:F39)</f>
        <v>1380374</v>
      </c>
      <c r="G40" s="62"/>
    </row>
    <row r="41" spans="3:7" ht="12.75">
      <c r="C41" s="56" t="s">
        <v>55</v>
      </c>
      <c r="D41" s="56"/>
      <c r="E41" s="56"/>
      <c r="F41" s="57">
        <v>43649</v>
      </c>
      <c r="G41" s="58"/>
    </row>
    <row r="42" spans="3:7" ht="12.75">
      <c r="C42" s="54" t="s">
        <v>56</v>
      </c>
      <c r="D42" s="43"/>
      <c r="E42" s="43"/>
      <c r="F42" s="57"/>
      <c r="G42" s="44"/>
    </row>
    <row r="43" spans="3:7" ht="12.75">
      <c r="C43" s="54"/>
      <c r="D43" s="43"/>
      <c r="E43" s="43"/>
      <c r="F43" s="57"/>
      <c r="G43" s="44"/>
    </row>
    <row r="44" spans="3:7" ht="13.5" thickBot="1">
      <c r="C44" s="46" t="s">
        <v>57</v>
      </c>
      <c r="D44" s="46"/>
      <c r="E44" s="46"/>
      <c r="F44" s="49">
        <f>SUM(F41:F43)</f>
        <v>43649</v>
      </c>
      <c r="G44" s="62"/>
    </row>
    <row r="45" spans="3:7" ht="12.75">
      <c r="C45" s="65" t="s">
        <v>58</v>
      </c>
      <c r="D45" s="65"/>
      <c r="E45" s="65"/>
      <c r="F45" s="66">
        <v>457692</v>
      </c>
      <c r="G45" s="67"/>
    </row>
    <row r="46" spans="3:7" ht="12.75">
      <c r="C46" s="63" t="s">
        <v>59</v>
      </c>
      <c r="D46" s="43"/>
      <c r="E46" s="43"/>
      <c r="F46" s="57"/>
      <c r="G46" s="44"/>
    </row>
    <row r="47" spans="3:7" ht="12.75">
      <c r="C47" s="54"/>
      <c r="D47" s="43"/>
      <c r="E47" s="43"/>
      <c r="F47" s="45"/>
      <c r="G47" s="44"/>
    </row>
    <row r="48" spans="3:7" ht="13.5" thickBot="1">
      <c r="C48" s="46" t="s">
        <v>60</v>
      </c>
      <c r="D48" s="46"/>
      <c r="E48" s="46"/>
      <c r="F48" s="49">
        <f>SUM(F45:F47)</f>
        <v>457692</v>
      </c>
      <c r="G48" s="62"/>
    </row>
    <row r="49" spans="3:7" ht="12.75">
      <c r="C49" s="56" t="s">
        <v>61</v>
      </c>
      <c r="D49" s="43"/>
      <c r="E49" s="56"/>
      <c r="F49" s="57">
        <v>13164</v>
      </c>
      <c r="G49" s="58"/>
    </row>
    <row r="50" spans="3:7" ht="12.75">
      <c r="C50" s="54" t="s">
        <v>62</v>
      </c>
      <c r="D50" s="43"/>
      <c r="E50" s="43"/>
      <c r="F50" s="45"/>
      <c r="G50" s="44"/>
    </row>
    <row r="51" spans="3:7" ht="12.75">
      <c r="C51" s="54"/>
      <c r="D51" s="43"/>
      <c r="E51" s="43"/>
      <c r="F51" s="45"/>
      <c r="G51" s="44"/>
    </row>
    <row r="52" spans="3:7" ht="13.5" thickBot="1">
      <c r="C52" s="46" t="s">
        <v>63</v>
      </c>
      <c r="D52" s="46"/>
      <c r="E52" s="46"/>
      <c r="F52" s="49">
        <f>SUM(F49:F51)</f>
        <v>13164</v>
      </c>
      <c r="G52" s="62"/>
    </row>
    <row r="53" spans="3:7" ht="12.75">
      <c r="C53" s="56" t="s">
        <v>64</v>
      </c>
      <c r="D53" s="56"/>
      <c r="E53" s="56"/>
      <c r="F53" s="57">
        <v>75738</v>
      </c>
      <c r="G53" s="56"/>
    </row>
    <row r="54" spans="3:7" ht="12.75">
      <c r="C54" s="63" t="s">
        <v>65</v>
      </c>
      <c r="D54" s="43"/>
      <c r="E54" s="43"/>
      <c r="F54" s="53"/>
      <c r="G54" s="44"/>
    </row>
    <row r="55" spans="3:7" ht="12.75">
      <c r="C55" s="63"/>
      <c r="D55" s="43"/>
      <c r="E55" s="43"/>
      <c r="F55" s="53"/>
      <c r="G55" s="44"/>
    </row>
    <row r="56" spans="3:7" ht="13.5" thickBot="1">
      <c r="C56" s="46" t="s">
        <v>66</v>
      </c>
      <c r="D56" s="46"/>
      <c r="E56" s="46"/>
      <c r="F56" s="49">
        <f>SUM(F53:F55)</f>
        <v>75738</v>
      </c>
      <c r="G56" s="62"/>
    </row>
    <row r="57" spans="3:7" ht="12.75">
      <c r="C57" s="56" t="s">
        <v>67</v>
      </c>
      <c r="D57" s="56"/>
      <c r="E57" s="56"/>
      <c r="F57" s="57">
        <v>2897077</v>
      </c>
      <c r="G57" s="56"/>
    </row>
    <row r="58" spans="3:7" ht="12.75">
      <c r="C58" s="68" t="s">
        <v>68</v>
      </c>
      <c r="D58" s="43" t="s">
        <v>34</v>
      </c>
      <c r="E58" s="43">
        <v>13</v>
      </c>
      <c r="F58" s="53">
        <v>-720</v>
      </c>
      <c r="G58" s="44"/>
    </row>
    <row r="59" spans="3:7" ht="12.75">
      <c r="C59" s="63"/>
      <c r="D59" s="43"/>
      <c r="E59" s="43">
        <v>16</v>
      </c>
      <c r="F59" s="53">
        <v>1300</v>
      </c>
      <c r="G59" s="44"/>
    </row>
    <row r="60" spans="3:7" ht="12.75">
      <c r="C60" s="55"/>
      <c r="D60" s="50"/>
      <c r="E60" s="50"/>
      <c r="F60" s="53"/>
      <c r="G60" s="44"/>
    </row>
    <row r="61" spans="3:7" ht="13.5" thickBot="1">
      <c r="C61" s="46" t="s">
        <v>69</v>
      </c>
      <c r="D61" s="46"/>
      <c r="E61" s="46"/>
      <c r="F61" s="49">
        <f>SUM(F57:F60)</f>
        <v>2897657</v>
      </c>
      <c r="G61" s="62"/>
    </row>
    <row r="62" spans="3:7" ht="12.75">
      <c r="C62" s="56" t="s">
        <v>70</v>
      </c>
      <c r="D62" s="56"/>
      <c r="E62" s="56"/>
      <c r="F62" s="57">
        <v>999438</v>
      </c>
      <c r="G62" s="56"/>
    </row>
    <row r="63" spans="3:7" ht="12.75">
      <c r="C63" s="68" t="s">
        <v>71</v>
      </c>
      <c r="D63" s="43" t="s">
        <v>34</v>
      </c>
      <c r="E63" s="43"/>
      <c r="F63" s="53"/>
      <c r="G63" s="44"/>
    </row>
    <row r="64" spans="3:7" ht="12.75">
      <c r="C64" s="55"/>
      <c r="D64" s="50"/>
      <c r="E64" s="50"/>
      <c r="F64" s="53"/>
      <c r="G64" s="44"/>
    </row>
    <row r="65" spans="3:7" ht="13.5" thickBot="1">
      <c r="C65" s="46" t="s">
        <v>72</v>
      </c>
      <c r="D65" s="46"/>
      <c r="E65" s="46"/>
      <c r="F65" s="49">
        <f>SUM(F62:F64)</f>
        <v>999438</v>
      </c>
      <c r="G65" s="62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30</v>
      </c>
      <c r="E5" s="1" t="str">
        <f>personal!G5</f>
        <v>12-16 noiembrie 2018</v>
      </c>
    </row>
    <row r="6" ht="13.5" thickBot="1"/>
    <row r="7" spans="1:6" ht="53.25" customHeight="1">
      <c r="A7" s="23" t="s">
        <v>9</v>
      </c>
      <c r="B7" s="24" t="s">
        <v>10</v>
      </c>
      <c r="C7" s="25" t="s">
        <v>11</v>
      </c>
      <c r="D7" s="24" t="s">
        <v>12</v>
      </c>
      <c r="E7" s="24" t="s">
        <v>13</v>
      </c>
      <c r="F7" s="26" t="s">
        <v>14</v>
      </c>
    </row>
    <row r="8" spans="1:6" ht="12.75">
      <c r="A8" s="76">
        <v>1</v>
      </c>
      <c r="B8" s="77" t="s">
        <v>74</v>
      </c>
      <c r="C8" s="74">
        <v>8583</v>
      </c>
      <c r="D8" s="20" t="s">
        <v>75</v>
      </c>
      <c r="E8" s="20" t="s">
        <v>76</v>
      </c>
      <c r="F8" s="27">
        <v>12395.52</v>
      </c>
    </row>
    <row r="9" spans="1:6" ht="12.75">
      <c r="A9" s="76">
        <v>2</v>
      </c>
      <c r="B9" s="77" t="s">
        <v>74</v>
      </c>
      <c r="C9" s="75">
        <v>8584</v>
      </c>
      <c r="D9" s="22" t="s">
        <v>77</v>
      </c>
      <c r="E9" s="22" t="s">
        <v>78</v>
      </c>
      <c r="F9" s="27">
        <v>500.38</v>
      </c>
    </row>
    <row r="10" spans="1:6" ht="12.75">
      <c r="A10" s="78">
        <v>3</v>
      </c>
      <c r="B10" s="77" t="s">
        <v>74</v>
      </c>
      <c r="C10" s="74">
        <v>8586</v>
      </c>
      <c r="D10" s="20" t="s">
        <v>79</v>
      </c>
      <c r="E10" s="20" t="s">
        <v>80</v>
      </c>
      <c r="F10" s="27">
        <v>175.98</v>
      </c>
    </row>
    <row r="11" spans="1:6" ht="12.75">
      <c r="A11" s="78">
        <v>4</v>
      </c>
      <c r="B11" s="77" t="s">
        <v>74</v>
      </c>
      <c r="C11" s="75">
        <v>8573</v>
      </c>
      <c r="D11" s="22" t="s">
        <v>136</v>
      </c>
      <c r="E11" s="22" t="s">
        <v>139</v>
      </c>
      <c r="F11" s="27">
        <v>2380</v>
      </c>
    </row>
    <row r="12" spans="1:6" ht="12.75">
      <c r="A12" s="78">
        <v>5</v>
      </c>
      <c r="B12" s="77" t="s">
        <v>74</v>
      </c>
      <c r="C12" s="75">
        <v>8587</v>
      </c>
      <c r="D12" s="22" t="s">
        <v>77</v>
      </c>
      <c r="E12" s="20" t="s">
        <v>81</v>
      </c>
      <c r="F12" s="27">
        <v>314.6</v>
      </c>
    </row>
    <row r="13" spans="1:6" ht="12.75">
      <c r="A13" s="78">
        <f>A12+1</f>
        <v>6</v>
      </c>
      <c r="B13" s="77" t="s">
        <v>74</v>
      </c>
      <c r="C13" s="75">
        <v>8578</v>
      </c>
      <c r="D13" s="22" t="s">
        <v>137</v>
      </c>
      <c r="E13" s="20" t="s">
        <v>82</v>
      </c>
      <c r="F13" s="27">
        <v>617.8</v>
      </c>
    </row>
    <row r="14" spans="1:6" ht="12.75">
      <c r="A14" s="78">
        <f aca="true" t="shared" si="0" ref="A14:A45">A13+1</f>
        <v>7</v>
      </c>
      <c r="B14" s="77" t="s">
        <v>74</v>
      </c>
      <c r="C14" s="75">
        <v>8577</v>
      </c>
      <c r="D14" s="22" t="s">
        <v>137</v>
      </c>
      <c r="E14" s="20" t="s">
        <v>82</v>
      </c>
      <c r="F14" s="27">
        <v>580.98</v>
      </c>
    </row>
    <row r="15" spans="1:6" ht="12.75">
      <c r="A15" s="78">
        <f t="shared" si="0"/>
        <v>8</v>
      </c>
      <c r="B15" s="77" t="s">
        <v>74</v>
      </c>
      <c r="C15" s="75">
        <v>8575</v>
      </c>
      <c r="D15" s="22" t="s">
        <v>137</v>
      </c>
      <c r="E15" s="20" t="s">
        <v>82</v>
      </c>
      <c r="F15" s="27">
        <v>696.95</v>
      </c>
    </row>
    <row r="16" spans="1:6" ht="12.75">
      <c r="A16" s="78">
        <f t="shared" si="0"/>
        <v>9</v>
      </c>
      <c r="B16" s="77" t="s">
        <v>74</v>
      </c>
      <c r="C16" s="75">
        <v>8576</v>
      </c>
      <c r="D16" s="22" t="s">
        <v>137</v>
      </c>
      <c r="E16" s="20" t="s">
        <v>82</v>
      </c>
      <c r="F16" s="27">
        <v>614.25</v>
      </c>
    </row>
    <row r="17" spans="1:6" ht="12.75">
      <c r="A17" s="78">
        <f t="shared" si="0"/>
        <v>10</v>
      </c>
      <c r="B17" s="77" t="s">
        <v>74</v>
      </c>
      <c r="C17" s="75">
        <v>8580</v>
      </c>
      <c r="D17" s="22" t="s">
        <v>83</v>
      </c>
      <c r="E17" s="20" t="s">
        <v>82</v>
      </c>
      <c r="F17" s="27">
        <v>11998.3</v>
      </c>
    </row>
    <row r="18" spans="1:6" ht="12.75">
      <c r="A18" s="78">
        <f t="shared" si="0"/>
        <v>11</v>
      </c>
      <c r="B18" s="77" t="s">
        <v>74</v>
      </c>
      <c r="C18" s="75">
        <v>8579</v>
      </c>
      <c r="D18" s="22" t="s">
        <v>84</v>
      </c>
      <c r="E18" s="20" t="s">
        <v>82</v>
      </c>
      <c r="F18" s="27">
        <v>5888.2</v>
      </c>
    </row>
    <row r="19" spans="1:6" ht="12.75">
      <c r="A19" s="78">
        <f t="shared" si="0"/>
        <v>12</v>
      </c>
      <c r="B19" s="77" t="s">
        <v>74</v>
      </c>
      <c r="C19" s="75">
        <v>8574</v>
      </c>
      <c r="D19" s="22" t="s">
        <v>85</v>
      </c>
      <c r="E19" s="20" t="s">
        <v>86</v>
      </c>
      <c r="F19" s="27">
        <v>2311.72</v>
      </c>
    </row>
    <row r="20" spans="1:6" ht="12.75">
      <c r="A20" s="78">
        <f t="shared" si="0"/>
        <v>13</v>
      </c>
      <c r="B20" s="77" t="s">
        <v>74</v>
      </c>
      <c r="C20" s="75">
        <v>8582</v>
      </c>
      <c r="D20" s="22" t="s">
        <v>87</v>
      </c>
      <c r="E20" s="20" t="s">
        <v>88</v>
      </c>
      <c r="F20" s="27">
        <v>21.96</v>
      </c>
    </row>
    <row r="21" spans="1:6" ht="12.75">
      <c r="A21" s="78">
        <f t="shared" si="0"/>
        <v>14</v>
      </c>
      <c r="B21" s="77" t="s">
        <v>74</v>
      </c>
      <c r="C21" s="75">
        <v>8585</v>
      </c>
      <c r="D21" s="22" t="s">
        <v>77</v>
      </c>
      <c r="E21" s="20" t="s">
        <v>89</v>
      </c>
      <c r="F21" s="27">
        <v>7.75</v>
      </c>
    </row>
    <row r="22" spans="1:6" ht="12.75">
      <c r="A22" s="78">
        <f t="shared" si="0"/>
        <v>15</v>
      </c>
      <c r="B22" s="77" t="s">
        <v>74</v>
      </c>
      <c r="C22" s="75">
        <v>8582</v>
      </c>
      <c r="D22" s="22" t="s">
        <v>90</v>
      </c>
      <c r="E22" s="20" t="s">
        <v>91</v>
      </c>
      <c r="F22" s="27">
        <v>790.04</v>
      </c>
    </row>
    <row r="23" spans="1:6" ht="12.75">
      <c r="A23" s="78">
        <f t="shared" si="0"/>
        <v>16</v>
      </c>
      <c r="B23" s="77" t="s">
        <v>92</v>
      </c>
      <c r="C23" s="75">
        <v>8592</v>
      </c>
      <c r="D23" s="22" t="s">
        <v>93</v>
      </c>
      <c r="E23" s="20" t="s">
        <v>94</v>
      </c>
      <c r="F23" s="27">
        <v>78269.38</v>
      </c>
    </row>
    <row r="24" spans="1:6" ht="12.75">
      <c r="A24" s="78">
        <f t="shared" si="0"/>
        <v>17</v>
      </c>
      <c r="B24" s="77" t="s">
        <v>92</v>
      </c>
      <c r="C24" s="75">
        <v>8598</v>
      </c>
      <c r="D24" s="22" t="s">
        <v>95</v>
      </c>
      <c r="E24" s="20" t="s">
        <v>140</v>
      </c>
      <c r="F24" s="27">
        <v>207166.83</v>
      </c>
    </row>
    <row r="25" spans="1:6" ht="12.75">
      <c r="A25" s="78">
        <f t="shared" si="0"/>
        <v>18</v>
      </c>
      <c r="B25" s="77" t="s">
        <v>92</v>
      </c>
      <c r="C25" s="75">
        <v>8595</v>
      </c>
      <c r="D25" s="22" t="s">
        <v>96</v>
      </c>
      <c r="E25" s="20" t="s">
        <v>97</v>
      </c>
      <c r="F25" s="27">
        <v>454.6</v>
      </c>
    </row>
    <row r="26" spans="1:6" ht="12.75">
      <c r="A26" s="78">
        <f t="shared" si="0"/>
        <v>19</v>
      </c>
      <c r="B26" s="77" t="s">
        <v>92</v>
      </c>
      <c r="C26" s="75">
        <v>8600</v>
      </c>
      <c r="D26" s="22" t="s">
        <v>98</v>
      </c>
      <c r="E26" s="20" t="s">
        <v>99</v>
      </c>
      <c r="F26" s="27">
        <v>1436.93</v>
      </c>
    </row>
    <row r="27" spans="1:6" ht="12.75">
      <c r="A27" s="78">
        <f t="shared" si="0"/>
        <v>20</v>
      </c>
      <c r="B27" s="77" t="s">
        <v>92</v>
      </c>
      <c r="C27" s="75">
        <v>8602</v>
      </c>
      <c r="D27" s="22" t="s">
        <v>100</v>
      </c>
      <c r="E27" s="20" t="s">
        <v>101</v>
      </c>
      <c r="F27" s="27">
        <v>42.13</v>
      </c>
    </row>
    <row r="28" spans="1:6" ht="12.75">
      <c r="A28" s="78">
        <f t="shared" si="0"/>
        <v>21</v>
      </c>
      <c r="B28" s="77" t="s">
        <v>92</v>
      </c>
      <c r="C28" s="75">
        <v>8596</v>
      </c>
      <c r="D28" s="22" t="s">
        <v>96</v>
      </c>
      <c r="E28" s="20" t="s">
        <v>102</v>
      </c>
      <c r="F28" s="27">
        <v>615.21</v>
      </c>
    </row>
    <row r="29" spans="1:6" ht="12.75">
      <c r="A29" s="78">
        <f t="shared" si="0"/>
        <v>22</v>
      </c>
      <c r="B29" s="77" t="s">
        <v>92</v>
      </c>
      <c r="C29" s="75">
        <v>8601</v>
      </c>
      <c r="D29" s="22" t="s">
        <v>103</v>
      </c>
      <c r="E29" s="20" t="s">
        <v>104</v>
      </c>
      <c r="F29" s="27">
        <v>35045.5</v>
      </c>
    </row>
    <row r="30" spans="1:6" ht="12.75">
      <c r="A30" s="78">
        <f t="shared" si="0"/>
        <v>23</v>
      </c>
      <c r="B30" s="77" t="s">
        <v>92</v>
      </c>
      <c r="C30" s="75">
        <v>8597</v>
      </c>
      <c r="D30" s="20" t="s">
        <v>105</v>
      </c>
      <c r="E30" s="20" t="s">
        <v>106</v>
      </c>
      <c r="F30" s="27">
        <v>191765.41</v>
      </c>
    </row>
    <row r="31" spans="1:6" ht="12.75">
      <c r="A31" s="78">
        <f t="shared" si="0"/>
        <v>24</v>
      </c>
      <c r="B31" s="77" t="s">
        <v>92</v>
      </c>
      <c r="C31" s="75">
        <v>8593</v>
      </c>
      <c r="D31" s="20" t="s">
        <v>93</v>
      </c>
      <c r="E31" s="20" t="s">
        <v>107</v>
      </c>
      <c r="F31" s="27">
        <v>6036</v>
      </c>
    </row>
    <row r="32" spans="1:6" ht="12.75">
      <c r="A32" s="78">
        <f t="shared" si="0"/>
        <v>25</v>
      </c>
      <c r="B32" s="77" t="s">
        <v>92</v>
      </c>
      <c r="C32" s="75">
        <v>8591</v>
      </c>
      <c r="D32" s="20" t="s">
        <v>108</v>
      </c>
      <c r="E32" s="20" t="s">
        <v>109</v>
      </c>
      <c r="F32" s="27">
        <v>2152.72</v>
      </c>
    </row>
    <row r="33" spans="1:6" ht="12.75">
      <c r="A33" s="78">
        <f t="shared" si="0"/>
        <v>26</v>
      </c>
      <c r="B33" s="77" t="s">
        <v>92</v>
      </c>
      <c r="C33" s="75">
        <v>8594</v>
      </c>
      <c r="D33" s="20" t="s">
        <v>110</v>
      </c>
      <c r="E33" s="20" t="s">
        <v>111</v>
      </c>
      <c r="F33" s="27">
        <v>491</v>
      </c>
    </row>
    <row r="34" spans="1:6" ht="12.75">
      <c r="A34" s="78">
        <f t="shared" si="0"/>
        <v>27</v>
      </c>
      <c r="B34" s="77" t="s">
        <v>112</v>
      </c>
      <c r="C34" s="75">
        <v>8599</v>
      </c>
      <c r="D34" s="20" t="s">
        <v>113</v>
      </c>
      <c r="E34" s="20" t="s">
        <v>114</v>
      </c>
      <c r="F34" s="27">
        <v>1190</v>
      </c>
    </row>
    <row r="35" spans="1:6" ht="12.75">
      <c r="A35" s="78">
        <f t="shared" si="0"/>
        <v>28</v>
      </c>
      <c r="B35" s="77" t="s">
        <v>112</v>
      </c>
      <c r="C35" s="75">
        <v>8613</v>
      </c>
      <c r="D35" s="20" t="s">
        <v>115</v>
      </c>
      <c r="E35" s="20" t="s">
        <v>116</v>
      </c>
      <c r="F35" s="27">
        <v>20337.1</v>
      </c>
    </row>
    <row r="36" spans="1:6" ht="12.75">
      <c r="A36" s="78">
        <f t="shared" si="0"/>
        <v>29</v>
      </c>
      <c r="B36" s="77" t="s">
        <v>112</v>
      </c>
      <c r="C36" s="75">
        <v>8028</v>
      </c>
      <c r="D36" s="20" t="s">
        <v>87</v>
      </c>
      <c r="E36" s="20" t="s">
        <v>117</v>
      </c>
      <c r="F36" s="27">
        <v>18421.82</v>
      </c>
    </row>
    <row r="37" spans="1:6" ht="12.75">
      <c r="A37" s="78">
        <f t="shared" si="0"/>
        <v>30</v>
      </c>
      <c r="B37" s="77" t="s">
        <v>118</v>
      </c>
      <c r="C37" s="75">
        <v>8617</v>
      </c>
      <c r="D37" s="20" t="s">
        <v>119</v>
      </c>
      <c r="E37" s="20" t="s">
        <v>120</v>
      </c>
      <c r="F37" s="27">
        <v>762</v>
      </c>
    </row>
    <row r="38" spans="1:6" ht="12.75">
      <c r="A38" s="78">
        <f t="shared" si="0"/>
        <v>31</v>
      </c>
      <c r="B38" s="77" t="s">
        <v>118</v>
      </c>
      <c r="C38" s="75">
        <v>8615</v>
      </c>
      <c r="D38" s="20" t="s">
        <v>121</v>
      </c>
      <c r="E38" s="20" t="s">
        <v>116</v>
      </c>
      <c r="F38" s="27">
        <v>10287.55</v>
      </c>
    </row>
    <row r="39" spans="1:6" ht="12.75">
      <c r="A39" s="78">
        <f t="shared" si="0"/>
        <v>32</v>
      </c>
      <c r="B39" s="77" t="s">
        <v>118</v>
      </c>
      <c r="C39" s="75">
        <v>8620</v>
      </c>
      <c r="D39" s="20" t="s">
        <v>122</v>
      </c>
      <c r="E39" s="20" t="s">
        <v>123</v>
      </c>
      <c r="F39" s="27">
        <v>357</v>
      </c>
    </row>
    <row r="40" spans="1:6" ht="12.75">
      <c r="A40" s="78">
        <f t="shared" si="0"/>
        <v>33</v>
      </c>
      <c r="B40" s="77" t="s">
        <v>118</v>
      </c>
      <c r="C40" s="75">
        <v>8616</v>
      </c>
      <c r="D40" s="20" t="s">
        <v>124</v>
      </c>
      <c r="E40" s="20" t="s">
        <v>125</v>
      </c>
      <c r="F40" s="27">
        <v>285.6</v>
      </c>
    </row>
    <row r="41" spans="1:6" ht="12.75">
      <c r="A41" s="78">
        <f t="shared" si="0"/>
        <v>34</v>
      </c>
      <c r="B41" s="77" t="s">
        <v>118</v>
      </c>
      <c r="C41" s="75">
        <v>8614</v>
      </c>
      <c r="D41" s="20" t="s">
        <v>126</v>
      </c>
      <c r="E41" s="20" t="s">
        <v>127</v>
      </c>
      <c r="F41" s="27">
        <v>7324</v>
      </c>
    </row>
    <row r="42" spans="1:6" ht="12.75">
      <c r="A42" s="78">
        <f t="shared" si="0"/>
        <v>35</v>
      </c>
      <c r="B42" s="77" t="s">
        <v>118</v>
      </c>
      <c r="C42" s="75">
        <v>8619</v>
      </c>
      <c r="D42" s="20" t="s">
        <v>138</v>
      </c>
      <c r="E42" s="20" t="s">
        <v>116</v>
      </c>
      <c r="F42" s="27">
        <v>436.08</v>
      </c>
    </row>
    <row r="43" spans="1:6" ht="12.75">
      <c r="A43" s="78">
        <f t="shared" si="0"/>
        <v>36</v>
      </c>
      <c r="B43" s="77" t="s">
        <v>118</v>
      </c>
      <c r="C43" s="75">
        <v>8618</v>
      </c>
      <c r="D43" s="20" t="s">
        <v>128</v>
      </c>
      <c r="E43" s="20" t="s">
        <v>129</v>
      </c>
      <c r="F43" s="27">
        <v>2562</v>
      </c>
    </row>
    <row r="44" spans="1:6" ht="12.75">
      <c r="A44" s="78">
        <f t="shared" si="0"/>
        <v>37</v>
      </c>
      <c r="B44" s="77" t="s">
        <v>130</v>
      </c>
      <c r="C44" s="75">
        <v>8623</v>
      </c>
      <c r="D44" s="20" t="s">
        <v>131</v>
      </c>
      <c r="E44" s="20" t="s">
        <v>132</v>
      </c>
      <c r="F44" s="27">
        <v>5712</v>
      </c>
    </row>
    <row r="45" spans="1:6" ht="12.75">
      <c r="A45" s="78">
        <f t="shared" si="0"/>
        <v>38</v>
      </c>
      <c r="B45" s="77" t="s">
        <v>130</v>
      </c>
      <c r="C45" s="75">
        <v>8624</v>
      </c>
      <c r="D45" s="20" t="s">
        <v>133</v>
      </c>
      <c r="E45" s="20" t="s">
        <v>134</v>
      </c>
      <c r="F45" s="27">
        <v>210.83</v>
      </c>
    </row>
    <row r="46" spans="1:6" ht="13.5" thickBot="1">
      <c r="A46" s="69"/>
      <c r="B46" s="70"/>
      <c r="C46" s="71"/>
      <c r="D46" s="21"/>
      <c r="E46" s="72" t="s">
        <v>135</v>
      </c>
      <c r="F46" s="73">
        <f>SUM(F8:F45)</f>
        <v>630656.1199999999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79" t="s">
        <v>21</v>
      </c>
      <c r="B3" s="79"/>
      <c r="C3" s="79"/>
      <c r="D3" s="12"/>
    </row>
    <row r="4" spans="1:10" ht="30" customHeight="1">
      <c r="A4" s="80" t="s">
        <v>29</v>
      </c>
      <c r="B4" s="80"/>
      <c r="C4" s="80"/>
      <c r="D4" s="80"/>
      <c r="E4" s="80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30</v>
      </c>
      <c r="C6" s="9" t="str">
        <f>personal!G5</f>
        <v>12-16 noiembrie 2018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8" t="s">
        <v>16</v>
      </c>
      <c r="B8" s="29" t="s">
        <v>17</v>
      </c>
      <c r="C8" s="29" t="s">
        <v>18</v>
      </c>
      <c r="D8" s="29" t="s">
        <v>22</v>
      </c>
      <c r="E8" s="30" t="s">
        <v>19</v>
      </c>
    </row>
    <row r="9" spans="1:5" s="17" customFormat="1" ht="26.25">
      <c r="A9" s="106">
        <v>43420</v>
      </c>
      <c r="B9" s="103" t="s">
        <v>197</v>
      </c>
      <c r="C9" s="104" t="s">
        <v>198</v>
      </c>
      <c r="D9" s="105" t="s">
        <v>199</v>
      </c>
      <c r="E9" s="107">
        <v>6184.71</v>
      </c>
    </row>
    <row r="10" spans="1:5" s="17" customFormat="1" ht="26.25">
      <c r="A10" s="106">
        <v>43420</v>
      </c>
      <c r="B10" s="103" t="s">
        <v>200</v>
      </c>
      <c r="C10" s="104" t="s">
        <v>201</v>
      </c>
      <c r="D10" s="105" t="s">
        <v>199</v>
      </c>
      <c r="E10" s="108">
        <v>32430.79</v>
      </c>
    </row>
    <row r="11" spans="1:5" s="17" customFormat="1" ht="12.75">
      <c r="A11" s="33"/>
      <c r="B11" s="31"/>
      <c r="C11" s="31"/>
      <c r="D11" s="32"/>
      <c r="E11" s="34"/>
    </row>
    <row r="12" spans="1:5" s="17" customFormat="1" ht="12.75">
      <c r="A12" s="33"/>
      <c r="B12" s="31"/>
      <c r="C12" s="32"/>
      <c r="D12" s="32"/>
      <c r="E12" s="34"/>
    </row>
    <row r="13" spans="1:5" s="17" customFormat="1" ht="12.75">
      <c r="A13" s="33"/>
      <c r="B13" s="31"/>
      <c r="C13" s="32"/>
      <c r="D13" s="32"/>
      <c r="E13" s="34"/>
    </row>
    <row r="14" spans="1:5" s="17" customFormat="1" ht="12.75">
      <c r="A14" s="33"/>
      <c r="B14" s="31"/>
      <c r="C14" s="32"/>
      <c r="D14" s="32"/>
      <c r="E14" s="34"/>
    </row>
    <row r="15" spans="1:5" s="17" customFormat="1" ht="12.75">
      <c r="A15" s="33"/>
      <c r="B15" s="31"/>
      <c r="C15" s="32"/>
      <c r="D15" s="32"/>
      <c r="E15" s="34"/>
    </row>
    <row r="16" spans="1:5" s="17" customFormat="1" ht="12.75">
      <c r="A16" s="33"/>
      <c r="B16" s="31"/>
      <c r="C16" s="32"/>
      <c r="D16" s="32"/>
      <c r="E16" s="34"/>
    </row>
    <row r="17" spans="1:5" s="17" customFormat="1" ht="12.75">
      <c r="A17" s="33"/>
      <c r="B17" s="31"/>
      <c r="C17" s="32"/>
      <c r="D17" s="32"/>
      <c r="E17" s="34"/>
    </row>
    <row r="18" spans="1:5" ht="13.5" thickBot="1">
      <c r="A18" s="109" t="s">
        <v>20</v>
      </c>
      <c r="B18" s="110"/>
      <c r="C18" s="110"/>
      <c r="D18" s="110"/>
      <c r="E18" s="111">
        <f>SUM(E9:E17)</f>
        <v>38615.5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E2" sqref="E2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47.28125" style="91" customWidth="1"/>
    <col min="6" max="6" width="15.00390625" style="4" customWidth="1"/>
    <col min="7" max="16384" width="10.421875" style="4" customWidth="1"/>
  </cols>
  <sheetData>
    <row r="1" spans="1:6" ht="12.75">
      <c r="A1" s="6" t="s">
        <v>23</v>
      </c>
      <c r="B1" s="5"/>
      <c r="C1" s="7"/>
      <c r="D1" s="7"/>
      <c r="E1" s="89"/>
      <c r="F1" s="5"/>
    </row>
    <row r="2" spans="2:6" ht="12.75">
      <c r="B2" s="5"/>
      <c r="C2" s="5"/>
      <c r="D2" s="5"/>
      <c r="E2" s="89"/>
      <c r="F2" s="5"/>
    </row>
    <row r="3" spans="1:6" ht="12.75">
      <c r="A3" s="6" t="s">
        <v>24</v>
      </c>
      <c r="B3" s="7"/>
      <c r="C3" s="5"/>
      <c r="D3" s="7"/>
      <c r="E3" s="90"/>
      <c r="F3" s="5"/>
    </row>
    <row r="4" spans="1:6" ht="12.75">
      <c r="A4" s="6" t="s">
        <v>25</v>
      </c>
      <c r="B4" s="7"/>
      <c r="C4" s="5"/>
      <c r="D4" s="7"/>
      <c r="E4" s="89"/>
      <c r="F4" s="7"/>
    </row>
    <row r="5" spans="1:6" ht="12.75">
      <c r="A5" s="5"/>
      <c r="B5" s="7"/>
      <c r="C5" s="5"/>
      <c r="D5" s="5"/>
      <c r="E5" s="89"/>
      <c r="F5" s="5"/>
    </row>
    <row r="6" spans="1:6" ht="12.75">
      <c r="A6" s="5"/>
      <c r="B6" s="8"/>
      <c r="C6" s="19" t="s">
        <v>30</v>
      </c>
      <c r="D6" s="7" t="str">
        <f>personal!G5</f>
        <v>12-16 noiembrie 2018</v>
      </c>
      <c r="E6" s="89"/>
      <c r="F6" s="5"/>
    </row>
    <row r="7" spans="1:6" ht="13.5" thickBot="1">
      <c r="A7" s="5"/>
      <c r="B7" s="5"/>
      <c r="C7" s="5"/>
      <c r="D7" s="5"/>
      <c r="E7" s="89"/>
      <c r="F7" s="5"/>
    </row>
    <row r="8" spans="1:6" ht="52.5">
      <c r="A8" s="35" t="s">
        <v>9</v>
      </c>
      <c r="B8" s="36" t="s">
        <v>10</v>
      </c>
      <c r="C8" s="37" t="s">
        <v>11</v>
      </c>
      <c r="D8" s="36" t="s">
        <v>26</v>
      </c>
      <c r="E8" s="37" t="s">
        <v>27</v>
      </c>
      <c r="F8" s="38" t="s">
        <v>28</v>
      </c>
    </row>
    <row r="9" spans="1:6" ht="12.75">
      <c r="A9" s="93">
        <v>1</v>
      </c>
      <c r="B9" s="94">
        <v>43419</v>
      </c>
      <c r="C9" s="95">
        <v>28957</v>
      </c>
      <c r="D9" s="96" t="s">
        <v>141</v>
      </c>
      <c r="E9" s="97" t="s">
        <v>142</v>
      </c>
      <c r="F9" s="98">
        <v>1000</v>
      </c>
    </row>
    <row r="10" spans="1:6" ht="12.75">
      <c r="A10" s="81">
        <v>2</v>
      </c>
      <c r="B10" s="82" t="s">
        <v>74</v>
      </c>
      <c r="C10" s="83">
        <v>28917</v>
      </c>
      <c r="D10" s="83" t="s">
        <v>143</v>
      </c>
      <c r="E10" s="99" t="s">
        <v>144</v>
      </c>
      <c r="F10" s="84">
        <v>4100</v>
      </c>
    </row>
    <row r="11" spans="1:6" ht="12.75">
      <c r="A11" s="93">
        <v>3</v>
      </c>
      <c r="B11" s="82" t="s">
        <v>74</v>
      </c>
      <c r="C11" s="83">
        <v>28947</v>
      </c>
      <c r="D11" s="83" t="s">
        <v>145</v>
      </c>
      <c r="E11" s="99" t="s">
        <v>146</v>
      </c>
      <c r="F11" s="85">
        <v>750</v>
      </c>
    </row>
    <row r="12" spans="1:6" ht="16.5" customHeight="1">
      <c r="A12" s="81">
        <v>4</v>
      </c>
      <c r="B12" s="82" t="s">
        <v>74</v>
      </c>
      <c r="C12" s="83">
        <v>28946</v>
      </c>
      <c r="D12" s="83" t="s">
        <v>145</v>
      </c>
      <c r="E12" s="99" t="s">
        <v>147</v>
      </c>
      <c r="F12" s="85">
        <v>2450</v>
      </c>
    </row>
    <row r="13" spans="1:256" ht="12.75">
      <c r="A13" s="93">
        <v>5</v>
      </c>
      <c r="B13" s="82" t="s">
        <v>74</v>
      </c>
      <c r="C13" s="83">
        <v>28945</v>
      </c>
      <c r="D13" s="83" t="s">
        <v>143</v>
      </c>
      <c r="E13" s="99" t="s">
        <v>148</v>
      </c>
      <c r="F13" s="85">
        <v>6700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81">
        <v>6</v>
      </c>
      <c r="B14" s="82" t="s">
        <v>74</v>
      </c>
      <c r="C14" s="83">
        <v>28944</v>
      </c>
      <c r="D14" s="83" t="s">
        <v>145</v>
      </c>
      <c r="E14" s="99" t="s">
        <v>149</v>
      </c>
      <c r="F14" s="85">
        <v>700</v>
      </c>
    </row>
    <row r="15" spans="1:6" ht="12.75">
      <c r="A15" s="93">
        <v>7</v>
      </c>
      <c r="B15" s="82" t="s">
        <v>74</v>
      </c>
      <c r="C15" s="83">
        <v>28940</v>
      </c>
      <c r="D15" s="83" t="s">
        <v>145</v>
      </c>
      <c r="E15" s="99" t="s">
        <v>150</v>
      </c>
      <c r="F15" s="85">
        <v>1550</v>
      </c>
    </row>
    <row r="16" spans="1:6" ht="12.75">
      <c r="A16" s="81">
        <v>8</v>
      </c>
      <c r="B16" s="82" t="s">
        <v>74</v>
      </c>
      <c r="C16" s="83">
        <v>28918</v>
      </c>
      <c r="D16" s="83" t="s">
        <v>143</v>
      </c>
      <c r="E16" s="99" t="s">
        <v>151</v>
      </c>
      <c r="F16" s="85">
        <v>13412</v>
      </c>
    </row>
    <row r="17" spans="1:6" ht="26.25">
      <c r="A17" s="93">
        <v>9</v>
      </c>
      <c r="B17" s="82" t="s">
        <v>74</v>
      </c>
      <c r="C17" s="83">
        <v>28925</v>
      </c>
      <c r="D17" s="83" t="s">
        <v>152</v>
      </c>
      <c r="E17" s="99" t="s">
        <v>153</v>
      </c>
      <c r="F17" s="85">
        <v>700</v>
      </c>
    </row>
    <row r="18" spans="1:6" ht="12.75">
      <c r="A18" s="81">
        <v>10</v>
      </c>
      <c r="B18" s="82" t="s">
        <v>74</v>
      </c>
      <c r="C18" s="83">
        <v>28930</v>
      </c>
      <c r="D18" s="83" t="s">
        <v>152</v>
      </c>
      <c r="E18" s="99" t="s">
        <v>154</v>
      </c>
      <c r="F18" s="85">
        <v>50</v>
      </c>
    </row>
    <row r="19" spans="1:6" ht="12.75">
      <c r="A19" s="93">
        <v>11</v>
      </c>
      <c r="B19" s="82" t="s">
        <v>74</v>
      </c>
      <c r="C19" s="83">
        <v>28931</v>
      </c>
      <c r="D19" s="83" t="s">
        <v>152</v>
      </c>
      <c r="E19" s="99" t="s">
        <v>155</v>
      </c>
      <c r="F19" s="85">
        <v>50</v>
      </c>
    </row>
    <row r="20" spans="1:6" ht="12.75">
      <c r="A20" s="81">
        <v>12</v>
      </c>
      <c r="B20" s="82" t="s">
        <v>74</v>
      </c>
      <c r="C20" s="83">
        <v>28935</v>
      </c>
      <c r="D20" s="83" t="s">
        <v>152</v>
      </c>
      <c r="E20" s="99" t="s">
        <v>156</v>
      </c>
      <c r="F20" s="85">
        <v>100</v>
      </c>
    </row>
    <row r="21" spans="1:6" ht="12.75">
      <c r="A21" s="93">
        <v>13</v>
      </c>
      <c r="B21" s="82" t="s">
        <v>74</v>
      </c>
      <c r="C21" s="83">
        <v>28936</v>
      </c>
      <c r="D21" s="83" t="s">
        <v>152</v>
      </c>
      <c r="E21" s="99" t="s">
        <v>157</v>
      </c>
      <c r="F21" s="85">
        <v>50</v>
      </c>
    </row>
    <row r="22" spans="1:6" ht="26.25">
      <c r="A22" s="81">
        <v>14</v>
      </c>
      <c r="B22" s="82" t="s">
        <v>74</v>
      </c>
      <c r="C22" s="83">
        <v>28937</v>
      </c>
      <c r="D22" s="83" t="s">
        <v>152</v>
      </c>
      <c r="E22" s="99" t="s">
        <v>158</v>
      </c>
      <c r="F22" s="85">
        <v>230</v>
      </c>
    </row>
    <row r="23" spans="1:6" ht="12.75">
      <c r="A23" s="93">
        <v>15</v>
      </c>
      <c r="B23" s="82" t="s">
        <v>74</v>
      </c>
      <c r="C23" s="83">
        <v>28941</v>
      </c>
      <c r="D23" s="83" t="s">
        <v>152</v>
      </c>
      <c r="E23" s="99" t="s">
        <v>159</v>
      </c>
      <c r="F23" s="85">
        <v>3000</v>
      </c>
    </row>
    <row r="24" spans="1:6" ht="26.25">
      <c r="A24" s="81">
        <v>16</v>
      </c>
      <c r="B24" s="82" t="s">
        <v>74</v>
      </c>
      <c r="C24" s="83">
        <v>28922</v>
      </c>
      <c r="D24" s="83" t="s">
        <v>152</v>
      </c>
      <c r="E24" s="99" t="s">
        <v>160</v>
      </c>
      <c r="F24" s="85">
        <v>35</v>
      </c>
    </row>
    <row r="25" spans="1:6" ht="12.75">
      <c r="A25" s="93">
        <v>17</v>
      </c>
      <c r="B25" s="82" t="s">
        <v>74</v>
      </c>
      <c r="C25" s="83">
        <v>28938</v>
      </c>
      <c r="D25" s="83" t="s">
        <v>152</v>
      </c>
      <c r="E25" s="99" t="s">
        <v>161</v>
      </c>
      <c r="F25" s="85">
        <v>100</v>
      </c>
    </row>
    <row r="26" spans="1:6" ht="12.75">
      <c r="A26" s="81">
        <v>18</v>
      </c>
      <c r="B26" s="82" t="s">
        <v>74</v>
      </c>
      <c r="C26" s="83">
        <v>28942</v>
      </c>
      <c r="D26" s="83" t="s">
        <v>145</v>
      </c>
      <c r="E26" s="99" t="s">
        <v>162</v>
      </c>
      <c r="F26" s="85">
        <v>8600</v>
      </c>
    </row>
    <row r="27" spans="1:6" ht="12.75">
      <c r="A27" s="93">
        <v>19</v>
      </c>
      <c r="B27" s="82" t="s">
        <v>74</v>
      </c>
      <c r="C27" s="83">
        <v>28923</v>
      </c>
      <c r="D27" s="83" t="s">
        <v>152</v>
      </c>
      <c r="E27" s="99" t="s">
        <v>163</v>
      </c>
      <c r="F27" s="85">
        <v>100</v>
      </c>
    </row>
    <row r="28" spans="1:6" ht="12.75">
      <c r="A28" s="81">
        <v>20</v>
      </c>
      <c r="B28" s="82" t="s">
        <v>74</v>
      </c>
      <c r="C28" s="83">
        <v>28924</v>
      </c>
      <c r="D28" s="83" t="s">
        <v>152</v>
      </c>
      <c r="E28" s="99" t="s">
        <v>164</v>
      </c>
      <c r="F28" s="85">
        <v>100</v>
      </c>
    </row>
    <row r="29" spans="1:6" ht="12.75">
      <c r="A29" s="93">
        <v>21</v>
      </c>
      <c r="B29" s="82" t="s">
        <v>74</v>
      </c>
      <c r="C29" s="83">
        <v>28921</v>
      </c>
      <c r="D29" s="83" t="s">
        <v>152</v>
      </c>
      <c r="E29" s="99" t="s">
        <v>165</v>
      </c>
      <c r="F29" s="85">
        <v>50</v>
      </c>
    </row>
    <row r="30" spans="1:6" ht="12.75">
      <c r="A30" s="81">
        <v>22</v>
      </c>
      <c r="B30" s="82" t="s">
        <v>74</v>
      </c>
      <c r="C30" s="83">
        <v>28932</v>
      </c>
      <c r="D30" s="83" t="s">
        <v>152</v>
      </c>
      <c r="E30" s="99" t="s">
        <v>166</v>
      </c>
      <c r="F30" s="85">
        <v>100</v>
      </c>
    </row>
    <row r="31" spans="1:6" ht="12.75">
      <c r="A31" s="93">
        <v>23</v>
      </c>
      <c r="B31" s="82" t="s">
        <v>74</v>
      </c>
      <c r="C31" s="83">
        <v>28927</v>
      </c>
      <c r="D31" s="83" t="s">
        <v>152</v>
      </c>
      <c r="E31" s="99" t="s">
        <v>167</v>
      </c>
      <c r="F31" s="85">
        <v>50</v>
      </c>
    </row>
    <row r="32" spans="1:6" ht="12.75">
      <c r="A32" s="81">
        <v>24</v>
      </c>
      <c r="B32" s="82" t="s">
        <v>74</v>
      </c>
      <c r="C32" s="83">
        <v>28928</v>
      </c>
      <c r="D32" s="83" t="s">
        <v>152</v>
      </c>
      <c r="E32" s="99" t="s">
        <v>168</v>
      </c>
      <c r="F32" s="85">
        <v>50</v>
      </c>
    </row>
    <row r="33" spans="1:6" ht="26.25">
      <c r="A33" s="93">
        <v>25</v>
      </c>
      <c r="B33" s="82" t="s">
        <v>74</v>
      </c>
      <c r="C33" s="83">
        <v>28929</v>
      </c>
      <c r="D33" s="83" t="s">
        <v>152</v>
      </c>
      <c r="E33" s="99" t="s">
        <v>169</v>
      </c>
      <c r="F33" s="85">
        <v>100</v>
      </c>
    </row>
    <row r="34" spans="1:6" ht="12.75">
      <c r="A34" s="81">
        <v>26</v>
      </c>
      <c r="B34" s="82" t="s">
        <v>74</v>
      </c>
      <c r="C34" s="83">
        <v>28933</v>
      </c>
      <c r="D34" s="83" t="s">
        <v>152</v>
      </c>
      <c r="E34" s="99" t="s">
        <v>170</v>
      </c>
      <c r="F34" s="85">
        <v>25</v>
      </c>
    </row>
    <row r="35" spans="1:6" ht="12.75">
      <c r="A35" s="93">
        <v>27</v>
      </c>
      <c r="B35" s="82" t="s">
        <v>74</v>
      </c>
      <c r="C35" s="83">
        <v>28934</v>
      </c>
      <c r="D35" s="83" t="s">
        <v>152</v>
      </c>
      <c r="E35" s="99" t="s">
        <v>171</v>
      </c>
      <c r="F35" s="85">
        <v>50</v>
      </c>
    </row>
    <row r="36" spans="1:6" ht="12.75">
      <c r="A36" s="81">
        <v>28</v>
      </c>
      <c r="B36" s="82" t="s">
        <v>74</v>
      </c>
      <c r="C36" s="83">
        <v>28926</v>
      </c>
      <c r="D36" s="83" t="s">
        <v>152</v>
      </c>
      <c r="E36" s="99" t="s">
        <v>172</v>
      </c>
      <c r="F36" s="85">
        <v>50</v>
      </c>
    </row>
    <row r="37" spans="1:6" ht="26.25">
      <c r="A37" s="93">
        <v>29</v>
      </c>
      <c r="B37" s="82" t="s">
        <v>74</v>
      </c>
      <c r="C37" s="83">
        <v>28939</v>
      </c>
      <c r="D37" s="83" t="s">
        <v>143</v>
      </c>
      <c r="E37" s="99" t="s">
        <v>173</v>
      </c>
      <c r="F37" s="85">
        <v>1500</v>
      </c>
    </row>
    <row r="38" spans="1:6" ht="12.75">
      <c r="A38" s="81">
        <v>30</v>
      </c>
      <c r="B38" s="82" t="s">
        <v>74</v>
      </c>
      <c r="C38" s="83">
        <v>28943</v>
      </c>
      <c r="D38" s="83" t="s">
        <v>145</v>
      </c>
      <c r="E38" s="99" t="s">
        <v>174</v>
      </c>
      <c r="F38" s="85">
        <v>1500</v>
      </c>
    </row>
    <row r="39" spans="1:6" ht="26.25">
      <c r="A39" s="93">
        <v>31</v>
      </c>
      <c r="B39" s="82" t="s">
        <v>74</v>
      </c>
      <c r="C39" s="83">
        <v>28920</v>
      </c>
      <c r="D39" s="83" t="s">
        <v>143</v>
      </c>
      <c r="E39" s="99" t="s">
        <v>175</v>
      </c>
      <c r="F39" s="85">
        <v>14097</v>
      </c>
    </row>
    <row r="40" spans="1:6" ht="26.25">
      <c r="A40" s="81">
        <v>32</v>
      </c>
      <c r="B40" s="82" t="s">
        <v>92</v>
      </c>
      <c r="C40" s="83">
        <v>28919</v>
      </c>
      <c r="D40" s="83" t="s">
        <v>143</v>
      </c>
      <c r="E40" s="99" t="s">
        <v>176</v>
      </c>
      <c r="F40" s="85">
        <v>16.5</v>
      </c>
    </row>
    <row r="41" spans="1:6" ht="26.25">
      <c r="A41" s="93">
        <v>33</v>
      </c>
      <c r="B41" s="82" t="s">
        <v>118</v>
      </c>
      <c r="C41" s="83">
        <v>28953</v>
      </c>
      <c r="D41" s="83" t="s">
        <v>143</v>
      </c>
      <c r="E41" s="99" t="s">
        <v>177</v>
      </c>
      <c r="F41" s="85">
        <v>1666</v>
      </c>
    </row>
    <row r="42" spans="1:6" ht="26.25">
      <c r="A42" s="81">
        <v>34</v>
      </c>
      <c r="B42" s="82" t="s">
        <v>118</v>
      </c>
      <c r="C42" s="83">
        <v>28959</v>
      </c>
      <c r="D42" s="83" t="s">
        <v>143</v>
      </c>
      <c r="E42" s="99" t="s">
        <v>178</v>
      </c>
      <c r="F42" s="85">
        <v>4555.17</v>
      </c>
    </row>
    <row r="43" spans="1:6" ht="26.25">
      <c r="A43" s="93">
        <v>35</v>
      </c>
      <c r="B43" s="82" t="s">
        <v>118</v>
      </c>
      <c r="C43" s="83">
        <v>28958</v>
      </c>
      <c r="D43" s="83" t="s">
        <v>145</v>
      </c>
      <c r="E43" s="99" t="s">
        <v>179</v>
      </c>
      <c r="F43" s="85">
        <v>1948</v>
      </c>
    </row>
    <row r="44" spans="1:6" ht="12.75">
      <c r="A44" s="81">
        <v>36</v>
      </c>
      <c r="B44" s="82" t="s">
        <v>118</v>
      </c>
      <c r="C44" s="83">
        <v>28952</v>
      </c>
      <c r="D44" s="83" t="s">
        <v>143</v>
      </c>
      <c r="E44" s="99" t="s">
        <v>180</v>
      </c>
      <c r="F44" s="85">
        <v>500</v>
      </c>
    </row>
    <row r="45" spans="1:6" ht="26.25">
      <c r="A45" s="93">
        <v>37</v>
      </c>
      <c r="B45" s="82" t="s">
        <v>118</v>
      </c>
      <c r="C45" s="83">
        <v>28950</v>
      </c>
      <c r="D45" s="83" t="s">
        <v>143</v>
      </c>
      <c r="E45" s="99" t="s">
        <v>181</v>
      </c>
      <c r="F45" s="85">
        <v>366.12</v>
      </c>
    </row>
    <row r="46" spans="1:6" ht="26.25">
      <c r="A46" s="81">
        <v>38</v>
      </c>
      <c r="B46" s="82" t="s">
        <v>118</v>
      </c>
      <c r="C46" s="83">
        <v>28948</v>
      </c>
      <c r="D46" s="83" t="s">
        <v>143</v>
      </c>
      <c r="E46" s="99" t="s">
        <v>182</v>
      </c>
      <c r="F46" s="85">
        <v>415.76</v>
      </c>
    </row>
    <row r="47" spans="1:6" ht="12.75">
      <c r="A47" s="93">
        <v>39</v>
      </c>
      <c r="B47" s="82" t="s">
        <v>118</v>
      </c>
      <c r="C47" s="83">
        <v>28949</v>
      </c>
      <c r="D47" s="83" t="s">
        <v>145</v>
      </c>
      <c r="E47" s="99" t="s">
        <v>183</v>
      </c>
      <c r="F47" s="85">
        <v>520</v>
      </c>
    </row>
    <row r="48" spans="1:6" ht="26.25">
      <c r="A48" s="81">
        <v>40</v>
      </c>
      <c r="B48" s="82" t="s">
        <v>118</v>
      </c>
      <c r="C48" s="83">
        <v>28951</v>
      </c>
      <c r="D48" s="83" t="s">
        <v>143</v>
      </c>
      <c r="E48" s="99" t="s">
        <v>184</v>
      </c>
      <c r="F48" s="85">
        <v>29.75</v>
      </c>
    </row>
    <row r="49" spans="1:6" ht="12.75">
      <c r="A49" s="93">
        <v>41</v>
      </c>
      <c r="B49" s="82" t="s">
        <v>118</v>
      </c>
      <c r="C49" s="83">
        <v>28955</v>
      </c>
      <c r="D49" s="83" t="s">
        <v>145</v>
      </c>
      <c r="E49" s="99" t="s">
        <v>185</v>
      </c>
      <c r="F49" s="85">
        <v>1000</v>
      </c>
    </row>
    <row r="50" spans="1:6" ht="12.75">
      <c r="A50" s="81">
        <v>42</v>
      </c>
      <c r="B50" s="82" t="s">
        <v>118</v>
      </c>
      <c r="C50" s="83">
        <v>28954</v>
      </c>
      <c r="D50" s="83" t="s">
        <v>145</v>
      </c>
      <c r="E50" s="99" t="s">
        <v>186</v>
      </c>
      <c r="F50" s="85">
        <v>3700</v>
      </c>
    </row>
    <row r="51" spans="1:6" ht="26.25">
      <c r="A51" s="93">
        <v>43</v>
      </c>
      <c r="B51" s="82" t="s">
        <v>118</v>
      </c>
      <c r="C51" s="83">
        <v>28956</v>
      </c>
      <c r="D51" s="83" t="s">
        <v>143</v>
      </c>
      <c r="E51" s="99" t="s">
        <v>187</v>
      </c>
      <c r="F51" s="85">
        <v>70</v>
      </c>
    </row>
    <row r="52" spans="1:6" ht="26.25">
      <c r="A52" s="81">
        <v>44</v>
      </c>
      <c r="B52" s="82" t="s">
        <v>130</v>
      </c>
      <c r="C52" s="83">
        <v>28960</v>
      </c>
      <c r="D52" s="83" t="s">
        <v>143</v>
      </c>
      <c r="E52" s="99" t="s">
        <v>188</v>
      </c>
      <c r="F52" s="85">
        <v>5139.3</v>
      </c>
    </row>
    <row r="53" spans="1:6" ht="26.25">
      <c r="A53" s="93">
        <v>45</v>
      </c>
      <c r="B53" s="82" t="s">
        <v>130</v>
      </c>
      <c r="C53" s="83">
        <v>28966</v>
      </c>
      <c r="D53" s="83" t="s">
        <v>152</v>
      </c>
      <c r="E53" s="99" t="s">
        <v>189</v>
      </c>
      <c r="F53" s="85">
        <v>110</v>
      </c>
    </row>
    <row r="54" spans="1:6" ht="26.25">
      <c r="A54" s="81">
        <v>46</v>
      </c>
      <c r="B54" s="82" t="s">
        <v>130</v>
      </c>
      <c r="C54" s="83">
        <v>28961</v>
      </c>
      <c r="D54" s="83" t="s">
        <v>143</v>
      </c>
      <c r="E54" s="99" t="s">
        <v>190</v>
      </c>
      <c r="F54" s="85">
        <v>3661.3</v>
      </c>
    </row>
    <row r="55" spans="1:6" ht="12.75">
      <c r="A55" s="93">
        <v>47</v>
      </c>
      <c r="B55" s="82" t="s">
        <v>130</v>
      </c>
      <c r="C55" s="83">
        <v>28968</v>
      </c>
      <c r="D55" s="83" t="s">
        <v>143</v>
      </c>
      <c r="E55" s="99" t="s">
        <v>191</v>
      </c>
      <c r="F55" s="85">
        <v>199</v>
      </c>
    </row>
    <row r="56" spans="1:6" ht="12.75">
      <c r="A56" s="81">
        <v>48</v>
      </c>
      <c r="B56" s="82" t="s">
        <v>130</v>
      </c>
      <c r="C56" s="83">
        <v>28965</v>
      </c>
      <c r="D56" s="83" t="s">
        <v>152</v>
      </c>
      <c r="E56" s="99" t="s">
        <v>192</v>
      </c>
      <c r="F56" s="85">
        <v>500</v>
      </c>
    </row>
    <row r="57" spans="1:6" ht="12.75">
      <c r="A57" s="93">
        <v>49</v>
      </c>
      <c r="B57" s="82" t="s">
        <v>130</v>
      </c>
      <c r="C57" s="83">
        <v>28963</v>
      </c>
      <c r="D57" s="83" t="s">
        <v>152</v>
      </c>
      <c r="E57" s="99" t="s">
        <v>193</v>
      </c>
      <c r="F57" s="85">
        <v>50</v>
      </c>
    </row>
    <row r="58" spans="1:6" ht="12.75">
      <c r="A58" s="81">
        <v>50</v>
      </c>
      <c r="B58" s="82" t="s">
        <v>130</v>
      </c>
      <c r="C58" s="83">
        <v>28967</v>
      </c>
      <c r="D58" s="83" t="s">
        <v>143</v>
      </c>
      <c r="E58" s="99" t="s">
        <v>194</v>
      </c>
      <c r="F58" s="85">
        <v>8754.94</v>
      </c>
    </row>
    <row r="59" spans="1:6" ht="12.75">
      <c r="A59" s="93">
        <v>51</v>
      </c>
      <c r="B59" s="82" t="s">
        <v>130</v>
      </c>
      <c r="C59" s="83">
        <v>28962</v>
      </c>
      <c r="D59" s="83" t="s">
        <v>152</v>
      </c>
      <c r="E59" s="99" t="s">
        <v>195</v>
      </c>
      <c r="F59" s="85">
        <v>100</v>
      </c>
    </row>
    <row r="60" spans="1:6" ht="12.75">
      <c r="A60" s="81">
        <v>52</v>
      </c>
      <c r="B60" s="82" t="s">
        <v>130</v>
      </c>
      <c r="C60" s="83">
        <v>28964</v>
      </c>
      <c r="D60" s="83" t="s">
        <v>152</v>
      </c>
      <c r="E60" s="99" t="s">
        <v>196</v>
      </c>
      <c r="F60" s="85">
        <v>50</v>
      </c>
    </row>
    <row r="61" spans="1:6" ht="12.75">
      <c r="A61" s="100"/>
      <c r="B61" s="82"/>
      <c r="C61" s="83"/>
      <c r="D61" s="83"/>
      <c r="E61" s="99"/>
      <c r="F61" s="85"/>
    </row>
    <row r="62" spans="1:6" ht="13.5" thickBot="1">
      <c r="A62" s="101"/>
      <c r="B62" s="86"/>
      <c r="C62" s="87"/>
      <c r="D62" s="102"/>
      <c r="E62" s="92" t="s">
        <v>7</v>
      </c>
      <c r="F62" s="88">
        <f>SUM(F9:F61)</f>
        <v>94700.84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2018-11-21T10:57:18Z</cp:lastPrinted>
  <dcterms:created xsi:type="dcterms:W3CDTF">2016-01-19T13:06:09Z</dcterms:created>
  <dcterms:modified xsi:type="dcterms:W3CDTF">2018-11-21T10:57:33Z</dcterms:modified>
  <cp:category/>
  <cp:version/>
  <cp:contentType/>
  <cp:contentStatus/>
</cp:coreProperties>
</file>