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<sst xmlns="http://schemas.openxmlformats.org/spreadsheetml/2006/main" count="375" uniqueCount="166">
  <si>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</si>
  <si>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</si>
  <si>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</si>
  <si>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</si>
  <si>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</si>
  <si>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</si>
  <si>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</si>
  <si>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</si>
  <si>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</si>
  <si>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</si>
  <si>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</si>
  <si>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</si>
  <si>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</si>
  <si>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</si>
  <si>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</si>
  <si>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</si>
  <si>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</si>
  <si>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</si>
  <si>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</si>
  <si>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</si>
  <si>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</si>
  <si>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</si>
  <si>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</si>
  <si>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</si>
  <si>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</si>
  <si>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</si>
  <si>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</si>
  <si>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</si>
  <si>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</si>
  <si>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</si>
  <si>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</si>
  <si>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</si>
  <si>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</si>
  <si>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</si>
  <si>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</si>
  <si>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</si>
  <si>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Clasificatie bugetara</t>
  </si>
  <si>
    <t>Subtotal 10.01.01</t>
  </si>
  <si>
    <t>10.01.01</t>
  </si>
  <si>
    <t>octombrie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</si>
  <si>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</si>
  <si>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</si>
  <si>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</si>
  <si>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</si>
  <si>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</si>
  <si>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</si>
  <si>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</si>
  <si>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</si>
  <si>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</si>
  <si>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</si>
  <si>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</si>
  <si>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</si>
  <si>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</si>
  <si>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</si>
  <si>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</si>
  <si>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</si>
  <si>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</si>
  <si>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</si>
  <si>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</si>
  <si>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</si>
  <si>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</si>
  <si>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</si>
  <si>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</si>
  <si>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</si>
  <si>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</si>
  <si>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</si>
  <si>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</si>
  <si>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</si>
  <si>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</si>
  <si>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</si>
  <si>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</si>
  <si>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</si>
  <si>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</si>
  <si>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</si>
  <si>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</si>
  <si>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</si>
  <si>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</si>
  <si>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</si>
  <si>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</si>
  <si>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</si>
  <si>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25-29 octombrie 2021</t>
  </si>
  <si>
    <t>25,10,2021</t>
  </si>
  <si>
    <t>eta2u</t>
  </si>
  <si>
    <t>materiale</t>
  </si>
  <si>
    <t>27,10,2021</t>
  </si>
  <si>
    <t>cez vanzare</t>
  </si>
  <si>
    <t>en el</t>
  </si>
  <si>
    <t>apa nova</t>
  </si>
  <si>
    <t>apa rece</t>
  </si>
  <si>
    <t>mf</t>
  </si>
  <si>
    <t>alimentare bloomberg</t>
  </si>
  <si>
    <t>mmap</t>
  </si>
  <si>
    <t>servicii</t>
  </si>
  <si>
    <t>aniversarii</t>
  </si>
  <si>
    <t>serv nebulizare</t>
  </si>
  <si>
    <t>tmau</t>
  </si>
  <si>
    <t>28,10,2021</t>
  </si>
  <si>
    <t>salubritate</t>
  </si>
  <si>
    <t>transfond</t>
  </si>
  <si>
    <t>servicii mentenanta</t>
  </si>
  <si>
    <t>business</t>
  </si>
  <si>
    <t>29,10,2021</t>
  </si>
  <si>
    <t>pf</t>
  </si>
  <si>
    <t>ch transport</t>
  </si>
  <si>
    <t>ecdl romania</t>
  </si>
  <si>
    <t>pregatire profesionala</t>
  </si>
  <si>
    <t>chirie</t>
  </si>
  <si>
    <t>18.10.2021</t>
  </si>
  <si>
    <t>BIROU EXPERTIZE</t>
  </si>
  <si>
    <t>onorariu expert dosar 17505/302/2020</t>
  </si>
  <si>
    <t>20.10.2021</t>
  </si>
  <si>
    <t>onorariu expert dosar 485/266/2018</t>
  </si>
  <si>
    <t>onorariu expert dosar 663/184/2021</t>
  </si>
  <si>
    <t>22.10.2021</t>
  </si>
  <si>
    <t>onorariu expert dosar 11787/200/2019</t>
  </si>
  <si>
    <t>onorariu expert dosar 2602/216/2019</t>
  </si>
  <si>
    <t>26.10.2021</t>
  </si>
  <si>
    <t>onorariu expert dosar 343/294/2021</t>
  </si>
  <si>
    <t>onorariu expert dosar 5925/189/2018</t>
  </si>
  <si>
    <t>onorariu expert dosar 548/293/2018</t>
  </si>
  <si>
    <t>onorariu expert dosar 2382/288/2018</t>
  </si>
  <si>
    <t>onorariu expert dosar 3965/327/2018</t>
  </si>
  <si>
    <t>27.10.2021</t>
  </si>
  <si>
    <t>onorariu expert dosar 3797/254/2018</t>
  </si>
  <si>
    <t>onorariu expert dosar 5529/281/2020</t>
  </si>
  <si>
    <t>onorariu expert dosar 13230/281/2021</t>
  </si>
  <si>
    <t>onorariu expert dosar 10043/215/2021</t>
  </si>
  <si>
    <t>PERSOANA JURIDICA</t>
  </si>
  <si>
    <t>despagubire dosar 7851/318/2019 DE 43/E/2021</t>
  </si>
  <si>
    <t>poprire DE 3358/2021</t>
  </si>
  <si>
    <t>poprire DE 245/2021</t>
  </si>
  <si>
    <t>despagubire CEDO</t>
  </si>
  <si>
    <t>PERSOANA FIZICA</t>
  </si>
  <si>
    <t>daune interese dosar 47995/299/2016 DE 60/2021</t>
  </si>
  <si>
    <t>dobanda legala dosar 47995/299/2016 DE 60/2021</t>
  </si>
  <si>
    <t>BUGET DE STAT</t>
  </si>
  <si>
    <t>cheltuieli judiciare</t>
  </si>
  <si>
    <t xml:space="preserve">onorariu curator </t>
  </si>
  <si>
    <t>plata servicii si reprezentare juridica</t>
  </si>
  <si>
    <t>taxa judiciara de timbru</t>
  </si>
  <si>
    <t>cheltuieli judecata si executare</t>
  </si>
  <si>
    <t>cheltuieli judecata</t>
  </si>
  <si>
    <t>cheltuieli executare</t>
  </si>
  <si>
    <t>fact 458/05.10.2021-TVA af serv la cerere de adaptare a sistemuui FTI la noi cerinte</t>
  </si>
  <si>
    <t>BUGETUL DE STAT</t>
  </si>
  <si>
    <t>alimentare cont FTI 2021 Cec</t>
  </si>
  <si>
    <t>CEC BANK</t>
  </si>
  <si>
    <t>29.10.2021</t>
  </si>
  <si>
    <t>fact 20211022,20211023/17.08.2021-serv dezv pt aliniere sistem EMCS_RO</t>
  </si>
  <si>
    <t>INTRASOFT INT SA LUXEMBURG</t>
  </si>
  <si>
    <t>fact 20211022,20211023/17.08.2021-serv dezv pt aliniere sistem EMCS_RO- penalitati intarziere</t>
  </si>
  <si>
    <t>OP 11522</t>
  </si>
  <si>
    <t>CH SERVICII ORGANIZARE SESIUNE FORMARE PROFESIONALA - PROIECT ACP 128054 - 58.14.01</t>
  </si>
  <si>
    <t>KNOW CONCEPT SRL</t>
  </si>
  <si>
    <t>OP 11520</t>
  </si>
  <si>
    <t>CH SERVICII ORGANIZARE SESIUNE FORMARE PROFESIONALA - PROIECT ACP 128054 - 58.14.02</t>
  </si>
  <si>
    <t>OP 11521</t>
  </si>
  <si>
    <t>OP 11574</t>
  </si>
  <si>
    <t>CH BILET DE AVION DEPLASARE EXTERNA - PROIECT ACP 128054 - 58.14.01</t>
  </si>
  <si>
    <t>TRAVEL TIME</t>
  </si>
  <si>
    <t>OP 11575</t>
  </si>
  <si>
    <t>CH BILET DE AVION DEPLASARE EXTERNA - PROIECT ACP 128054 - 58.14.02</t>
  </si>
  <si>
    <t>OP 11573</t>
  </si>
  <si>
    <t>CH BILET DE AVION DEPLASARE EXTERNA - PROIECT ACP 1118718 - 58.06.01</t>
  </si>
  <si>
    <t>OP 11572</t>
  </si>
  <si>
    <t>CH BILET DE AVION DEPLASARE EXTERNA - PROIECT ACP 118718 - 58.06.02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</si>
</sst>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u val="single"/>
      <sz val="11"/>
      <color indexed="30"/>
      <name val="Arial"/>
      <family val="2"/>
    </font>
    <font>
      <u val="single"/>
      <sz val="11"/>
      <color rgb="FF0563C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3" applyFont="1">
      <alignment/>
      <protection/>
    </xf>
    <xf numFmtId="49" fontId="19" fillId="0" borderId="0" xfId="63" applyNumberFormat="1" applyFont="1">
      <alignment/>
      <protection/>
    </xf>
    <xf numFmtId="0" fontId="19" fillId="0" borderId="0" xfId="61" applyFont="1">
      <alignment/>
      <protection/>
    </xf>
    <xf numFmtId="0" fontId="19" fillId="0" borderId="0" xfId="58" applyFont="1" applyBorder="1" applyAlignment="1">
      <alignment horizontal="left" wrapText="1"/>
      <protection/>
    </xf>
    <xf numFmtId="0" fontId="20" fillId="0" borderId="0" xfId="58" applyFont="1" applyAlignment="1">
      <alignment horizontal="left"/>
      <protection/>
    </xf>
    <xf numFmtId="0" fontId="14" fillId="0" borderId="0" xfId="58" applyFont="1">
      <alignment/>
      <protection/>
    </xf>
    <xf numFmtId="0" fontId="19" fillId="24" borderId="0" xfId="58" applyNumberFormat="1" applyFont="1" applyFill="1" applyBorder="1" applyAlignment="1">
      <alignment wrapText="1"/>
      <protection/>
    </xf>
    <xf numFmtId="0" fontId="19" fillId="0" borderId="0" xfId="58" applyFont="1" applyBorder="1" applyAlignment="1">
      <alignment wrapText="1"/>
      <protection/>
    </xf>
    <xf numFmtId="0" fontId="14" fillId="0" borderId="0" xfId="58" applyFont="1" applyBorder="1">
      <alignment/>
      <protection/>
    </xf>
    <xf numFmtId="0" fontId="19" fillId="0" borderId="0" xfId="58" applyFont="1" applyFill="1" applyBorder="1" applyAlignment="1">
      <alignment horizontal="center"/>
      <protection/>
    </xf>
    <xf numFmtId="0" fontId="19" fillId="0" borderId="0" xfId="58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3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8" applyFont="1" applyBorder="1" applyAlignment="1">
      <alignment horizontal="center"/>
      <protection/>
    </xf>
    <xf numFmtId="0" fontId="20" fillId="0" borderId="11" xfId="58" applyFont="1" applyBorder="1" applyAlignment="1">
      <alignment horizontal="center"/>
      <protection/>
    </xf>
    <xf numFmtId="0" fontId="20" fillId="0" borderId="12" xfId="58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3" applyFont="1" applyBorder="1" applyAlignment="1">
      <alignment horizontal="center" vertical="center"/>
      <protection/>
    </xf>
    <xf numFmtId="0" fontId="19" fillId="0" borderId="11" xfId="63" applyFont="1" applyBorder="1" applyAlignment="1">
      <alignment horizontal="center" vertical="center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2" xfId="6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8" applyNumberFormat="1" applyFont="1" applyFill="1" applyBorder="1" applyAlignment="1">
      <alignment horizontal="left" wrapText="1"/>
      <protection/>
    </xf>
    <xf numFmtId="0" fontId="19" fillId="0" borderId="0" xfId="58" applyFont="1" applyBorder="1" applyAlignment="1">
      <alignment horizontal="left" wrapText="1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9" xfId="0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164" fontId="0" fillId="0" borderId="51" xfId="42" applyFont="1" applyFill="1" applyBorder="1" applyAlignment="1" applyProtection="1">
      <alignment/>
      <protection/>
    </xf>
    <xf numFmtId="0" fontId="0" fillId="0" borderId="52" xfId="0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26" fillId="0" borderId="56" xfId="60" applyFont="1" applyFill="1" applyBorder="1" applyAlignment="1">
      <alignment horizontal="center"/>
      <protection/>
    </xf>
    <xf numFmtId="167" fontId="26" fillId="0" borderId="56" xfId="60" applyNumberFormat="1" applyFont="1" applyFill="1" applyBorder="1" applyAlignment="1">
      <alignment horizontal="center"/>
      <protection/>
    </xf>
    <xf numFmtId="0" fontId="26" fillId="0" borderId="56" xfId="0" applyFont="1" applyBorder="1" applyAlignment="1">
      <alignment horizontal="justify"/>
    </xf>
    <xf numFmtId="0" fontId="26" fillId="0" borderId="56" xfId="0" applyFont="1" applyBorder="1" applyAlignment="1">
      <alignment horizontal="left"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3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7" fillId="0" borderId="57" xfId="63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58" xfId="0" applyFont="1" applyBorder="1" applyAlignment="1">
      <alignment horizontal="justify"/>
    </xf>
    <xf numFmtId="169" fontId="27" fillId="0" borderId="44" xfId="0" applyNumberFormat="1" applyFont="1" applyBorder="1" applyAlignment="1">
      <alignment/>
    </xf>
    <xf numFmtId="0" fontId="27" fillId="0" borderId="59" xfId="63" applyFont="1" applyFill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60" xfId="0" applyFont="1" applyBorder="1" applyAlignment="1">
      <alignment horizontal="justify"/>
    </xf>
    <xf numFmtId="169" fontId="27" fillId="0" borderId="45" xfId="0" applyNumberFormat="1" applyFont="1" applyBorder="1" applyAlignment="1">
      <alignment/>
    </xf>
    <xf numFmtId="0" fontId="27" fillId="25" borderId="60" xfId="0" applyFont="1" applyFill="1" applyBorder="1" applyAlignment="1">
      <alignment horizontal="center" vertical="center" wrapText="1"/>
    </xf>
    <xf numFmtId="14" fontId="27" fillId="25" borderId="60" xfId="0" applyNumberFormat="1" applyFont="1" applyFill="1" applyBorder="1" applyAlignment="1">
      <alignment horizontal="center" vertical="center" wrapText="1"/>
    </xf>
    <xf numFmtId="0" fontId="27" fillId="25" borderId="60" xfId="0" applyFont="1" applyFill="1" applyBorder="1" applyAlignment="1">
      <alignment horizontal="left" vertical="center" wrapText="1"/>
    </xf>
    <xf numFmtId="0" fontId="27" fillId="25" borderId="60" xfId="0" applyFont="1" applyFill="1" applyBorder="1" applyAlignment="1">
      <alignment horizontal="center" wrapText="1"/>
    </xf>
    <xf numFmtId="0" fontId="27" fillId="25" borderId="14" xfId="0" applyFont="1" applyFill="1" applyBorder="1" applyAlignment="1">
      <alignment horizontal="center" vertical="center" wrapText="1"/>
    </xf>
    <xf numFmtId="14" fontId="27" fillId="25" borderId="14" xfId="0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  <xf numFmtId="14" fontId="25" fillId="25" borderId="11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43" fontId="25" fillId="25" borderId="12" xfId="0" applyNumberFormat="1" applyFont="1" applyFill="1" applyBorder="1" applyAlignment="1">
      <alignment horizontal="right" vertical="center" wrapText="1"/>
    </xf>
    <xf numFmtId="43" fontId="27" fillId="25" borderId="45" xfId="0" applyNumberFormat="1" applyFont="1" applyFill="1" applyBorder="1" applyAlignment="1">
      <alignment horizontal="right" vertical="center" wrapText="1"/>
    </xf>
    <xf numFmtId="0" fontId="27" fillId="25" borderId="13" xfId="0" applyFont="1" applyFill="1" applyBorder="1" applyAlignment="1">
      <alignment horizontal="center" vertical="center" wrapText="1"/>
    </xf>
    <xf numFmtId="43" fontId="27" fillId="25" borderId="15" xfId="0" applyNumberFormat="1" applyFont="1" applyFill="1" applyBorder="1" applyAlignment="1">
      <alignment horizontal="right" vertical="center" wrapText="1"/>
    </xf>
    <xf numFmtId="0" fontId="27" fillId="0" borderId="56" xfId="58" applyFont="1" applyFill="1" applyBorder="1" applyAlignment="1">
      <alignment horizontal="left"/>
      <protection/>
    </xf>
    <xf numFmtId="0" fontId="27" fillId="0" borderId="56" xfId="58" applyFont="1" applyFill="1" applyBorder="1" applyAlignment="1">
      <alignment horizontal="left" wrapText="1"/>
      <protection/>
    </xf>
    <xf numFmtId="0" fontId="27" fillId="0" borderId="56" xfId="58" applyFont="1" applyFill="1" applyBorder="1" applyAlignment="1">
      <alignment horizontal="center" wrapText="1"/>
      <protection/>
    </xf>
    <xf numFmtId="0" fontId="0" fillId="0" borderId="56" xfId="53" applyFont="1" applyFill="1" applyBorder="1" applyAlignment="1">
      <alignment horizontal="center" wrapText="1"/>
    </xf>
    <xf numFmtId="0" fontId="20" fillId="0" borderId="11" xfId="58" applyFont="1" applyBorder="1">
      <alignment/>
      <protection/>
    </xf>
    <xf numFmtId="4" fontId="20" fillId="0" borderId="12" xfId="58" applyNumberFormat="1" applyFont="1" applyBorder="1">
      <alignment/>
      <protection/>
    </xf>
    <xf numFmtId="0" fontId="27" fillId="0" borderId="61" xfId="58" applyFont="1" applyFill="1" applyBorder="1" applyAlignment="1">
      <alignment horizontal="center"/>
      <protection/>
    </xf>
    <xf numFmtId="4" fontId="27" fillId="26" borderId="62" xfId="0" applyNumberFormat="1" applyFont="1" applyFill="1" applyBorder="1" applyAlignment="1">
      <alignment/>
    </xf>
    <xf numFmtId="0" fontId="27" fillId="0" borderId="60" xfId="0" applyFont="1" applyBorder="1" applyAlignment="1">
      <alignment horizontal="center"/>
    </xf>
    <xf numFmtId="2" fontId="27" fillId="0" borderId="60" xfId="0" applyNumberFormat="1" applyFont="1" applyBorder="1" applyAlignment="1">
      <alignment vertical="center" wrapText="1"/>
    </xf>
    <xf numFmtId="0" fontId="27" fillId="0" borderId="60" xfId="0" applyFont="1" applyBorder="1" applyAlignment="1">
      <alignment horizontal="center" wrapText="1"/>
    </xf>
    <xf numFmtId="170" fontId="27" fillId="0" borderId="59" xfId="0" applyNumberFormat="1" applyFont="1" applyBorder="1" applyAlignment="1">
      <alignment horizontal="center"/>
    </xf>
    <xf numFmtId="4" fontId="27" fillId="0" borderId="45" xfId="0" applyNumberFormat="1" applyFont="1" applyBorder="1" applyAlignment="1">
      <alignment/>
    </xf>
    <xf numFmtId="0" fontId="26" fillId="0" borderId="61" xfId="60" applyFont="1" applyFill="1" applyBorder="1" applyAlignment="1">
      <alignment horizontal="center"/>
      <protection/>
    </xf>
    <xf numFmtId="169" fontId="27" fillId="0" borderId="62" xfId="0" applyNumberFormat="1" applyFont="1" applyBorder="1" applyAlignment="1">
      <alignment/>
    </xf>
    <xf numFmtId="0" fontId="26" fillId="0" borderId="63" xfId="60" applyFont="1" applyFill="1" applyBorder="1" applyAlignment="1">
      <alignment horizontal="center"/>
      <protection/>
    </xf>
    <xf numFmtId="167" fontId="26" fillId="0" borderId="64" xfId="60" applyNumberFormat="1" applyFont="1" applyFill="1" applyBorder="1" applyAlignment="1">
      <alignment horizontal="center"/>
      <protection/>
    </xf>
    <xf numFmtId="0" fontId="26" fillId="0" borderId="64" xfId="60" applyFont="1" applyFill="1" applyBorder="1" applyAlignment="1">
      <alignment horizontal="center"/>
      <protection/>
    </xf>
    <xf numFmtId="0" fontId="26" fillId="0" borderId="64" xfId="0" applyFont="1" applyBorder="1" applyAlignment="1">
      <alignment horizontal="left"/>
    </xf>
    <xf numFmtId="169" fontId="27" fillId="0" borderId="65" xfId="0" applyNumberFormat="1" applyFont="1" applyBorder="1" applyAlignment="1">
      <alignment/>
    </xf>
    <xf numFmtId="0" fontId="28" fillId="0" borderId="66" xfId="62" applyFont="1" applyFill="1" applyBorder="1" applyAlignment="1">
      <alignment/>
      <protection/>
    </xf>
    <xf numFmtId="0" fontId="26" fillId="0" borderId="67" xfId="62" applyFont="1" applyFill="1" applyBorder="1" applyAlignment="1">
      <alignment/>
      <protection/>
    </xf>
    <xf numFmtId="0" fontId="26" fillId="0" borderId="67" xfId="0" applyFont="1" applyBorder="1" applyAlignment="1">
      <alignment/>
    </xf>
    <xf numFmtId="169" fontId="25" fillId="0" borderId="68" xfId="62" applyNumberFormat="1" applyFont="1" applyFill="1" applyBorder="1" applyAlignment="1">
      <alignment horizontal="righ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33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30</v>
      </c>
      <c r="E6" s="45" t="s">
        <v>80</v>
      </c>
      <c r="F6" s="2"/>
    </row>
    <row r="7" spans="2:4" ht="13.5" thickBot="1">
      <c r="B7" s="1"/>
      <c r="C7" s="1"/>
      <c r="D7" s="1"/>
    </row>
    <row r="8" spans="1:8" ht="25.5" customHeight="1">
      <c r="A8" s="73" t="s">
        <v>36</v>
      </c>
      <c r="B8" s="74" t="s">
        <v>2</v>
      </c>
      <c r="C8" s="74" t="s">
        <v>3</v>
      </c>
      <c r="D8" s="74" t="s">
        <v>4</v>
      </c>
      <c r="E8" s="75" t="s">
        <v>5</v>
      </c>
      <c r="F8" s="44"/>
      <c r="G8" s="44"/>
      <c r="H8" s="44"/>
    </row>
    <row r="9" spans="1:8" ht="12.75" customHeight="1">
      <c r="A9" s="76" t="s">
        <v>37</v>
      </c>
      <c r="B9" s="48"/>
      <c r="C9" s="48"/>
      <c r="D9" s="49">
        <v>140304145</v>
      </c>
      <c r="E9" s="77"/>
      <c r="F9" s="44"/>
      <c r="G9" s="44"/>
      <c r="H9" s="44"/>
    </row>
    <row r="10" spans="1:8" ht="12.75">
      <c r="A10" s="78" t="s">
        <v>38</v>
      </c>
      <c r="B10" s="50" t="s">
        <v>39</v>
      </c>
      <c r="C10" s="51">
        <v>25</v>
      </c>
      <c r="D10" s="52">
        <f>-399837</f>
        <v>-399837</v>
      </c>
      <c r="E10" s="79"/>
      <c r="F10" s="44"/>
      <c r="G10" s="44"/>
      <c r="H10" s="44"/>
    </row>
    <row r="11" spans="1:8" ht="12.75">
      <c r="A11" s="78"/>
      <c r="B11" s="50"/>
      <c r="C11" s="51"/>
      <c r="D11" s="52"/>
      <c r="E11" s="79"/>
      <c r="F11" s="44"/>
      <c r="G11" s="44"/>
      <c r="H11" s="44"/>
    </row>
    <row r="12" spans="1:8" ht="13.5" thickBot="1">
      <c r="A12" s="80" t="s">
        <v>40</v>
      </c>
      <c r="B12" s="54"/>
      <c r="C12" s="55"/>
      <c r="D12" s="56">
        <f>SUM(D9:D11)</f>
        <v>139904308</v>
      </c>
      <c r="E12" s="81"/>
      <c r="F12" s="44"/>
      <c r="G12" s="44"/>
      <c r="H12" s="44"/>
    </row>
    <row r="13" spans="1:8" ht="12.75">
      <c r="A13" s="82" t="s">
        <v>41</v>
      </c>
      <c r="B13" s="44"/>
      <c r="C13" s="57"/>
      <c r="D13" s="58">
        <v>11714127</v>
      </c>
      <c r="E13" s="83"/>
      <c r="F13" s="44"/>
      <c r="G13" s="44"/>
      <c r="H13" s="44"/>
    </row>
    <row r="14" spans="1:8" ht="12.75">
      <c r="A14" s="84" t="s">
        <v>42</v>
      </c>
      <c r="B14" s="50"/>
      <c r="C14" s="51"/>
      <c r="D14" s="52"/>
      <c r="E14" s="79"/>
      <c r="F14" s="44"/>
      <c r="G14" s="44"/>
      <c r="H14" s="44"/>
    </row>
    <row r="15" spans="1:8" ht="12.75">
      <c r="A15" s="85"/>
      <c r="B15" s="59"/>
      <c r="C15" s="59"/>
      <c r="D15" s="60"/>
      <c r="E15" s="86"/>
      <c r="F15" s="44"/>
      <c r="G15" s="44"/>
      <c r="H15" s="44"/>
    </row>
    <row r="16" spans="1:8" ht="13.5" thickBot="1">
      <c r="A16" s="80" t="s">
        <v>43</v>
      </c>
      <c r="B16" s="55"/>
      <c r="C16" s="55"/>
      <c r="D16" s="56">
        <f>SUM(D13:D15)</f>
        <v>11714127</v>
      </c>
      <c r="E16" s="81"/>
      <c r="F16" s="44"/>
      <c r="G16" s="44"/>
      <c r="H16" s="44"/>
    </row>
    <row r="17" spans="1:8" ht="12.75">
      <c r="A17" s="82" t="s">
        <v>44</v>
      </c>
      <c r="B17" s="44"/>
      <c r="C17" s="57"/>
      <c r="D17" s="58">
        <v>465954</v>
      </c>
      <c r="E17" s="83"/>
      <c r="F17" s="44"/>
      <c r="G17" s="44"/>
      <c r="H17" s="44"/>
    </row>
    <row r="18" spans="1:8" ht="12.75">
      <c r="A18" s="84" t="s">
        <v>45</v>
      </c>
      <c r="B18" s="50" t="s">
        <v>39</v>
      </c>
      <c r="C18" s="51">
        <v>26</v>
      </c>
      <c r="D18" s="52">
        <v>47973</v>
      </c>
      <c r="E18" s="79"/>
      <c r="F18" s="44"/>
      <c r="G18" s="44"/>
      <c r="H18" s="44"/>
    </row>
    <row r="19" spans="1:8" ht="12.75" customHeight="1">
      <c r="A19" s="84"/>
      <c r="B19" s="51"/>
      <c r="C19" s="51">
        <v>27</v>
      </c>
      <c r="D19" s="52">
        <v>1947</v>
      </c>
      <c r="E19" s="79"/>
      <c r="F19" s="44"/>
      <c r="G19" s="44"/>
      <c r="H19" s="44"/>
    </row>
    <row r="20" spans="1:8" ht="12.75">
      <c r="A20" s="85"/>
      <c r="B20" s="59"/>
      <c r="C20" s="59">
        <v>29</v>
      </c>
      <c r="D20" s="60">
        <v>25097</v>
      </c>
      <c r="E20" s="86"/>
      <c r="F20" s="44"/>
      <c r="G20" s="44"/>
      <c r="H20" s="44"/>
    </row>
    <row r="21" spans="1:8" ht="12.75">
      <c r="A21" s="85"/>
      <c r="B21" s="59"/>
      <c r="C21" s="59"/>
      <c r="D21" s="60"/>
      <c r="E21" s="86"/>
      <c r="F21" s="44"/>
      <c r="G21" s="44"/>
      <c r="H21" s="44"/>
    </row>
    <row r="22" spans="1:8" ht="13.5" thickBot="1">
      <c r="A22" s="80" t="s">
        <v>46</v>
      </c>
      <c r="B22" s="55"/>
      <c r="C22" s="55"/>
      <c r="D22" s="56">
        <f>SUM(D17:D21)</f>
        <v>540971</v>
      </c>
      <c r="E22" s="81"/>
      <c r="F22" s="44"/>
      <c r="G22" s="44"/>
      <c r="H22" s="44"/>
    </row>
    <row r="23" spans="1:8" ht="12.75">
      <c r="A23" s="87" t="s">
        <v>47</v>
      </c>
      <c r="B23" s="62"/>
      <c r="C23" s="62"/>
      <c r="D23" s="63">
        <v>1402294</v>
      </c>
      <c r="E23" s="88"/>
      <c r="F23" s="64"/>
      <c r="G23" s="44"/>
      <c r="H23" s="44"/>
    </row>
    <row r="24" spans="1:8" ht="12.75">
      <c r="A24" s="84" t="s">
        <v>48</v>
      </c>
      <c r="B24" s="50"/>
      <c r="C24" s="65"/>
      <c r="D24" s="66"/>
      <c r="E24" s="79"/>
      <c r="F24" s="64"/>
      <c r="G24" s="44"/>
      <c r="H24" s="44"/>
    </row>
    <row r="25" spans="1:8" ht="12.75" hidden="1">
      <c r="A25" s="85"/>
      <c r="B25" s="61"/>
      <c r="C25" s="67"/>
      <c r="D25" s="68"/>
      <c r="E25" s="79"/>
      <c r="F25" s="64"/>
      <c r="G25" s="44"/>
      <c r="H25" s="44"/>
    </row>
    <row r="26" spans="1:8" ht="12.75" hidden="1">
      <c r="A26" s="85"/>
      <c r="B26" s="61"/>
      <c r="C26" s="61"/>
      <c r="D26" s="60"/>
      <c r="E26" s="79"/>
      <c r="F26" s="64"/>
      <c r="G26" s="44"/>
      <c r="H26" s="44"/>
    </row>
    <row r="27" spans="1:8" ht="12" customHeight="1">
      <c r="A27" s="85"/>
      <c r="B27" s="61"/>
      <c r="C27" s="61"/>
      <c r="D27" s="60"/>
      <c r="E27" s="86"/>
      <c r="F27" s="64"/>
      <c r="G27" s="44"/>
      <c r="H27" s="44"/>
    </row>
    <row r="28" spans="1:8" ht="13.5" thickBot="1">
      <c r="A28" s="80" t="s">
        <v>49</v>
      </c>
      <c r="B28" s="53"/>
      <c r="C28" s="53"/>
      <c r="D28" s="56">
        <f>SUM(D23:D27)</f>
        <v>1402294</v>
      </c>
      <c r="E28" s="81"/>
      <c r="F28" s="64"/>
      <c r="G28" s="44"/>
      <c r="H28" s="44"/>
    </row>
    <row r="29" spans="1:8" ht="12.75">
      <c r="A29" s="87" t="s">
        <v>50</v>
      </c>
      <c r="B29" s="61"/>
      <c r="C29" s="61"/>
      <c r="D29" s="60">
        <v>203008</v>
      </c>
      <c r="E29" s="86"/>
      <c r="F29" s="64"/>
      <c r="G29" s="44"/>
      <c r="H29" s="44"/>
    </row>
    <row r="30" spans="1:8" ht="12.75">
      <c r="A30" s="85" t="s">
        <v>51</v>
      </c>
      <c r="B30" s="50" t="s">
        <v>39</v>
      </c>
      <c r="C30" s="51">
        <v>26</v>
      </c>
      <c r="D30" s="52">
        <v>16640</v>
      </c>
      <c r="E30" s="79"/>
      <c r="F30" s="64"/>
      <c r="G30" s="44"/>
      <c r="H30" s="44"/>
    </row>
    <row r="31" spans="1:8" ht="12.75">
      <c r="A31" s="85"/>
      <c r="B31" s="61"/>
      <c r="C31" s="61"/>
      <c r="D31" s="60"/>
      <c r="E31" s="86"/>
      <c r="F31" s="64"/>
      <c r="G31" s="44"/>
      <c r="H31" s="44"/>
    </row>
    <row r="32" spans="1:8" ht="13.5" thickBot="1">
      <c r="A32" s="80" t="s">
        <v>52</v>
      </c>
      <c r="B32" s="53"/>
      <c r="C32" s="53"/>
      <c r="D32" s="56">
        <f>SUM(D29:D31)</f>
        <v>219648</v>
      </c>
      <c r="E32" s="81"/>
      <c r="F32" s="64"/>
      <c r="G32" s="44"/>
      <c r="H32" s="44"/>
    </row>
    <row r="33" spans="1:8" ht="12.75">
      <c r="A33" s="89" t="s">
        <v>53</v>
      </c>
      <c r="B33" s="62"/>
      <c r="C33" s="62"/>
      <c r="D33" s="63">
        <v>68675.3</v>
      </c>
      <c r="E33" s="90"/>
      <c r="F33" s="64"/>
      <c r="G33" s="44"/>
      <c r="H33" s="44"/>
    </row>
    <row r="34" spans="1:8" ht="12.75">
      <c r="A34" s="84" t="s">
        <v>54</v>
      </c>
      <c r="B34" s="50"/>
      <c r="C34" s="61"/>
      <c r="D34" s="52"/>
      <c r="E34" s="79"/>
      <c r="F34" s="64"/>
      <c r="G34" s="44"/>
      <c r="H34" s="44"/>
    </row>
    <row r="35" spans="1:8" ht="12.75">
      <c r="A35" s="91"/>
      <c r="B35" s="51"/>
      <c r="C35" s="69"/>
      <c r="D35" s="52"/>
      <c r="E35" s="79"/>
      <c r="F35" s="64"/>
      <c r="G35" s="44"/>
      <c r="H35" s="44"/>
    </row>
    <row r="36" spans="1:8" ht="13.5" thickBot="1">
      <c r="A36" s="92" t="s">
        <v>55</v>
      </c>
      <c r="B36" s="53"/>
      <c r="C36" s="53"/>
      <c r="D36" s="56">
        <f>SUM(D33:D35)</f>
        <v>68675.3</v>
      </c>
      <c r="E36" s="93"/>
      <c r="F36" s="64"/>
      <c r="G36" s="44"/>
      <c r="H36" s="44"/>
    </row>
    <row r="37" spans="1:8" ht="12.75">
      <c r="A37" s="87" t="s">
        <v>56</v>
      </c>
      <c r="B37" s="62"/>
      <c r="C37" s="62"/>
      <c r="D37" s="63">
        <v>4510416</v>
      </c>
      <c r="E37" s="88"/>
      <c r="F37" s="64"/>
      <c r="G37" s="44"/>
      <c r="H37" s="44"/>
    </row>
    <row r="38" spans="1:8" ht="12.75">
      <c r="A38" s="94" t="s">
        <v>57</v>
      </c>
      <c r="B38" s="50"/>
      <c r="C38" s="65"/>
      <c r="D38" s="66"/>
      <c r="E38" s="79"/>
      <c r="F38" s="64"/>
      <c r="G38" s="44"/>
      <c r="H38" s="44"/>
    </row>
    <row r="39" spans="1:8" ht="12" customHeight="1">
      <c r="A39" s="85"/>
      <c r="B39" s="61"/>
      <c r="C39" s="61"/>
      <c r="D39" s="60"/>
      <c r="E39" s="86"/>
      <c r="F39" s="64"/>
      <c r="G39" s="44"/>
      <c r="H39" s="44"/>
    </row>
    <row r="40" spans="1:8" ht="13.5" thickBot="1">
      <c r="A40" s="80" t="s">
        <v>58</v>
      </c>
      <c r="B40" s="53"/>
      <c r="C40" s="53"/>
      <c r="D40" s="56">
        <f>SUM(D37:D39)</f>
        <v>4510416</v>
      </c>
      <c r="E40" s="81"/>
      <c r="F40" s="64"/>
      <c r="G40" s="44"/>
      <c r="H40" s="44"/>
    </row>
    <row r="41" spans="1:8" ht="12.75">
      <c r="A41" s="89" t="s">
        <v>59</v>
      </c>
      <c r="B41" s="62"/>
      <c r="C41" s="62"/>
      <c r="D41" s="63">
        <v>1667791</v>
      </c>
      <c r="E41" s="90"/>
      <c r="F41" s="64"/>
      <c r="G41" s="44"/>
      <c r="H41" s="44"/>
    </row>
    <row r="42" spans="1:8" ht="12.75">
      <c r="A42" s="95" t="s">
        <v>60</v>
      </c>
      <c r="B42" s="50" t="s">
        <v>39</v>
      </c>
      <c r="C42" s="50"/>
      <c r="D42" s="52"/>
      <c r="E42" s="79"/>
      <c r="F42" s="64"/>
      <c r="G42" s="44"/>
      <c r="H42" s="44"/>
    </row>
    <row r="43" spans="1:8" ht="12.75">
      <c r="A43" s="84"/>
      <c r="B43" s="61"/>
      <c r="C43" s="61"/>
      <c r="D43" s="60"/>
      <c r="E43" s="79"/>
      <c r="F43" s="64"/>
      <c r="G43" s="44"/>
      <c r="H43" s="44"/>
    </row>
    <row r="44" spans="1:8" ht="13.5" thickBot="1">
      <c r="A44" s="80" t="s">
        <v>61</v>
      </c>
      <c r="B44" s="53"/>
      <c r="C44" s="53"/>
      <c r="D44" s="56">
        <f>SUM(D41:D43)</f>
        <v>1667791</v>
      </c>
      <c r="E44" s="96"/>
      <c r="F44" s="64"/>
      <c r="G44" s="44"/>
      <c r="H44" s="44"/>
    </row>
    <row r="45" spans="1:8" ht="12.75">
      <c r="A45" s="89" t="s">
        <v>62</v>
      </c>
      <c r="B45" s="62"/>
      <c r="C45" s="62"/>
      <c r="D45" s="70">
        <v>113016</v>
      </c>
      <c r="E45" s="97"/>
      <c r="F45" s="64"/>
      <c r="G45" s="44"/>
      <c r="H45" s="44"/>
    </row>
    <row r="46" spans="1:8" ht="12.75">
      <c r="A46" s="98" t="s">
        <v>66</v>
      </c>
      <c r="B46" s="50"/>
      <c r="C46" s="50"/>
      <c r="D46" s="71"/>
      <c r="E46" s="99"/>
      <c r="F46" s="64"/>
      <c r="G46" s="44"/>
      <c r="H46" s="44"/>
    </row>
    <row r="47" spans="1:8" ht="12.75">
      <c r="A47" s="85"/>
      <c r="B47" s="61"/>
      <c r="C47" s="61"/>
      <c r="D47" s="71"/>
      <c r="E47" s="99"/>
      <c r="F47" s="64"/>
      <c r="G47" s="44"/>
      <c r="H47" s="44"/>
    </row>
    <row r="48" spans="1:8" ht="13.5" thickBot="1">
      <c r="A48" s="80" t="s">
        <v>67</v>
      </c>
      <c r="B48" s="53"/>
      <c r="C48" s="53"/>
      <c r="D48" s="72">
        <f>SUM(D45:D47)</f>
        <v>113016</v>
      </c>
      <c r="E48" s="100"/>
      <c r="F48" s="64"/>
      <c r="G48" s="44"/>
      <c r="H48" s="44"/>
    </row>
    <row r="49" spans="1:8" ht="12.75">
      <c r="A49" s="89" t="s">
        <v>63</v>
      </c>
      <c r="B49" s="62"/>
      <c r="C49" s="62"/>
      <c r="D49" s="70">
        <v>3571</v>
      </c>
      <c r="E49" s="97"/>
      <c r="F49" s="64"/>
      <c r="G49" s="44"/>
      <c r="H49" s="44"/>
    </row>
    <row r="50" spans="1:8" ht="12.75">
      <c r="A50" s="98" t="s">
        <v>68</v>
      </c>
      <c r="B50" s="50"/>
      <c r="C50" s="50"/>
      <c r="D50" s="71"/>
      <c r="E50" s="99"/>
      <c r="F50" s="64"/>
      <c r="G50" s="44"/>
      <c r="H50" s="44"/>
    </row>
    <row r="51" spans="1:8" ht="12.75">
      <c r="A51" s="85"/>
      <c r="B51" s="61"/>
      <c r="C51" s="61"/>
      <c r="D51" s="71"/>
      <c r="E51" s="99"/>
      <c r="F51" s="64"/>
      <c r="G51" s="44"/>
      <c r="H51" s="44"/>
    </row>
    <row r="52" spans="1:8" ht="13.5" thickBot="1">
      <c r="A52" s="80" t="s">
        <v>69</v>
      </c>
      <c r="B52" s="53"/>
      <c r="C52" s="53"/>
      <c r="D52" s="72">
        <f>SUM(D49:D51)</f>
        <v>3571</v>
      </c>
      <c r="E52" s="100"/>
      <c r="F52" s="64"/>
      <c r="G52" s="44"/>
      <c r="H52" s="44"/>
    </row>
    <row r="53" spans="1:8" ht="12.75">
      <c r="A53" s="89" t="s">
        <v>64</v>
      </c>
      <c r="B53" s="62"/>
      <c r="C53" s="62"/>
      <c r="D53" s="70">
        <v>37145</v>
      </c>
      <c r="E53" s="97"/>
      <c r="F53" s="64"/>
      <c r="G53" s="44"/>
      <c r="H53" s="44"/>
    </row>
    <row r="54" spans="1:8" ht="12.75">
      <c r="A54" s="98" t="s">
        <v>70</v>
      </c>
      <c r="B54" s="50"/>
      <c r="C54" s="50"/>
      <c r="D54" s="71"/>
      <c r="E54" s="99"/>
      <c r="F54" s="64"/>
      <c r="G54" s="44"/>
      <c r="H54" s="44"/>
    </row>
    <row r="55" spans="1:8" ht="12.75">
      <c r="A55" s="85"/>
      <c r="B55" s="61"/>
      <c r="C55" s="61"/>
      <c r="D55" s="71"/>
      <c r="E55" s="99"/>
      <c r="F55" s="64"/>
      <c r="G55" s="44"/>
      <c r="H55" s="44"/>
    </row>
    <row r="56" spans="1:8" ht="13.5" thickBot="1">
      <c r="A56" s="80" t="s">
        <v>69</v>
      </c>
      <c r="B56" s="53"/>
      <c r="C56" s="53"/>
      <c r="D56" s="72">
        <f>SUM(D53:D55)</f>
        <v>37145</v>
      </c>
      <c r="E56" s="100"/>
      <c r="F56" s="64"/>
      <c r="G56" s="44"/>
      <c r="H56" s="44"/>
    </row>
    <row r="57" spans="1:8" ht="12.75">
      <c r="A57" s="89" t="s">
        <v>65</v>
      </c>
      <c r="B57" s="62"/>
      <c r="C57" s="62"/>
      <c r="D57" s="70">
        <v>1072</v>
      </c>
      <c r="E57" s="97"/>
      <c r="F57" s="64"/>
      <c r="G57" s="44"/>
      <c r="H57" s="44"/>
    </row>
    <row r="58" spans="1:8" ht="12.75">
      <c r="A58" s="98" t="s">
        <v>71</v>
      </c>
      <c r="B58" s="50"/>
      <c r="C58" s="50"/>
      <c r="D58" s="71"/>
      <c r="E58" s="99"/>
      <c r="F58" s="64"/>
      <c r="G58" s="44"/>
      <c r="H58" s="44"/>
    </row>
    <row r="59" spans="1:8" ht="12.75">
      <c r="A59" s="85"/>
      <c r="B59" s="61"/>
      <c r="C59" s="61"/>
      <c r="D59" s="71"/>
      <c r="E59" s="99"/>
      <c r="F59" s="64"/>
      <c r="G59" s="44"/>
      <c r="H59" s="44"/>
    </row>
    <row r="60" spans="1:8" ht="13.5" thickBot="1">
      <c r="A60" s="80"/>
      <c r="B60" s="53"/>
      <c r="C60" s="53"/>
      <c r="D60" s="72">
        <f>SUM(D57:D59)</f>
        <v>1072</v>
      </c>
      <c r="E60" s="100"/>
      <c r="F60" s="64"/>
      <c r="G60" s="44"/>
      <c r="H60" s="44"/>
    </row>
    <row r="61" spans="1:8" ht="12.75">
      <c r="A61" s="89" t="s">
        <v>72</v>
      </c>
      <c r="B61" s="62"/>
      <c r="C61" s="62"/>
      <c r="D61" s="70">
        <v>1123</v>
      </c>
      <c r="E61" s="97"/>
      <c r="F61" s="64"/>
      <c r="G61" s="44"/>
      <c r="H61" s="44"/>
    </row>
    <row r="62" spans="1:8" ht="12.75">
      <c r="A62" s="98" t="s">
        <v>73</v>
      </c>
      <c r="B62" s="50"/>
      <c r="C62" s="50"/>
      <c r="D62" s="71"/>
      <c r="E62" s="99"/>
      <c r="F62" s="64"/>
      <c r="G62" s="44"/>
      <c r="H62" s="44"/>
    </row>
    <row r="63" spans="1:8" ht="12.75">
      <c r="A63" s="85"/>
      <c r="B63" s="61"/>
      <c r="C63" s="61"/>
      <c r="D63" s="71"/>
      <c r="E63" s="99"/>
      <c r="F63" s="64"/>
      <c r="G63" s="44"/>
      <c r="H63" s="44"/>
    </row>
    <row r="64" spans="1:8" ht="13.5" thickBot="1">
      <c r="A64" s="80" t="s">
        <v>69</v>
      </c>
      <c r="B64" s="53"/>
      <c r="C64" s="53"/>
      <c r="D64" s="72">
        <f>SUM(D61:D63)</f>
        <v>1123</v>
      </c>
      <c r="E64" s="100"/>
      <c r="F64" s="64"/>
      <c r="G64" s="44"/>
      <c r="H64" s="44"/>
    </row>
    <row r="65" spans="1:8" ht="12.75">
      <c r="A65" s="89" t="s">
        <v>74</v>
      </c>
      <c r="B65" s="62"/>
      <c r="C65" s="62"/>
      <c r="D65" s="70">
        <v>3573054</v>
      </c>
      <c r="E65" s="101"/>
      <c r="F65" s="64"/>
      <c r="G65" s="44"/>
      <c r="H65" s="44"/>
    </row>
    <row r="66" spans="1:5" ht="12.75">
      <c r="A66" s="98" t="s">
        <v>75</v>
      </c>
      <c r="B66" s="50" t="s">
        <v>39</v>
      </c>
      <c r="C66" s="50">
        <v>26</v>
      </c>
      <c r="D66" s="60">
        <v>1498</v>
      </c>
      <c r="E66" s="102"/>
    </row>
    <row r="67" spans="1:5" ht="12.75">
      <c r="A67" s="85"/>
      <c r="B67" s="61"/>
      <c r="C67" s="61"/>
      <c r="D67" s="60"/>
      <c r="E67" s="79"/>
    </row>
    <row r="68" spans="1:5" ht="13.5" thickBot="1">
      <c r="A68" s="80" t="s">
        <v>76</v>
      </c>
      <c r="B68" s="53"/>
      <c r="C68" s="53"/>
      <c r="D68" s="56">
        <f>SUM(D65:D67)</f>
        <v>3574552</v>
      </c>
      <c r="E68" s="93"/>
    </row>
    <row r="69" spans="1:5" ht="12.75">
      <c r="A69" s="89" t="s">
        <v>77</v>
      </c>
      <c r="B69" s="62"/>
      <c r="C69" s="62"/>
      <c r="D69" s="63">
        <v>1097657</v>
      </c>
      <c r="E69" s="90"/>
    </row>
    <row r="70" spans="1:5" ht="12.75">
      <c r="A70" s="98" t="s">
        <v>78</v>
      </c>
      <c r="B70" s="50"/>
      <c r="C70" s="50"/>
      <c r="D70" s="60"/>
      <c r="E70" s="79"/>
    </row>
    <row r="71" spans="1:5" ht="12.75">
      <c r="A71" s="85"/>
      <c r="B71" s="61"/>
      <c r="C71" s="61"/>
      <c r="D71" s="60"/>
      <c r="E71" s="79"/>
    </row>
    <row r="72" spans="1:5" ht="13.5" thickBot="1">
      <c r="A72" s="103" t="s">
        <v>79</v>
      </c>
      <c r="B72" s="104"/>
      <c r="C72" s="104"/>
      <c r="D72" s="105">
        <f>SUM(D69:D71)</f>
        <v>1097657</v>
      </c>
      <c r="E72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30</v>
      </c>
      <c r="E5" s="45" t="str">
        <f>personal!E6</f>
        <v>25-29 octombrie 2021</v>
      </c>
    </row>
    <row r="6" ht="13.5" thickBot="1"/>
    <row r="7" spans="1:6" ht="68.25" customHeight="1" thickBot="1">
      <c r="A7" s="21" t="s">
        <v>8</v>
      </c>
      <c r="B7" s="22" t="s">
        <v>9</v>
      </c>
      <c r="C7" s="23" t="s">
        <v>10</v>
      </c>
      <c r="D7" s="22" t="s">
        <v>11</v>
      </c>
      <c r="E7" s="22" t="s">
        <v>12</v>
      </c>
      <c r="F7" s="24" t="s">
        <v>13</v>
      </c>
    </row>
    <row r="8" spans="1:6" ht="12.75">
      <c r="A8" s="111">
        <v>1</v>
      </c>
      <c r="B8" s="112" t="s">
        <v>81</v>
      </c>
      <c r="C8" s="113">
        <v>11477</v>
      </c>
      <c r="D8" s="107" t="s">
        <v>82</v>
      </c>
      <c r="E8" s="51" t="s">
        <v>83</v>
      </c>
      <c r="F8" s="108">
        <v>406762.44</v>
      </c>
    </row>
    <row r="9" spans="1:6" ht="12.75">
      <c r="A9" s="114">
        <v>2</v>
      </c>
      <c r="B9" s="115" t="s">
        <v>84</v>
      </c>
      <c r="C9" s="116">
        <v>11527</v>
      </c>
      <c r="D9" t="s">
        <v>85</v>
      </c>
      <c r="E9" s="109" t="s">
        <v>86</v>
      </c>
      <c r="F9" s="110">
        <v>351335.69</v>
      </c>
    </row>
    <row r="10" spans="1:6" ht="12.75">
      <c r="A10" s="117">
        <v>3</v>
      </c>
      <c r="B10" s="115" t="s">
        <v>84</v>
      </c>
      <c r="C10" s="118">
        <v>11529</v>
      </c>
      <c r="D10" s="51" t="s">
        <v>87</v>
      </c>
      <c r="E10" s="51" t="s">
        <v>88</v>
      </c>
      <c r="F10" s="110">
        <v>615.24</v>
      </c>
    </row>
    <row r="11" spans="1:6" ht="12.75">
      <c r="A11" s="117">
        <v>4</v>
      </c>
      <c r="B11" s="115" t="s">
        <v>84</v>
      </c>
      <c r="C11" s="118">
        <v>11532</v>
      </c>
      <c r="D11" s="51" t="s">
        <v>87</v>
      </c>
      <c r="E11" s="51" t="s">
        <v>88</v>
      </c>
      <c r="F11" s="110">
        <v>808.67</v>
      </c>
    </row>
    <row r="12" spans="1:6" ht="12.75">
      <c r="A12" s="117">
        <f>A11+1</f>
        <v>5</v>
      </c>
      <c r="B12" s="115" t="s">
        <v>84</v>
      </c>
      <c r="C12" s="118">
        <v>11525</v>
      </c>
      <c r="D12" s="51" t="s">
        <v>89</v>
      </c>
      <c r="E12" s="51" t="s">
        <v>90</v>
      </c>
      <c r="F12" s="110">
        <v>42350</v>
      </c>
    </row>
    <row r="13" spans="1:6" ht="12.75">
      <c r="A13" s="117">
        <f aca="true" t="shared" si="0" ref="A13:A22">A12+1</f>
        <v>6</v>
      </c>
      <c r="B13" s="115" t="s">
        <v>84</v>
      </c>
      <c r="C13" s="118">
        <v>11528</v>
      </c>
      <c r="D13" s="51" t="s">
        <v>91</v>
      </c>
      <c r="E13" s="51" t="s">
        <v>92</v>
      </c>
      <c r="F13" s="110">
        <v>117.01</v>
      </c>
    </row>
    <row r="14" spans="1:6" ht="12.75">
      <c r="A14" s="117">
        <f t="shared" si="0"/>
        <v>7</v>
      </c>
      <c r="B14" s="115" t="s">
        <v>84</v>
      </c>
      <c r="C14" s="118">
        <v>11533</v>
      </c>
      <c r="D14" s="51" t="s">
        <v>93</v>
      </c>
      <c r="E14" s="51" t="s">
        <v>94</v>
      </c>
      <c r="F14" s="110">
        <v>583.7</v>
      </c>
    </row>
    <row r="15" spans="1:6" ht="12.75">
      <c r="A15" s="117">
        <f t="shared" si="0"/>
        <v>8</v>
      </c>
      <c r="B15" s="115" t="s">
        <v>84</v>
      </c>
      <c r="C15" s="118">
        <v>11530</v>
      </c>
      <c r="D15" s="51" t="s">
        <v>87</v>
      </c>
      <c r="E15" s="51" t="s">
        <v>95</v>
      </c>
      <c r="F15" s="110">
        <v>16.96</v>
      </c>
    </row>
    <row r="16" spans="1:6" ht="12.75">
      <c r="A16" s="117">
        <f t="shared" si="0"/>
        <v>9</v>
      </c>
      <c r="B16" s="115" t="s">
        <v>84</v>
      </c>
      <c r="C16" s="118">
        <v>11531</v>
      </c>
      <c r="D16" s="51" t="s">
        <v>87</v>
      </c>
      <c r="E16" s="51" t="s">
        <v>95</v>
      </c>
      <c r="F16" s="110">
        <v>21.76</v>
      </c>
    </row>
    <row r="17" spans="1:6" ht="12.75">
      <c r="A17" s="117">
        <f t="shared" si="0"/>
        <v>10</v>
      </c>
      <c r="B17" s="115" t="s">
        <v>96</v>
      </c>
      <c r="C17" s="118">
        <v>11558</v>
      </c>
      <c r="D17" s="51" t="s">
        <v>91</v>
      </c>
      <c r="E17" s="51" t="s">
        <v>97</v>
      </c>
      <c r="F17" s="110">
        <v>1177.49</v>
      </c>
    </row>
    <row r="18" spans="1:6" ht="12.75">
      <c r="A18" s="117">
        <f t="shared" si="0"/>
        <v>11</v>
      </c>
      <c r="B18" s="115" t="s">
        <v>96</v>
      </c>
      <c r="C18" s="118">
        <v>11557</v>
      </c>
      <c r="D18" s="51" t="s">
        <v>98</v>
      </c>
      <c r="E18" s="51" t="s">
        <v>99</v>
      </c>
      <c r="F18" s="110">
        <v>5680.22</v>
      </c>
    </row>
    <row r="19" spans="1:6" ht="12.75">
      <c r="A19" s="117">
        <f t="shared" si="0"/>
        <v>12</v>
      </c>
      <c r="B19" s="115" t="s">
        <v>96</v>
      </c>
      <c r="C19" s="118">
        <v>11555</v>
      </c>
      <c r="D19" s="51" t="s">
        <v>100</v>
      </c>
      <c r="E19" s="51" t="s">
        <v>92</v>
      </c>
      <c r="F19" s="110">
        <v>127023.38</v>
      </c>
    </row>
    <row r="20" spans="1:6" ht="12.75">
      <c r="A20" s="117">
        <f t="shared" si="0"/>
        <v>13</v>
      </c>
      <c r="B20" s="115" t="s">
        <v>101</v>
      </c>
      <c r="C20" s="118">
        <v>11662</v>
      </c>
      <c r="D20" s="51" t="s">
        <v>102</v>
      </c>
      <c r="E20" s="51" t="s">
        <v>103</v>
      </c>
      <c r="F20" s="110">
        <v>363.94</v>
      </c>
    </row>
    <row r="21" spans="1:6" ht="12.75">
      <c r="A21" s="117">
        <f t="shared" si="0"/>
        <v>14</v>
      </c>
      <c r="B21" s="115" t="s">
        <v>101</v>
      </c>
      <c r="C21" s="118">
        <v>11660</v>
      </c>
      <c r="D21" s="51" t="s">
        <v>104</v>
      </c>
      <c r="E21" s="51" t="s">
        <v>105</v>
      </c>
      <c r="F21" s="110">
        <v>138.04</v>
      </c>
    </row>
    <row r="22" spans="1:6" ht="12.75">
      <c r="A22" s="117">
        <f t="shared" si="0"/>
        <v>15</v>
      </c>
      <c r="B22" s="115" t="s">
        <v>101</v>
      </c>
      <c r="C22" s="118">
        <v>11661</v>
      </c>
      <c r="D22" s="51" t="s">
        <v>102</v>
      </c>
      <c r="E22" s="51" t="s">
        <v>106</v>
      </c>
      <c r="F22" s="110">
        <v>2800</v>
      </c>
    </row>
    <row r="23" spans="1:6" ht="13.5" thickBot="1">
      <c r="A23" s="25"/>
      <c r="B23" s="26"/>
      <c r="C23" s="27"/>
      <c r="D23" s="27"/>
      <c r="E23" s="27"/>
      <c r="F23" s="28"/>
    </row>
    <row r="24" spans="1:6" ht="23.25" customHeight="1" thickBot="1">
      <c r="A24" s="29"/>
      <c r="B24" s="30"/>
      <c r="C24" s="30"/>
      <c r="D24" s="30"/>
      <c r="E24" s="31" t="s">
        <v>14</v>
      </c>
      <c r="F24" s="32">
        <f>SUM(F8:F23)</f>
        <v>939794.5399999999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34</v>
      </c>
      <c r="B1" s="9"/>
      <c r="C1" s="9"/>
      <c r="D1" s="9"/>
    </row>
    <row r="3" spans="1:4" ht="15.75" customHeight="1">
      <c r="A3" s="46" t="s">
        <v>20</v>
      </c>
      <c r="B3" s="46"/>
      <c r="C3" s="46"/>
      <c r="D3" s="11"/>
    </row>
    <row r="4" spans="1:10" ht="30" customHeight="1">
      <c r="A4" s="47" t="s">
        <v>29</v>
      </c>
      <c r="B4" s="47"/>
      <c r="C4" s="47"/>
      <c r="D4" s="47"/>
      <c r="E4" s="47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30</v>
      </c>
      <c r="C6" s="8" t="str">
        <f>personal!E6</f>
        <v>25-29 octombrie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6.5" customHeight="1" thickBot="1">
      <c r="A8" s="33" t="s">
        <v>15</v>
      </c>
      <c r="B8" s="34" t="s">
        <v>16</v>
      </c>
      <c r="C8" s="34" t="s">
        <v>17</v>
      </c>
      <c r="D8" s="34" t="s">
        <v>21</v>
      </c>
      <c r="E8" s="35" t="s">
        <v>18</v>
      </c>
    </row>
    <row r="9" spans="1:5" s="16" customFormat="1" ht="38.25">
      <c r="A9" s="169" t="s">
        <v>122</v>
      </c>
      <c r="B9" s="166" t="s">
        <v>151</v>
      </c>
      <c r="C9" s="167" t="s">
        <v>152</v>
      </c>
      <c r="D9" s="168" t="s">
        <v>153</v>
      </c>
      <c r="E9" s="170">
        <v>6577.98</v>
      </c>
    </row>
    <row r="10" spans="1:5" s="16" customFormat="1" ht="38.25">
      <c r="A10" s="169" t="s">
        <v>122</v>
      </c>
      <c r="B10" s="166" t="s">
        <v>154</v>
      </c>
      <c r="C10" s="167" t="s">
        <v>155</v>
      </c>
      <c r="D10" s="168" t="s">
        <v>153</v>
      </c>
      <c r="E10" s="170">
        <v>36928.9</v>
      </c>
    </row>
    <row r="11" spans="1:5" s="16" customFormat="1" ht="38.25">
      <c r="A11" s="169" t="s">
        <v>122</v>
      </c>
      <c r="B11" s="166" t="s">
        <v>156</v>
      </c>
      <c r="C11" s="167" t="s">
        <v>155</v>
      </c>
      <c r="D11" s="168" t="s">
        <v>153</v>
      </c>
      <c r="E11" s="170">
        <v>13874.92</v>
      </c>
    </row>
    <row r="12" spans="1:5" s="16" customFormat="1" ht="25.5">
      <c r="A12" s="169" t="s">
        <v>147</v>
      </c>
      <c r="B12" s="166" t="s">
        <v>157</v>
      </c>
      <c r="C12" s="167" t="s">
        <v>158</v>
      </c>
      <c r="D12" s="168" t="s">
        <v>159</v>
      </c>
      <c r="E12" s="170">
        <v>734.28</v>
      </c>
    </row>
    <row r="13" spans="1:5" s="16" customFormat="1" ht="25.5">
      <c r="A13" s="169" t="s">
        <v>147</v>
      </c>
      <c r="B13" s="166" t="s">
        <v>160</v>
      </c>
      <c r="C13" s="167" t="s">
        <v>161</v>
      </c>
      <c r="D13" s="168" t="s">
        <v>159</v>
      </c>
      <c r="E13" s="170">
        <v>4122.28</v>
      </c>
    </row>
    <row r="14" spans="1:5" s="16" customFormat="1" ht="25.5">
      <c r="A14" s="169" t="s">
        <v>147</v>
      </c>
      <c r="B14" s="166" t="s">
        <v>162</v>
      </c>
      <c r="C14" s="167" t="s">
        <v>163</v>
      </c>
      <c r="D14" s="168" t="s">
        <v>159</v>
      </c>
      <c r="E14" s="170">
        <v>486.87</v>
      </c>
    </row>
    <row r="15" spans="1:5" s="16" customFormat="1" ht="25.5">
      <c r="A15" s="169" t="s">
        <v>147</v>
      </c>
      <c r="B15" s="166" t="s">
        <v>164</v>
      </c>
      <c r="C15" s="167" t="s">
        <v>165</v>
      </c>
      <c r="D15" s="168" t="s">
        <v>159</v>
      </c>
      <c r="E15" s="170">
        <v>2758.95</v>
      </c>
    </row>
    <row r="16" spans="1:5" s="16" customFormat="1" ht="13.5" thickBot="1">
      <c r="A16" s="36"/>
      <c r="B16" s="37"/>
      <c r="C16" s="38"/>
      <c r="D16" s="38"/>
      <c r="E16" s="39"/>
    </row>
    <row r="17" spans="1:5" ht="21" customHeight="1" thickBot="1">
      <c r="A17" s="33" t="s">
        <v>19</v>
      </c>
      <c r="B17" s="162"/>
      <c r="C17" s="162"/>
      <c r="D17" s="162"/>
      <c r="E17" s="163">
        <f>SUM(E9:E16)</f>
        <v>65484.18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34</v>
      </c>
      <c r="B1" s="9"/>
      <c r="C1" s="9"/>
      <c r="D1" s="9"/>
    </row>
    <row r="3" spans="1:4" ht="15.75" customHeight="1">
      <c r="A3" s="46" t="s">
        <v>20</v>
      </c>
      <c r="B3" s="46"/>
      <c r="C3" s="46"/>
      <c r="D3" s="11"/>
    </row>
    <row r="4" spans="1:10" ht="19.5" customHeight="1">
      <c r="A4" s="47" t="s">
        <v>22</v>
      </c>
      <c r="B4" s="47"/>
      <c r="C4" s="47"/>
      <c r="D4" s="47"/>
      <c r="E4" s="47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30</v>
      </c>
      <c r="C6" s="8" t="str">
        <f>personal!E6</f>
        <v>25-29 octombrie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9.5" customHeight="1" thickBot="1">
      <c r="A8" s="33" t="s">
        <v>15</v>
      </c>
      <c r="B8" s="34" t="s">
        <v>16</v>
      </c>
      <c r="C8" s="34" t="s">
        <v>17</v>
      </c>
      <c r="D8" s="34" t="s">
        <v>21</v>
      </c>
      <c r="E8" s="35" t="s">
        <v>18</v>
      </c>
    </row>
    <row r="9" spans="1:5" s="16" customFormat="1" ht="25.5">
      <c r="A9" s="164" t="s">
        <v>113</v>
      </c>
      <c r="B9" s="158">
        <v>11419</v>
      </c>
      <c r="C9" s="159" t="s">
        <v>143</v>
      </c>
      <c r="D9" s="160" t="s">
        <v>144</v>
      </c>
      <c r="E9" s="165">
        <v>4512</v>
      </c>
    </row>
    <row r="10" spans="1:5" s="16" customFormat="1" ht="12.75">
      <c r="A10" s="164" t="s">
        <v>122</v>
      </c>
      <c r="B10" s="158">
        <v>11524</v>
      </c>
      <c r="C10" s="159" t="s">
        <v>145</v>
      </c>
      <c r="D10" s="161" t="s">
        <v>146</v>
      </c>
      <c r="E10" s="165">
        <v>23999.99</v>
      </c>
    </row>
    <row r="11" spans="1:5" s="16" customFormat="1" ht="25.5">
      <c r="A11" s="164" t="s">
        <v>147</v>
      </c>
      <c r="B11" s="158">
        <v>11576</v>
      </c>
      <c r="C11" s="159" t="s">
        <v>148</v>
      </c>
      <c r="D11" s="161" t="s">
        <v>149</v>
      </c>
      <c r="E11" s="165">
        <v>1057165.78</v>
      </c>
    </row>
    <row r="12" spans="1:5" s="16" customFormat="1" ht="25.5">
      <c r="A12" s="164" t="s">
        <v>147</v>
      </c>
      <c r="B12" s="158">
        <v>11577</v>
      </c>
      <c r="C12" s="159" t="s">
        <v>150</v>
      </c>
      <c r="D12" s="161" t="s">
        <v>144</v>
      </c>
      <c r="E12" s="165">
        <v>8895.75</v>
      </c>
    </row>
    <row r="13" spans="1:5" s="16" customFormat="1" ht="13.5" thickBot="1">
      <c r="A13" s="36"/>
      <c r="B13" s="37"/>
      <c r="C13" s="38"/>
      <c r="D13" s="38"/>
      <c r="E13" s="39"/>
    </row>
    <row r="14" spans="1:5" ht="18" customHeight="1" thickBot="1">
      <c r="A14" s="33" t="s">
        <v>19</v>
      </c>
      <c r="B14" s="162"/>
      <c r="C14" s="162"/>
      <c r="D14" s="162"/>
      <c r="E14" s="163">
        <f>SUM(E9:E13)</f>
        <v>1094573.52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2"/>
  <sheetViews>
    <sheetView tabSelected="1" zoomScalePageLayoutView="0" workbookViewId="0" topLeftCell="A28">
      <selection activeCell="J51" sqref="J51"/>
    </sheetView>
  </sheetViews>
  <sheetFormatPr defaultColWidth="9.140625" defaultRowHeight="12.75"/>
  <cols>
    <col min="1" max="1" width="9.140625" style="130" customWidth="1"/>
    <col min="2" max="2" width="16.28125" style="130" customWidth="1"/>
    <col min="3" max="3" width="17.421875" style="130" customWidth="1"/>
    <col min="4" max="4" width="23.8515625" style="130" customWidth="1"/>
    <col min="5" max="5" width="35.421875" style="130" customWidth="1"/>
    <col min="6" max="6" width="25.140625" style="131" customWidth="1"/>
    <col min="7" max="8" width="9.140625" style="130" customWidth="1"/>
    <col min="9" max="9" width="9.140625" style="132" customWidth="1"/>
    <col min="10" max="10" width="34.00390625" style="130" customWidth="1"/>
    <col min="11" max="16384" width="9.140625" style="130" customWidth="1"/>
  </cols>
  <sheetData>
    <row r="2" ht="12.75">
      <c r="A2" s="19" t="s">
        <v>35</v>
      </c>
    </row>
    <row r="3" ht="12.75">
      <c r="A3" s="19"/>
    </row>
    <row r="4" ht="12.75">
      <c r="A4" s="19" t="s">
        <v>31</v>
      </c>
    </row>
    <row r="5" spans="1:5" ht="12.75">
      <c r="A5" s="19" t="s">
        <v>24</v>
      </c>
      <c r="D5" s="133" t="s">
        <v>30</v>
      </c>
      <c r="E5" s="45" t="str">
        <f>personal!E6</f>
        <v>25-29 octombrie 2021</v>
      </c>
    </row>
    <row r="6" ht="13.5" thickBot="1"/>
    <row r="7" spans="1:9" ht="46.5" customHeight="1" thickBot="1">
      <c r="A7" s="119" t="s">
        <v>8</v>
      </c>
      <c r="B7" s="120" t="s">
        <v>9</v>
      </c>
      <c r="C7" s="120" t="s">
        <v>10</v>
      </c>
      <c r="D7" s="120" t="s">
        <v>25</v>
      </c>
      <c r="E7" s="120" t="s">
        <v>32</v>
      </c>
      <c r="F7" s="121" t="s">
        <v>27</v>
      </c>
      <c r="I7" s="130"/>
    </row>
    <row r="8" spans="1:9" ht="15.75" customHeight="1">
      <c r="A8" s="134">
        <v>1</v>
      </c>
      <c r="B8" s="135" t="s">
        <v>107</v>
      </c>
      <c r="C8" s="135">
        <v>11320</v>
      </c>
      <c r="D8" s="136" t="s">
        <v>108</v>
      </c>
      <c r="E8" s="137" t="s">
        <v>109</v>
      </c>
      <c r="F8" s="138">
        <v>800</v>
      </c>
      <c r="I8" s="130"/>
    </row>
    <row r="9" spans="1:9" ht="19.5" customHeight="1">
      <c r="A9" s="139">
        <v>2</v>
      </c>
      <c r="B9" s="140" t="s">
        <v>110</v>
      </c>
      <c r="C9" s="140">
        <v>11383</v>
      </c>
      <c r="D9" s="141" t="s">
        <v>108</v>
      </c>
      <c r="E9" s="142" t="s">
        <v>111</v>
      </c>
      <c r="F9" s="143">
        <v>2200</v>
      </c>
      <c r="I9" s="130"/>
    </row>
    <row r="10" spans="1:6" ht="18" customHeight="1">
      <c r="A10" s="139">
        <v>3</v>
      </c>
      <c r="B10" s="140" t="s">
        <v>110</v>
      </c>
      <c r="C10" s="140">
        <v>11401</v>
      </c>
      <c r="D10" s="141" t="s">
        <v>108</v>
      </c>
      <c r="E10" s="142" t="s">
        <v>112</v>
      </c>
      <c r="F10" s="143">
        <v>1200</v>
      </c>
    </row>
    <row r="11" spans="1:6" ht="18" customHeight="1">
      <c r="A11" s="139">
        <v>4</v>
      </c>
      <c r="B11" s="140" t="s">
        <v>113</v>
      </c>
      <c r="C11" s="140">
        <v>11475</v>
      </c>
      <c r="D11" s="141" t="s">
        <v>108</v>
      </c>
      <c r="E11" s="142" t="s">
        <v>114</v>
      </c>
      <c r="F11" s="143">
        <v>1000</v>
      </c>
    </row>
    <row r="12" spans="1:6" ht="18" customHeight="1">
      <c r="A12" s="139">
        <v>5</v>
      </c>
      <c r="B12" s="140" t="s">
        <v>113</v>
      </c>
      <c r="C12" s="140">
        <v>11476</v>
      </c>
      <c r="D12" s="141" t="s">
        <v>108</v>
      </c>
      <c r="E12" s="142" t="s">
        <v>115</v>
      </c>
      <c r="F12" s="143">
        <v>500</v>
      </c>
    </row>
    <row r="13" spans="1:6" ht="18" customHeight="1">
      <c r="A13" s="139">
        <v>6</v>
      </c>
      <c r="B13" s="140" t="s">
        <v>116</v>
      </c>
      <c r="C13" s="140">
        <v>11479</v>
      </c>
      <c r="D13" s="141" t="s">
        <v>108</v>
      </c>
      <c r="E13" s="142" t="s">
        <v>117</v>
      </c>
      <c r="F13" s="143">
        <v>2000</v>
      </c>
    </row>
    <row r="14" spans="1:6" ht="18" customHeight="1">
      <c r="A14" s="139">
        <v>7</v>
      </c>
      <c r="B14" s="140" t="s">
        <v>116</v>
      </c>
      <c r="C14" s="140">
        <v>11480</v>
      </c>
      <c r="D14" s="141" t="s">
        <v>108</v>
      </c>
      <c r="E14" s="142" t="s">
        <v>118</v>
      </c>
      <c r="F14" s="143">
        <v>320</v>
      </c>
    </row>
    <row r="15" spans="1:6" ht="18" customHeight="1">
      <c r="A15" s="139">
        <v>8</v>
      </c>
      <c r="B15" s="140" t="s">
        <v>116</v>
      </c>
      <c r="C15" s="140">
        <v>11518</v>
      </c>
      <c r="D15" s="141" t="s">
        <v>108</v>
      </c>
      <c r="E15" s="142" t="s">
        <v>119</v>
      </c>
      <c r="F15" s="143">
        <v>1700</v>
      </c>
    </row>
    <row r="16" spans="1:6" ht="18" customHeight="1">
      <c r="A16" s="139">
        <v>9</v>
      </c>
      <c r="B16" s="140" t="s">
        <v>116</v>
      </c>
      <c r="C16" s="140">
        <v>11519</v>
      </c>
      <c r="D16" s="141" t="s">
        <v>108</v>
      </c>
      <c r="E16" s="142" t="s">
        <v>120</v>
      </c>
      <c r="F16" s="143">
        <v>250</v>
      </c>
    </row>
    <row r="17" spans="1:6" ht="18" customHeight="1">
      <c r="A17" s="139">
        <v>10</v>
      </c>
      <c r="B17" s="140" t="s">
        <v>116</v>
      </c>
      <c r="C17" s="140">
        <v>11481</v>
      </c>
      <c r="D17" s="141" t="s">
        <v>108</v>
      </c>
      <c r="E17" s="142" t="s">
        <v>121</v>
      </c>
      <c r="F17" s="143">
        <v>800</v>
      </c>
    </row>
    <row r="18" spans="1:6" ht="18" customHeight="1">
      <c r="A18" s="139">
        <v>11</v>
      </c>
      <c r="B18" s="140" t="s">
        <v>122</v>
      </c>
      <c r="C18" s="140">
        <v>11534</v>
      </c>
      <c r="D18" s="141" t="s">
        <v>108</v>
      </c>
      <c r="E18" s="142" t="s">
        <v>123</v>
      </c>
      <c r="F18" s="143">
        <v>1500</v>
      </c>
    </row>
    <row r="19" spans="1:6" ht="18" customHeight="1">
      <c r="A19" s="139">
        <v>12</v>
      </c>
      <c r="B19" s="140" t="s">
        <v>122</v>
      </c>
      <c r="C19" s="140">
        <v>11535</v>
      </c>
      <c r="D19" s="141" t="s">
        <v>108</v>
      </c>
      <c r="E19" s="142" t="s">
        <v>124</v>
      </c>
      <c r="F19" s="143">
        <v>1000</v>
      </c>
    </row>
    <row r="20" spans="1:6" ht="18" customHeight="1">
      <c r="A20" s="139">
        <v>13</v>
      </c>
      <c r="B20" s="140" t="s">
        <v>122</v>
      </c>
      <c r="C20" s="140">
        <v>11536</v>
      </c>
      <c r="D20" s="141" t="s">
        <v>108</v>
      </c>
      <c r="E20" s="142" t="s">
        <v>125</v>
      </c>
      <c r="F20" s="143">
        <v>1000</v>
      </c>
    </row>
    <row r="21" spans="1:6" ht="18" customHeight="1">
      <c r="A21" s="139">
        <v>14</v>
      </c>
      <c r="B21" s="140" t="s">
        <v>122</v>
      </c>
      <c r="C21" s="140">
        <v>11537</v>
      </c>
      <c r="D21" s="141" t="s">
        <v>108</v>
      </c>
      <c r="E21" s="142" t="s">
        <v>125</v>
      </c>
      <c r="F21" s="143">
        <v>1000</v>
      </c>
    </row>
    <row r="22" spans="1:6" ht="19.5" customHeight="1">
      <c r="A22" s="139">
        <v>15</v>
      </c>
      <c r="B22" s="140" t="s">
        <v>122</v>
      </c>
      <c r="C22" s="140">
        <v>11538</v>
      </c>
      <c r="D22" s="141" t="s">
        <v>108</v>
      </c>
      <c r="E22" s="142" t="s">
        <v>126</v>
      </c>
      <c r="F22" s="143">
        <v>1200</v>
      </c>
    </row>
    <row r="23" spans="1:6" ht="18" customHeight="1">
      <c r="A23" s="139">
        <v>16</v>
      </c>
      <c r="B23" s="145">
        <v>44495</v>
      </c>
      <c r="C23" s="144">
        <v>11478</v>
      </c>
      <c r="D23" s="144" t="s">
        <v>135</v>
      </c>
      <c r="E23" s="146" t="s">
        <v>136</v>
      </c>
      <c r="F23" s="155">
        <v>500</v>
      </c>
    </row>
    <row r="24" spans="1:6" ht="18" customHeight="1">
      <c r="A24" s="139">
        <v>17</v>
      </c>
      <c r="B24" s="145">
        <v>44495</v>
      </c>
      <c r="C24" s="144">
        <v>11506</v>
      </c>
      <c r="D24" s="144" t="s">
        <v>135</v>
      </c>
      <c r="E24" s="146" t="s">
        <v>136</v>
      </c>
      <c r="F24" s="155">
        <v>20</v>
      </c>
    </row>
    <row r="25" spans="1:6" ht="18" customHeight="1">
      <c r="A25" s="139">
        <v>18</v>
      </c>
      <c r="B25" s="145">
        <v>44495</v>
      </c>
      <c r="C25" s="147">
        <v>11507</v>
      </c>
      <c r="D25" s="144" t="s">
        <v>135</v>
      </c>
      <c r="E25" s="146" t="s">
        <v>136</v>
      </c>
      <c r="F25" s="155">
        <v>50</v>
      </c>
    </row>
    <row r="26" spans="1:6" ht="18" customHeight="1">
      <c r="A26" s="139">
        <v>19</v>
      </c>
      <c r="B26" s="145">
        <v>44495</v>
      </c>
      <c r="C26" s="147">
        <v>11508</v>
      </c>
      <c r="D26" s="144" t="s">
        <v>135</v>
      </c>
      <c r="E26" s="146" t="s">
        <v>136</v>
      </c>
      <c r="F26" s="155">
        <v>25</v>
      </c>
    </row>
    <row r="27" spans="1:6" ht="18" customHeight="1">
      <c r="A27" s="139">
        <v>20</v>
      </c>
      <c r="B27" s="145">
        <v>44495</v>
      </c>
      <c r="C27" s="144">
        <v>11509</v>
      </c>
      <c r="D27" s="144" t="s">
        <v>135</v>
      </c>
      <c r="E27" s="146" t="s">
        <v>136</v>
      </c>
      <c r="F27" s="155">
        <v>220</v>
      </c>
    </row>
    <row r="28" spans="1:6" ht="18" customHeight="1">
      <c r="A28" s="139">
        <v>21</v>
      </c>
      <c r="B28" s="145">
        <v>44495</v>
      </c>
      <c r="C28" s="144">
        <v>11510</v>
      </c>
      <c r="D28" s="144" t="s">
        <v>135</v>
      </c>
      <c r="E28" s="146" t="s">
        <v>136</v>
      </c>
      <c r="F28" s="155">
        <v>100</v>
      </c>
    </row>
    <row r="29" spans="1:6" ht="18" customHeight="1">
      <c r="A29" s="139">
        <v>22</v>
      </c>
      <c r="B29" s="145">
        <v>44495</v>
      </c>
      <c r="C29" s="144">
        <v>11511</v>
      </c>
      <c r="D29" s="144" t="s">
        <v>135</v>
      </c>
      <c r="E29" s="146" t="s">
        <v>136</v>
      </c>
      <c r="F29" s="155">
        <v>400</v>
      </c>
    </row>
    <row r="30" spans="1:6" ht="18" customHeight="1">
      <c r="A30" s="139">
        <v>23</v>
      </c>
      <c r="B30" s="145">
        <v>44495</v>
      </c>
      <c r="C30" s="144">
        <v>11512</v>
      </c>
      <c r="D30" s="144" t="s">
        <v>132</v>
      </c>
      <c r="E30" s="146" t="s">
        <v>137</v>
      </c>
      <c r="F30" s="155">
        <v>400</v>
      </c>
    </row>
    <row r="31" spans="1:6" ht="18" customHeight="1">
      <c r="A31" s="139">
        <v>24</v>
      </c>
      <c r="B31" s="145">
        <v>44495</v>
      </c>
      <c r="C31" s="144">
        <v>11513</v>
      </c>
      <c r="D31" s="144" t="s">
        <v>135</v>
      </c>
      <c r="E31" s="146" t="s">
        <v>136</v>
      </c>
      <c r="F31" s="155">
        <v>10</v>
      </c>
    </row>
    <row r="32" spans="1:6" ht="18" customHeight="1">
      <c r="A32" s="139">
        <v>25</v>
      </c>
      <c r="B32" s="145">
        <v>44495</v>
      </c>
      <c r="C32" s="144">
        <v>11514</v>
      </c>
      <c r="D32" s="144" t="s">
        <v>135</v>
      </c>
      <c r="E32" s="146" t="s">
        <v>136</v>
      </c>
      <c r="F32" s="155">
        <v>410</v>
      </c>
    </row>
    <row r="33" spans="1:6" ht="18" customHeight="1">
      <c r="A33" s="139">
        <v>26</v>
      </c>
      <c r="B33" s="145">
        <v>44495</v>
      </c>
      <c r="C33" s="144">
        <v>11515</v>
      </c>
      <c r="D33" s="144" t="s">
        <v>135</v>
      </c>
      <c r="E33" s="146" t="s">
        <v>136</v>
      </c>
      <c r="F33" s="155">
        <v>150</v>
      </c>
    </row>
    <row r="34" spans="1:6" ht="18" customHeight="1">
      <c r="A34" s="139">
        <v>27</v>
      </c>
      <c r="B34" s="145">
        <v>44495</v>
      </c>
      <c r="C34" s="144">
        <v>11516</v>
      </c>
      <c r="D34" s="144" t="s">
        <v>135</v>
      </c>
      <c r="E34" s="146" t="s">
        <v>136</v>
      </c>
      <c r="F34" s="155">
        <v>200</v>
      </c>
    </row>
    <row r="35" spans="1:6" ht="18" customHeight="1">
      <c r="A35" s="139">
        <v>28</v>
      </c>
      <c r="B35" s="145">
        <v>44495</v>
      </c>
      <c r="C35" s="144">
        <v>11517</v>
      </c>
      <c r="D35" s="144" t="s">
        <v>135</v>
      </c>
      <c r="E35" s="146" t="s">
        <v>136</v>
      </c>
      <c r="F35" s="155">
        <v>535</v>
      </c>
    </row>
    <row r="36" spans="1:6" ht="18" customHeight="1">
      <c r="A36" s="139">
        <v>29</v>
      </c>
      <c r="B36" s="145">
        <v>44496</v>
      </c>
      <c r="C36" s="144">
        <v>11526</v>
      </c>
      <c r="D36" s="144" t="s">
        <v>127</v>
      </c>
      <c r="E36" s="146" t="s">
        <v>138</v>
      </c>
      <c r="F36" s="155">
        <v>308525.7</v>
      </c>
    </row>
    <row r="37" spans="1:6" ht="18" customHeight="1">
      <c r="A37" s="139">
        <v>30</v>
      </c>
      <c r="B37" s="145">
        <v>44496</v>
      </c>
      <c r="C37" s="144">
        <v>11539</v>
      </c>
      <c r="D37" s="144" t="s">
        <v>127</v>
      </c>
      <c r="E37" s="146" t="s">
        <v>139</v>
      </c>
      <c r="F37" s="155">
        <v>5913</v>
      </c>
    </row>
    <row r="38" spans="1:6" ht="18" customHeight="1">
      <c r="A38" s="139">
        <v>31</v>
      </c>
      <c r="B38" s="145">
        <v>44496</v>
      </c>
      <c r="C38" s="144">
        <v>11540</v>
      </c>
      <c r="D38" s="144" t="s">
        <v>132</v>
      </c>
      <c r="E38" s="146" t="s">
        <v>137</v>
      </c>
      <c r="F38" s="155">
        <v>300</v>
      </c>
    </row>
    <row r="39" spans="1:6" ht="18" customHeight="1">
      <c r="A39" s="139">
        <v>32</v>
      </c>
      <c r="B39" s="145">
        <v>44496</v>
      </c>
      <c r="C39" s="144">
        <v>11541</v>
      </c>
      <c r="D39" s="144" t="s">
        <v>132</v>
      </c>
      <c r="E39" s="146" t="s">
        <v>137</v>
      </c>
      <c r="F39" s="155">
        <v>1040</v>
      </c>
    </row>
    <row r="40" spans="1:6" ht="18" customHeight="1">
      <c r="A40" s="139">
        <v>33</v>
      </c>
      <c r="B40" s="145">
        <v>44496</v>
      </c>
      <c r="C40" s="144">
        <v>11544</v>
      </c>
      <c r="D40" s="144" t="s">
        <v>132</v>
      </c>
      <c r="E40" s="146" t="s">
        <v>140</v>
      </c>
      <c r="F40" s="155">
        <v>1739</v>
      </c>
    </row>
    <row r="41" spans="1:6" ht="18" customHeight="1">
      <c r="A41" s="139">
        <v>34</v>
      </c>
      <c r="B41" s="145">
        <v>44496</v>
      </c>
      <c r="C41" s="144">
        <v>11546</v>
      </c>
      <c r="D41" s="144" t="s">
        <v>127</v>
      </c>
      <c r="E41" s="146" t="s">
        <v>141</v>
      </c>
      <c r="F41" s="155">
        <v>2000</v>
      </c>
    </row>
    <row r="42" spans="1:6" ht="18" customHeight="1">
      <c r="A42" s="139">
        <v>35</v>
      </c>
      <c r="B42" s="145">
        <v>44496</v>
      </c>
      <c r="C42" s="144">
        <v>11549</v>
      </c>
      <c r="D42" s="144" t="s">
        <v>135</v>
      </c>
      <c r="E42" s="146" t="s">
        <v>136</v>
      </c>
      <c r="F42" s="155">
        <v>60</v>
      </c>
    </row>
    <row r="43" spans="1:6" ht="18" customHeight="1">
      <c r="A43" s="139">
        <v>36</v>
      </c>
      <c r="B43" s="145">
        <v>44496</v>
      </c>
      <c r="C43" s="144">
        <v>11551</v>
      </c>
      <c r="D43" s="144" t="s">
        <v>135</v>
      </c>
      <c r="E43" s="146" t="s">
        <v>136</v>
      </c>
      <c r="F43" s="155">
        <v>10</v>
      </c>
    </row>
    <row r="44" spans="1:6" ht="18" customHeight="1">
      <c r="A44" s="139">
        <v>37</v>
      </c>
      <c r="B44" s="145">
        <v>44496</v>
      </c>
      <c r="C44" s="144">
        <v>11553</v>
      </c>
      <c r="D44" s="144" t="s">
        <v>135</v>
      </c>
      <c r="E44" s="146" t="s">
        <v>136</v>
      </c>
      <c r="F44" s="155">
        <v>20</v>
      </c>
    </row>
    <row r="45" spans="1:6" ht="18" customHeight="1">
      <c r="A45" s="139">
        <v>38</v>
      </c>
      <c r="B45" s="145">
        <v>44496</v>
      </c>
      <c r="C45" s="144">
        <v>11554</v>
      </c>
      <c r="D45" s="144" t="s">
        <v>135</v>
      </c>
      <c r="E45" s="146" t="s">
        <v>136</v>
      </c>
      <c r="F45" s="155">
        <v>30</v>
      </c>
    </row>
    <row r="46" spans="1:6" ht="18" customHeight="1">
      <c r="A46" s="139">
        <v>39</v>
      </c>
      <c r="B46" s="145">
        <v>44496</v>
      </c>
      <c r="C46" s="144">
        <v>11552</v>
      </c>
      <c r="D46" s="144" t="s">
        <v>135</v>
      </c>
      <c r="E46" s="146" t="s">
        <v>136</v>
      </c>
      <c r="F46" s="155">
        <v>200</v>
      </c>
    </row>
    <row r="47" spans="1:6" ht="18" customHeight="1">
      <c r="A47" s="139">
        <v>40</v>
      </c>
      <c r="B47" s="145">
        <v>44496</v>
      </c>
      <c r="C47" s="144">
        <v>11550</v>
      </c>
      <c r="D47" s="144" t="s">
        <v>135</v>
      </c>
      <c r="E47" s="146" t="s">
        <v>136</v>
      </c>
      <c r="F47" s="155">
        <v>120</v>
      </c>
    </row>
    <row r="48" spans="1:6" ht="18" customHeight="1">
      <c r="A48" s="139">
        <v>41</v>
      </c>
      <c r="B48" s="145">
        <v>44496</v>
      </c>
      <c r="C48" s="144">
        <v>11548</v>
      </c>
      <c r="D48" s="144" t="s">
        <v>135</v>
      </c>
      <c r="E48" s="146" t="s">
        <v>136</v>
      </c>
      <c r="F48" s="155">
        <v>50</v>
      </c>
    </row>
    <row r="49" spans="1:6" ht="18" customHeight="1">
      <c r="A49" s="139">
        <v>42</v>
      </c>
      <c r="B49" s="145">
        <v>44496</v>
      </c>
      <c r="C49" s="144">
        <v>11545</v>
      </c>
      <c r="D49" s="144" t="s">
        <v>127</v>
      </c>
      <c r="E49" s="146" t="s">
        <v>141</v>
      </c>
      <c r="F49" s="155">
        <v>15050</v>
      </c>
    </row>
    <row r="50" spans="1:6" ht="18" customHeight="1">
      <c r="A50" s="139">
        <v>43</v>
      </c>
      <c r="B50" s="145">
        <v>44496</v>
      </c>
      <c r="C50" s="144">
        <v>11542</v>
      </c>
      <c r="D50" s="144" t="s">
        <v>127</v>
      </c>
      <c r="E50" s="146" t="s">
        <v>141</v>
      </c>
      <c r="F50" s="155">
        <v>4800</v>
      </c>
    </row>
    <row r="51" spans="1:6" ht="18" customHeight="1">
      <c r="A51" s="139">
        <v>44</v>
      </c>
      <c r="B51" s="145">
        <v>44496</v>
      </c>
      <c r="C51" s="144">
        <v>11543</v>
      </c>
      <c r="D51" s="144" t="s">
        <v>132</v>
      </c>
      <c r="E51" s="146" t="s">
        <v>142</v>
      </c>
      <c r="F51" s="155">
        <v>439</v>
      </c>
    </row>
    <row r="52" spans="1:6" ht="18" customHeight="1">
      <c r="A52" s="139">
        <v>45</v>
      </c>
      <c r="B52" s="145">
        <v>44497</v>
      </c>
      <c r="C52" s="144">
        <v>11559</v>
      </c>
      <c r="D52" s="144" t="s">
        <v>132</v>
      </c>
      <c r="E52" s="146" t="s">
        <v>141</v>
      </c>
      <c r="F52" s="155">
        <v>1862</v>
      </c>
    </row>
    <row r="53" spans="1:6" ht="18" customHeight="1">
      <c r="A53" s="139">
        <v>46</v>
      </c>
      <c r="B53" s="145">
        <v>44497</v>
      </c>
      <c r="C53" s="144">
        <v>11560</v>
      </c>
      <c r="D53" s="144" t="s">
        <v>127</v>
      </c>
      <c r="E53" s="146" t="s">
        <v>141</v>
      </c>
      <c r="F53" s="155">
        <v>11335.04</v>
      </c>
    </row>
    <row r="54" spans="1:6" ht="18" customHeight="1">
      <c r="A54" s="139">
        <v>47</v>
      </c>
      <c r="B54" s="145">
        <v>44497</v>
      </c>
      <c r="C54" s="144">
        <v>11561</v>
      </c>
      <c r="D54" s="144" t="s">
        <v>132</v>
      </c>
      <c r="E54" s="146" t="s">
        <v>141</v>
      </c>
      <c r="F54" s="155">
        <v>750</v>
      </c>
    </row>
    <row r="55" spans="1:6" ht="18" customHeight="1">
      <c r="A55" s="139">
        <v>48</v>
      </c>
      <c r="B55" s="145">
        <v>44497</v>
      </c>
      <c r="C55" s="144">
        <v>11562</v>
      </c>
      <c r="D55" s="144" t="s">
        <v>135</v>
      </c>
      <c r="E55" s="146" t="s">
        <v>136</v>
      </c>
      <c r="F55" s="155">
        <v>100</v>
      </c>
    </row>
    <row r="56" spans="1:6" ht="18" customHeight="1">
      <c r="A56" s="139">
        <v>49</v>
      </c>
      <c r="B56" s="145">
        <v>44498</v>
      </c>
      <c r="C56" s="144">
        <v>11670</v>
      </c>
      <c r="D56" s="144" t="s">
        <v>127</v>
      </c>
      <c r="E56" s="146" t="s">
        <v>140</v>
      </c>
      <c r="F56" s="155">
        <v>10630.27</v>
      </c>
    </row>
    <row r="57" spans="1:6" ht="18" customHeight="1" thickBot="1">
      <c r="A57" s="156"/>
      <c r="B57" s="149"/>
      <c r="C57" s="148"/>
      <c r="D57" s="148"/>
      <c r="E57" s="150"/>
      <c r="F57" s="157"/>
    </row>
    <row r="58" spans="1:6" ht="18" customHeight="1" thickBot="1">
      <c r="A58" s="151"/>
      <c r="B58" s="152"/>
      <c r="C58" s="153"/>
      <c r="D58" s="153"/>
      <c r="E58" s="153" t="s">
        <v>6</v>
      </c>
      <c r="F58" s="154">
        <f>SUM(F8:F57)</f>
        <v>384464.01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30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30"/>
    </row>
    <row r="253" ht="18" customHeight="1">
      <c r="I253" s="130"/>
    </row>
    <row r="254" ht="18" customHeight="1">
      <c r="I254" s="130"/>
    </row>
    <row r="255" ht="18" customHeight="1">
      <c r="I255" s="130"/>
    </row>
    <row r="256" ht="18" customHeight="1">
      <c r="I256" s="130"/>
    </row>
    <row r="257" ht="18" customHeight="1">
      <c r="I257" s="130"/>
    </row>
    <row r="258" ht="18" customHeight="1">
      <c r="I258" s="130"/>
    </row>
    <row r="259" ht="18" customHeight="1">
      <c r="I259" s="130"/>
    </row>
    <row r="260" ht="18" customHeight="1">
      <c r="I260" s="130"/>
    </row>
    <row r="261" ht="18" customHeight="1">
      <c r="I261" s="130"/>
    </row>
    <row r="262" ht="18" customHeight="1">
      <c r="I262" s="130"/>
    </row>
    <row r="263" ht="18" customHeight="1">
      <c r="I263" s="130"/>
    </row>
    <row r="264" ht="18" customHeight="1">
      <c r="I264" s="130"/>
    </row>
    <row r="265" ht="18" customHeight="1">
      <c r="I265" s="130"/>
    </row>
    <row r="266" ht="18" customHeight="1">
      <c r="I266" s="130"/>
    </row>
    <row r="267" ht="18" customHeight="1">
      <c r="I267" s="130"/>
    </row>
    <row r="268" ht="18" customHeight="1">
      <c r="I268" s="130"/>
    </row>
    <row r="269" ht="18" customHeight="1">
      <c r="I269" s="130"/>
    </row>
    <row r="270" ht="18" customHeight="1">
      <c r="I270" s="130"/>
    </row>
    <row r="271" ht="18" customHeight="1">
      <c r="I271" s="130"/>
    </row>
    <row r="272" ht="18" customHeight="1">
      <c r="I272" s="130"/>
    </row>
    <row r="273" ht="18" customHeight="1">
      <c r="I273" s="130"/>
    </row>
    <row r="274" ht="18" customHeight="1">
      <c r="I274" s="130"/>
    </row>
    <row r="275" ht="18" customHeight="1">
      <c r="I275" s="130"/>
    </row>
    <row r="276" ht="18" customHeight="1">
      <c r="I276" s="130"/>
    </row>
    <row r="277" ht="18" customHeight="1">
      <c r="I277" s="130"/>
    </row>
    <row r="278" ht="18" customHeight="1">
      <c r="I278" s="130"/>
    </row>
    <row r="279" ht="18" customHeight="1">
      <c r="I279" s="130"/>
    </row>
    <row r="280" ht="18" customHeight="1">
      <c r="I280" s="130"/>
    </row>
    <row r="281" ht="18" customHeight="1">
      <c r="I281" s="130"/>
    </row>
    <row r="282" ht="18" customHeight="1">
      <c r="I282" s="130"/>
    </row>
    <row r="283" ht="18" customHeight="1">
      <c r="I283" s="130"/>
    </row>
    <row r="284" ht="18" customHeight="1">
      <c r="I284" s="130"/>
    </row>
    <row r="285" ht="18" customHeight="1">
      <c r="I285" s="130"/>
    </row>
    <row r="286" ht="18" customHeight="1">
      <c r="I286" s="130"/>
    </row>
    <row r="287" ht="18" customHeight="1">
      <c r="I287" s="130"/>
    </row>
    <row r="288" ht="18" customHeight="1">
      <c r="I288" s="130"/>
    </row>
    <row r="289" ht="18" customHeight="1">
      <c r="I289" s="130"/>
    </row>
    <row r="290" ht="18" customHeight="1">
      <c r="I290" s="130"/>
    </row>
    <row r="291" ht="18" customHeight="1">
      <c r="I291" s="130"/>
    </row>
    <row r="292" ht="18" customHeight="1">
      <c r="I292" s="130"/>
    </row>
    <row r="293" ht="18" customHeight="1">
      <c r="I293" s="130"/>
    </row>
    <row r="294" ht="18" customHeight="1">
      <c r="I294" s="130"/>
    </row>
    <row r="295" ht="18" customHeight="1">
      <c r="I295" s="130"/>
    </row>
    <row r="296" ht="18" customHeight="1">
      <c r="I296" s="130"/>
    </row>
    <row r="297" ht="18" customHeight="1">
      <c r="I297" s="130"/>
    </row>
    <row r="298" ht="18" customHeight="1">
      <c r="I298" s="130"/>
    </row>
    <row r="299" ht="18" customHeight="1">
      <c r="I299" s="130"/>
    </row>
    <row r="300" ht="18" customHeight="1">
      <c r="I300" s="130"/>
    </row>
    <row r="301" ht="18" customHeight="1">
      <c r="I301" s="130"/>
    </row>
    <row r="302" ht="18" customHeight="1">
      <c r="I302" s="130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7">
      <selection activeCell="J17" sqref="J17"/>
    </sheetView>
  </sheetViews>
  <sheetFormatPr defaultColWidth="10.421875" defaultRowHeight="12.75"/>
  <cols>
    <col min="1" max="1" width="9.421875" style="127" customWidth="1"/>
    <col min="2" max="2" width="17.28125" style="127" customWidth="1"/>
    <col min="3" max="3" width="18.7109375" style="127" customWidth="1"/>
    <col min="4" max="4" width="24.7109375" style="127" customWidth="1"/>
    <col min="5" max="5" width="42.28125" style="127" customWidth="1"/>
    <col min="6" max="6" width="15.00390625" style="127" customWidth="1"/>
    <col min="7" max="16384" width="10.421875" style="127" customWidth="1"/>
  </cols>
  <sheetData>
    <row r="1" spans="1:6" ht="12.75">
      <c r="A1" s="7" t="s">
        <v>35</v>
      </c>
      <c r="B1" s="126"/>
      <c r="C1" s="5"/>
      <c r="D1" s="5"/>
      <c r="E1" s="126"/>
      <c r="F1" s="126"/>
    </row>
    <row r="2" spans="2:6" ht="12.75">
      <c r="B2" s="126"/>
      <c r="C2" s="126"/>
      <c r="D2" s="126"/>
      <c r="E2" s="126"/>
      <c r="F2" s="126"/>
    </row>
    <row r="3" spans="1:6" ht="12.75">
      <c r="A3" s="7" t="s">
        <v>23</v>
      </c>
      <c r="B3" s="5"/>
      <c r="C3" s="126"/>
      <c r="D3" s="5"/>
      <c r="E3" s="128"/>
      <c r="F3" s="126"/>
    </row>
    <row r="4" spans="1:6" ht="12.75">
      <c r="A4" s="7" t="s">
        <v>28</v>
      </c>
      <c r="B4" s="5"/>
      <c r="C4" s="126"/>
      <c r="D4" s="5"/>
      <c r="E4" s="126"/>
      <c r="F4" s="5"/>
    </row>
    <row r="5" spans="1:6" ht="12.75">
      <c r="A5" s="126"/>
      <c r="B5" s="5"/>
      <c r="C5" s="126"/>
      <c r="D5" s="126"/>
      <c r="E5" s="126"/>
      <c r="F5" s="126"/>
    </row>
    <row r="6" spans="1:6" ht="12.75">
      <c r="A6" s="126"/>
      <c r="B6" s="6"/>
      <c r="C6" s="18" t="s">
        <v>30</v>
      </c>
      <c r="D6" s="20" t="str">
        <f>personal!E6</f>
        <v>25-29 octombrie 2021</v>
      </c>
      <c r="E6" s="126"/>
      <c r="F6" s="126"/>
    </row>
    <row r="7" spans="1:6" ht="13.5" thickBot="1">
      <c r="A7" s="126"/>
      <c r="B7" s="126"/>
      <c r="C7" s="126"/>
      <c r="D7" s="126"/>
      <c r="E7" s="126"/>
      <c r="F7" s="126"/>
    </row>
    <row r="8" spans="1:6" ht="42.75" customHeight="1" thickBot="1">
      <c r="A8" s="40" t="s">
        <v>8</v>
      </c>
      <c r="B8" s="41" t="s">
        <v>9</v>
      </c>
      <c r="C8" s="42" t="s">
        <v>10</v>
      </c>
      <c r="D8" s="41" t="s">
        <v>25</v>
      </c>
      <c r="E8" s="41" t="s">
        <v>26</v>
      </c>
      <c r="F8" s="43" t="s">
        <v>27</v>
      </c>
    </row>
    <row r="9" spans="1:6" ht="17.25" customHeight="1">
      <c r="A9" s="171">
        <v>1</v>
      </c>
      <c r="B9" s="123">
        <v>44488</v>
      </c>
      <c r="C9" s="122">
        <v>11336</v>
      </c>
      <c r="D9" s="122" t="s">
        <v>127</v>
      </c>
      <c r="E9" s="125" t="s">
        <v>128</v>
      </c>
      <c r="F9" s="172">
        <v>1400</v>
      </c>
    </row>
    <row r="10" spans="1:6" ht="12.75">
      <c r="A10" s="171">
        <v>2</v>
      </c>
      <c r="B10" s="123">
        <v>44489</v>
      </c>
      <c r="C10" s="122">
        <v>6118</v>
      </c>
      <c r="D10" s="122" t="s">
        <v>127</v>
      </c>
      <c r="E10" s="124" t="s">
        <v>129</v>
      </c>
      <c r="F10" s="172">
        <v>57524.98</v>
      </c>
    </row>
    <row r="11" spans="1:6" ht="12.75">
      <c r="A11" s="171">
        <v>3</v>
      </c>
      <c r="B11" s="123">
        <v>44489</v>
      </c>
      <c r="C11" s="122">
        <v>6119</v>
      </c>
      <c r="D11" s="122" t="s">
        <v>127</v>
      </c>
      <c r="E11" s="124" t="s">
        <v>130</v>
      </c>
      <c r="F11" s="172">
        <v>909266.86</v>
      </c>
    </row>
    <row r="12" spans="1:6" ht="12.75">
      <c r="A12" s="171">
        <v>4</v>
      </c>
      <c r="B12" s="123">
        <v>44490</v>
      </c>
      <c r="C12" s="122">
        <v>11420</v>
      </c>
      <c r="D12" s="122" t="s">
        <v>127</v>
      </c>
      <c r="E12" s="124" t="s">
        <v>131</v>
      </c>
      <c r="F12" s="172">
        <v>14846.4</v>
      </c>
    </row>
    <row r="13" spans="1:256" ht="12.75">
      <c r="A13" s="171">
        <v>5</v>
      </c>
      <c r="B13" s="123">
        <v>44490</v>
      </c>
      <c r="C13" s="122">
        <v>11421</v>
      </c>
      <c r="D13" s="122" t="s">
        <v>132</v>
      </c>
      <c r="E13" s="124" t="s">
        <v>131</v>
      </c>
      <c r="F13" s="172">
        <v>14846.4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pans="1:6" ht="12.75">
      <c r="A14" s="171">
        <v>6</v>
      </c>
      <c r="B14" s="123">
        <v>44490</v>
      </c>
      <c r="C14" s="122">
        <v>11423</v>
      </c>
      <c r="D14" s="122" t="s">
        <v>132</v>
      </c>
      <c r="E14" s="124" t="s">
        <v>131</v>
      </c>
      <c r="F14" s="172">
        <v>14846.4</v>
      </c>
    </row>
    <row r="15" spans="1:6" ht="12.75">
      <c r="A15" s="171">
        <v>7</v>
      </c>
      <c r="B15" s="123">
        <v>44490</v>
      </c>
      <c r="C15" s="122">
        <v>11425</v>
      </c>
      <c r="D15" s="122" t="s">
        <v>132</v>
      </c>
      <c r="E15" s="124" t="s">
        <v>131</v>
      </c>
      <c r="F15" s="172">
        <v>4948.8</v>
      </c>
    </row>
    <row r="16" spans="1:6" ht="12.75">
      <c r="A16" s="171">
        <v>8</v>
      </c>
      <c r="B16" s="123">
        <v>44490</v>
      </c>
      <c r="C16" s="122">
        <v>11427</v>
      </c>
      <c r="D16" s="122" t="s">
        <v>127</v>
      </c>
      <c r="E16" s="124" t="s">
        <v>131</v>
      </c>
      <c r="F16" s="172">
        <v>14846.4</v>
      </c>
    </row>
    <row r="17" spans="1:6" ht="12.75">
      <c r="A17" s="171">
        <v>9</v>
      </c>
      <c r="B17" s="123">
        <v>44490</v>
      </c>
      <c r="C17" s="122">
        <v>11429</v>
      </c>
      <c r="D17" s="122" t="s">
        <v>127</v>
      </c>
      <c r="E17" s="124" t="s">
        <v>131</v>
      </c>
      <c r="F17" s="172">
        <v>24744</v>
      </c>
    </row>
    <row r="18" spans="1:6" ht="12.75">
      <c r="A18" s="171">
        <v>10</v>
      </c>
      <c r="B18" s="123">
        <v>44490</v>
      </c>
      <c r="C18" s="122">
        <v>11431</v>
      </c>
      <c r="D18" s="122" t="s">
        <v>127</v>
      </c>
      <c r="E18" s="124" t="s">
        <v>131</v>
      </c>
      <c r="F18" s="172">
        <v>24744</v>
      </c>
    </row>
    <row r="19" spans="1:6" ht="12.75">
      <c r="A19" s="171">
        <v>11</v>
      </c>
      <c r="B19" s="123">
        <v>44490</v>
      </c>
      <c r="C19" s="122">
        <v>11433</v>
      </c>
      <c r="D19" s="122" t="s">
        <v>127</v>
      </c>
      <c r="E19" s="124" t="s">
        <v>131</v>
      </c>
      <c r="F19" s="172">
        <v>4948.8</v>
      </c>
    </row>
    <row r="20" spans="1:6" ht="12.75">
      <c r="A20" s="171">
        <v>12</v>
      </c>
      <c r="B20" s="123">
        <v>44490</v>
      </c>
      <c r="C20" s="122">
        <v>11436</v>
      </c>
      <c r="D20" s="122" t="s">
        <v>132</v>
      </c>
      <c r="E20" s="124" t="s">
        <v>131</v>
      </c>
      <c r="F20" s="172">
        <v>22269.6</v>
      </c>
    </row>
    <row r="21" spans="1:6" ht="12.75">
      <c r="A21" s="171">
        <v>13</v>
      </c>
      <c r="B21" s="123">
        <v>44490</v>
      </c>
      <c r="C21" s="122">
        <v>11434</v>
      </c>
      <c r="D21" s="122" t="s">
        <v>127</v>
      </c>
      <c r="E21" s="124" t="s">
        <v>131</v>
      </c>
      <c r="F21" s="172">
        <v>14846.4</v>
      </c>
    </row>
    <row r="22" spans="1:6" ht="12.75">
      <c r="A22" s="171">
        <v>14</v>
      </c>
      <c r="B22" s="123">
        <v>44490</v>
      </c>
      <c r="C22" s="122">
        <v>11432</v>
      </c>
      <c r="D22" s="122" t="s">
        <v>132</v>
      </c>
      <c r="E22" s="124" t="s">
        <v>131</v>
      </c>
      <c r="F22" s="172">
        <v>22269.6</v>
      </c>
    </row>
    <row r="23" spans="1:6" ht="12.75">
      <c r="A23" s="171">
        <v>15</v>
      </c>
      <c r="B23" s="123">
        <v>44490</v>
      </c>
      <c r="C23" s="122">
        <v>11430</v>
      </c>
      <c r="D23" s="122" t="s">
        <v>132</v>
      </c>
      <c r="E23" s="124" t="s">
        <v>131</v>
      </c>
      <c r="F23" s="172">
        <v>4948.8</v>
      </c>
    </row>
    <row r="24" spans="1:6" ht="12.75">
      <c r="A24" s="171">
        <v>16</v>
      </c>
      <c r="B24" s="123">
        <v>44490</v>
      </c>
      <c r="C24" s="122">
        <v>11428</v>
      </c>
      <c r="D24" s="122" t="s">
        <v>132</v>
      </c>
      <c r="E24" s="124" t="s">
        <v>131</v>
      </c>
      <c r="F24" s="172">
        <v>22269.6</v>
      </c>
    </row>
    <row r="25" spans="1:6" ht="12.75">
      <c r="A25" s="171">
        <v>17</v>
      </c>
      <c r="B25" s="123">
        <v>44490</v>
      </c>
      <c r="C25" s="122">
        <v>11426</v>
      </c>
      <c r="D25" s="122" t="s">
        <v>132</v>
      </c>
      <c r="E25" s="124" t="s">
        <v>131</v>
      </c>
      <c r="F25" s="172">
        <v>14846.4</v>
      </c>
    </row>
    <row r="26" spans="1:6" ht="12.75">
      <c r="A26" s="171">
        <v>18</v>
      </c>
      <c r="B26" s="123">
        <v>44490</v>
      </c>
      <c r="C26" s="122">
        <v>11424</v>
      </c>
      <c r="D26" s="122" t="s">
        <v>132</v>
      </c>
      <c r="E26" s="124" t="s">
        <v>131</v>
      </c>
      <c r="F26" s="172">
        <v>24744</v>
      </c>
    </row>
    <row r="27" spans="1:6" ht="12.75">
      <c r="A27" s="171">
        <v>19</v>
      </c>
      <c r="B27" s="123">
        <v>44490</v>
      </c>
      <c r="C27" s="122">
        <v>11422</v>
      </c>
      <c r="D27" s="122" t="s">
        <v>127</v>
      </c>
      <c r="E27" s="124" t="s">
        <v>131</v>
      </c>
      <c r="F27" s="172">
        <v>24744</v>
      </c>
    </row>
    <row r="28" spans="1:6" ht="12.75">
      <c r="A28" s="171">
        <v>20</v>
      </c>
      <c r="B28" s="123">
        <v>44491</v>
      </c>
      <c r="C28" s="122">
        <v>11455</v>
      </c>
      <c r="D28" s="122" t="s">
        <v>132</v>
      </c>
      <c r="E28" s="124" t="s">
        <v>131</v>
      </c>
      <c r="F28" s="172">
        <v>14841</v>
      </c>
    </row>
    <row r="29" spans="1:6" ht="12.75">
      <c r="A29" s="171">
        <v>21</v>
      </c>
      <c r="B29" s="123">
        <v>44491</v>
      </c>
      <c r="C29" s="122">
        <v>11456</v>
      </c>
      <c r="D29" s="122" t="s">
        <v>127</v>
      </c>
      <c r="E29" s="124" t="s">
        <v>131</v>
      </c>
      <c r="F29" s="172">
        <v>24735</v>
      </c>
    </row>
    <row r="30" spans="1:6" ht="12.75">
      <c r="A30" s="171">
        <v>22</v>
      </c>
      <c r="B30" s="123">
        <v>44491</v>
      </c>
      <c r="C30" s="122">
        <v>11457</v>
      </c>
      <c r="D30" s="122" t="s">
        <v>132</v>
      </c>
      <c r="E30" s="124" t="s">
        <v>131</v>
      </c>
      <c r="F30" s="172">
        <v>24735</v>
      </c>
    </row>
    <row r="31" spans="1:6" ht="12.75">
      <c r="A31" s="171">
        <v>23</v>
      </c>
      <c r="B31" s="123">
        <v>44491</v>
      </c>
      <c r="C31" s="122">
        <v>11458</v>
      </c>
      <c r="D31" s="122" t="s">
        <v>132</v>
      </c>
      <c r="E31" s="124" t="s">
        <v>131</v>
      </c>
      <c r="F31" s="172">
        <v>4947</v>
      </c>
    </row>
    <row r="32" spans="1:6" ht="12.75">
      <c r="A32" s="171">
        <v>24</v>
      </c>
      <c r="B32" s="123">
        <v>44491</v>
      </c>
      <c r="C32" s="122">
        <v>11459</v>
      </c>
      <c r="D32" s="122" t="s">
        <v>132</v>
      </c>
      <c r="E32" s="124" t="s">
        <v>131</v>
      </c>
      <c r="F32" s="172">
        <v>13356.9</v>
      </c>
    </row>
    <row r="33" spans="1:6" ht="12.75">
      <c r="A33" s="171">
        <v>25</v>
      </c>
      <c r="B33" s="123">
        <v>44491</v>
      </c>
      <c r="C33" s="122">
        <v>11460</v>
      </c>
      <c r="D33" s="122" t="s">
        <v>127</v>
      </c>
      <c r="E33" s="124" t="s">
        <v>131</v>
      </c>
      <c r="F33" s="172">
        <v>24735</v>
      </c>
    </row>
    <row r="34" spans="1:6" ht="12.75">
      <c r="A34" s="171">
        <v>26</v>
      </c>
      <c r="B34" s="123">
        <v>44491</v>
      </c>
      <c r="C34" s="122">
        <v>11461</v>
      </c>
      <c r="D34" s="122" t="s">
        <v>132</v>
      </c>
      <c r="E34" s="124" t="s">
        <v>131</v>
      </c>
      <c r="F34" s="172">
        <v>4947</v>
      </c>
    </row>
    <row r="35" spans="1:6" ht="12.75">
      <c r="A35" s="171">
        <v>27</v>
      </c>
      <c r="B35" s="123">
        <v>44491</v>
      </c>
      <c r="C35" s="122">
        <v>11463</v>
      </c>
      <c r="D35" s="122" t="s">
        <v>132</v>
      </c>
      <c r="E35" s="124" t="s">
        <v>131</v>
      </c>
      <c r="F35" s="172">
        <v>24735</v>
      </c>
    </row>
    <row r="36" spans="1:6" ht="12.75">
      <c r="A36" s="171">
        <v>28</v>
      </c>
      <c r="B36" s="123">
        <v>44491</v>
      </c>
      <c r="C36" s="122">
        <v>11464</v>
      </c>
      <c r="D36" s="122" t="s">
        <v>132</v>
      </c>
      <c r="E36" s="124" t="s">
        <v>131</v>
      </c>
      <c r="F36" s="172">
        <v>14841</v>
      </c>
    </row>
    <row r="37" spans="1:6" ht="12.75">
      <c r="A37" s="171">
        <v>29</v>
      </c>
      <c r="B37" s="123">
        <v>44491</v>
      </c>
      <c r="C37" s="122">
        <v>11465</v>
      </c>
      <c r="D37" s="122" t="s">
        <v>132</v>
      </c>
      <c r="E37" s="124" t="s">
        <v>131</v>
      </c>
      <c r="F37" s="172">
        <v>14841</v>
      </c>
    </row>
    <row r="38" spans="1:6" ht="12.75">
      <c r="A38" s="171">
        <v>30</v>
      </c>
      <c r="B38" s="123">
        <v>44491</v>
      </c>
      <c r="C38" s="122">
        <v>11466</v>
      </c>
      <c r="D38" s="122" t="s">
        <v>132</v>
      </c>
      <c r="E38" s="124" t="s">
        <v>131</v>
      </c>
      <c r="F38" s="172">
        <v>24735</v>
      </c>
    </row>
    <row r="39" spans="1:6" ht="12.75">
      <c r="A39" s="171">
        <v>31</v>
      </c>
      <c r="B39" s="123">
        <v>44491</v>
      </c>
      <c r="C39" s="122">
        <v>11467</v>
      </c>
      <c r="D39" s="122" t="s">
        <v>132</v>
      </c>
      <c r="E39" s="124" t="s">
        <v>131</v>
      </c>
      <c r="F39" s="172">
        <v>4947</v>
      </c>
    </row>
    <row r="40" spans="1:6" ht="12.75">
      <c r="A40" s="171">
        <v>32</v>
      </c>
      <c r="B40" s="123">
        <v>44498</v>
      </c>
      <c r="C40" s="122">
        <v>11668</v>
      </c>
      <c r="D40" s="122" t="s">
        <v>127</v>
      </c>
      <c r="E40" s="125" t="s">
        <v>133</v>
      </c>
      <c r="F40" s="172">
        <v>49977.36</v>
      </c>
    </row>
    <row r="41" spans="1:6" ht="15.75" customHeight="1" thickBot="1">
      <c r="A41" s="173">
        <v>33</v>
      </c>
      <c r="B41" s="174">
        <v>44498</v>
      </c>
      <c r="C41" s="175">
        <v>11669</v>
      </c>
      <c r="D41" s="175" t="s">
        <v>127</v>
      </c>
      <c r="E41" s="176" t="s">
        <v>134</v>
      </c>
      <c r="F41" s="177">
        <v>1291.74</v>
      </c>
    </row>
    <row r="42" spans="1:6" ht="18.75" customHeight="1" thickBot="1">
      <c r="A42" s="178" t="s">
        <v>6</v>
      </c>
      <c r="B42" s="179"/>
      <c r="C42" s="179"/>
      <c r="D42" s="179"/>
      <c r="E42" s="180"/>
      <c r="F42" s="181">
        <f>SUM(F9:F41)</f>
        <v>1485566.4400000004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2021-11-05T08:12:17Z</cp:lastPrinted>
  <dcterms:created xsi:type="dcterms:W3CDTF">2016-01-19T13:06:09Z</dcterms:created>
  <dcterms:modified xsi:type="dcterms:W3CDTF">2021-11-05T08:12:42Z</dcterms:modified>
  <cp:category/>
  <cp:version/>
  <cp:contentType/>
  <cp:contentStatus/>
</cp:coreProperties>
</file>