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<sst xmlns="http://schemas.openxmlformats.org/spreadsheetml/2006/main" count="320" uniqueCount="158">
  <si>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</si>
  <si>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</si>
  <si>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</si>
  <si>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</si>
  <si>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</si>
  <si>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</si>
  <si>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</si>
  <si>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</si>
  <si>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</si>
  <si>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</si>
  <si>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</si>
  <si>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</si>
  <si>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</si>
  <si>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</si>
  <si>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</si>
  <si>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</si>
  <si>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</si>
  <si>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</si>
  <si>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</si>
  <si>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</si>
  <si>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</si>
  <si>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</si>
  <si>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</si>
  <si>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</si>
  <si>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</si>
  <si>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</si>
  <si>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</si>
  <si>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</si>
  <si>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</si>
  <si>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</si>
  <si>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</si>
  <si>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</si>
  <si>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</si>
  <si>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</si>
  <si>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</si>
  <si>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</si>
  <si>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</si>
  <si>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</si>
  <si>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5-9 iulie 2021</t>
  </si>
  <si>
    <t>06.07.2021</t>
  </si>
  <si>
    <t>BIROU EXPERTIZE</t>
  </si>
  <si>
    <t>onorariu expert dosar 3978/85/2013/a3</t>
  </si>
  <si>
    <t>07.07.2021</t>
  </si>
  <si>
    <t>onorariu expert dosar 25772/212/2020</t>
  </si>
  <si>
    <t>onorariu expert dosar 1748/227/2020</t>
  </si>
  <si>
    <t>PERSOANA JURIDICA</t>
  </si>
  <si>
    <t>poprire DE 323/2021</t>
  </si>
  <si>
    <t>poprire DE 332/2021</t>
  </si>
  <si>
    <t>actualizare debit si dobanda legala af dosar 9129/30/2017 DE 254/2021</t>
  </si>
  <si>
    <t>PERSOANA FIZICA</t>
  </si>
  <si>
    <t>despagubire CEDO</t>
  </si>
  <si>
    <t>poprire DE 322/CD/2021</t>
  </si>
  <si>
    <t>poprire DE 147/E/2021</t>
  </si>
  <si>
    <t>poprire DE 603/2019</t>
  </si>
  <si>
    <t>MF</t>
  </si>
  <si>
    <t>alimentare cont OTP – plata CEDO</t>
  </si>
  <si>
    <t>05,07,2021</t>
  </si>
  <si>
    <t>endress group</t>
  </si>
  <si>
    <t>servicii</t>
  </si>
  <si>
    <t>heraldica</t>
  </si>
  <si>
    <t>obiecte</t>
  </si>
  <si>
    <t>else medical</t>
  </si>
  <si>
    <t>serv medicale</t>
  </si>
  <si>
    <t>06,07,2021</t>
  </si>
  <si>
    <t>heliosoly</t>
  </si>
  <si>
    <t>serv legatorie</t>
  </si>
  <si>
    <t>pf</t>
  </si>
  <si>
    <t>monitorul oficial</t>
  </si>
  <si>
    <t>publicare</t>
  </si>
  <si>
    <t>07,07,2021</t>
  </si>
  <si>
    <t>cez vanzare</t>
  </si>
  <si>
    <t>en el</t>
  </si>
  <si>
    <t>histria international</t>
  </si>
  <si>
    <t>compania nationala pt control cazane</t>
  </si>
  <si>
    <t>08,07,2021</t>
  </si>
  <si>
    <t>travel time</t>
  </si>
  <si>
    <t>bilet avion</t>
  </si>
  <si>
    <t>best travel</t>
  </si>
  <si>
    <t>09,07,2021</t>
  </si>
  <si>
    <t>mmap</t>
  </si>
  <si>
    <t>en termica</t>
  </si>
  <si>
    <t>apa rece</t>
  </si>
  <si>
    <t>telekom</t>
  </si>
  <si>
    <t xml:space="preserve">servicii telefonie </t>
  </si>
  <si>
    <t>servicii telefonie fixa</t>
  </si>
  <si>
    <t>intrarom</t>
  </si>
  <si>
    <t>servicii mentenanta</t>
  </si>
  <si>
    <t>bs</t>
  </si>
  <si>
    <t>tva refinitiv</t>
  </si>
  <si>
    <t>mf</t>
  </si>
  <si>
    <t>alimentare refinitiv</t>
  </si>
  <si>
    <t>omnitech electric</t>
  </si>
  <si>
    <t>conexial</t>
  </si>
  <si>
    <t>serv intretinere</t>
  </si>
  <si>
    <t>tmau</t>
  </si>
  <si>
    <t>09.07.2021</t>
  </si>
  <si>
    <t xml:space="preserve">fact 2021014/02.06.2021- serv de dezv software pt alinerea sist EMCS_RO </t>
  </si>
  <si>
    <t>INTRASOFT INT SA LUXEMBURG</t>
  </si>
  <si>
    <t xml:space="preserve">fact 2021015/02.06.2021- serv de dezv software pt alinerea sist EMCS_RO </t>
  </si>
  <si>
    <t>INTRAROM SA</t>
  </si>
  <si>
    <t>ASPAAS</t>
  </si>
  <si>
    <t xml:space="preserve">cheltuieli judecata </t>
  </si>
  <si>
    <t>cheltuieli executare</t>
  </si>
  <si>
    <t>BUGETUL DE STAT</t>
  </si>
  <si>
    <t>cheltuieli judiciare</t>
  </si>
  <si>
    <t>cheltuieli fotocopiere</t>
  </si>
  <si>
    <t>onorariu curator</t>
  </si>
  <si>
    <t>cheltuieli judecata si executare</t>
  </si>
  <si>
    <t>cheltuieli judecata hot. CEDO</t>
  </si>
  <si>
    <t>serv asist si reprezentare juridica</t>
  </si>
  <si>
    <t>MFP</t>
  </si>
  <si>
    <t>alim cont - plata serv asist si reprezentare juridica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</si>
  <si>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</si>
  <si>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</si>
  <si>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</si>
  <si>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</si>
  <si>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</si>
  <si>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</si>
  <si>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</si>
  <si>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</si>
  <si>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</si>
  <si>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</si>
  <si>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</si>
  <si>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</si>
  <si>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</si>
  <si>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</si>
  <si>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</si>
  <si>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</si>
  <si>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</si>
  <si>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</si>
  <si>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</si>
  <si>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</si>
  <si>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</si>
  <si>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</si>
  <si>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</si>
  <si>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</si>
  <si>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</si>
  <si>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</si>
  <si>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</si>
  <si>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</si>
  <si>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</si>
  <si>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</si>
  <si>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</si>
  <si>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</si>
  <si>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</si>
  <si>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</si>
  <si>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</si>
  <si>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</si>
  <si>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</si>
  <si>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</si>
  <si>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</si>
  <si>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</si>
  <si>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</si>
  <si>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</si>
  <si>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</si>
  <si>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chirie</t>
  </si>
  <si>
    <t>TRANSFERURI INTRE UNITATI ALE ADMINISTRATIEI PUBLICE</t>
  </si>
  <si>
    <t>fact 864/16.06.2021- serv mentenanta pt sistem nat. de rap. Forexebug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</si>
</sst>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18]d&quot;.&quot;m&quot;.&quot;yy&quot; &quot;hh&quot;:&quot;mm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0" fillId="0" borderId="10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/>
    </xf>
    <xf numFmtId="164" fontId="19" fillId="0" borderId="13" xfId="0" applyNumberFormat="1" applyFont="1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14" fontId="14" fillId="0" borderId="14" xfId="0" applyNumberFormat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5" xfId="0" applyFont="1" applyBorder="1" applyAlignment="1">
      <alignment horizontal="left" wrapText="1"/>
    </xf>
    <xf numFmtId="4" fontId="14" fillId="0" borderId="16" xfId="0" applyNumberFormat="1" applyFont="1" applyBorder="1" applyAlignment="1">
      <alignment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70" fontId="0" fillId="0" borderId="29" xfId="0" applyNumberFormat="1" applyFont="1" applyBorder="1" applyAlignment="1">
      <alignment/>
    </xf>
    <xf numFmtId="170" fontId="0" fillId="0" borderId="30" xfId="0" applyNumberFormat="1" applyFont="1" applyBorder="1" applyAlignment="1">
      <alignment/>
    </xf>
    <xf numFmtId="170" fontId="0" fillId="0" borderId="31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170" fontId="0" fillId="0" borderId="24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32" xfId="0" applyFon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70" fontId="0" fillId="0" borderId="47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164" fontId="0" fillId="0" borderId="35" xfId="42" applyFont="1" applyFill="1" applyBorder="1" applyAlignment="1" applyProtection="1">
      <alignment/>
      <protection/>
    </xf>
    <xf numFmtId="164" fontId="0" fillId="0" borderId="41" xfId="42" applyFont="1" applyFill="1" applyBorder="1" applyAlignment="1" applyProtection="1">
      <alignment/>
      <protection/>
    </xf>
    <xf numFmtId="0" fontId="0" fillId="0" borderId="48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5" fillId="0" borderId="17" xfId="57" applyFont="1" applyFill="1" applyBorder="1" applyAlignment="1">
      <alignment horizontal="left"/>
      <protection/>
    </xf>
    <xf numFmtId="0" fontId="25" fillId="0" borderId="17" xfId="57" applyFont="1" applyFill="1" applyBorder="1" applyAlignment="1">
      <alignment horizontal="left" wrapText="1"/>
      <protection/>
    </xf>
    <xf numFmtId="0" fontId="25" fillId="0" borderId="17" xfId="57" applyFont="1" applyFill="1" applyBorder="1" applyAlignment="1">
      <alignment horizontal="center" wrapText="1"/>
      <protection/>
    </xf>
    <xf numFmtId="0" fontId="25" fillId="0" borderId="17" xfId="57" applyFont="1" applyFill="1" applyBorder="1" applyAlignment="1">
      <alignment horizontal="center"/>
      <protection/>
    </xf>
    <xf numFmtId="0" fontId="25" fillId="0" borderId="17" xfId="57" applyFont="1" applyFill="1" applyBorder="1" applyAlignment="1">
      <alignment/>
      <protection/>
    </xf>
    <xf numFmtId="0" fontId="20" fillId="0" borderId="12" xfId="57" applyFont="1" applyBorder="1">
      <alignment/>
      <protection/>
    </xf>
    <xf numFmtId="4" fontId="20" fillId="0" borderId="13" xfId="57" applyNumberFormat="1" applyFont="1" applyBorder="1">
      <alignment/>
      <protection/>
    </xf>
    <xf numFmtId="169" fontId="25" fillId="0" borderId="54" xfId="57" applyNumberFormat="1" applyFont="1" applyFill="1" applyBorder="1" applyAlignment="1">
      <alignment horizontal="center"/>
      <protection/>
    </xf>
    <xf numFmtId="4" fontId="25" fillId="0" borderId="55" xfId="57" applyNumberFormat="1" applyFont="1" applyFill="1" applyBorder="1" applyAlignment="1">
      <alignment horizontal="right"/>
      <protection/>
    </xf>
    <xf numFmtId="0" fontId="25" fillId="0" borderId="54" xfId="57" applyFont="1" applyFill="1" applyBorder="1" applyAlignment="1">
      <alignment horizontal="center"/>
      <protection/>
    </xf>
    <xf numFmtId="4" fontId="25" fillId="0" borderId="55" xfId="57" applyNumberFormat="1" applyFont="1" applyFill="1" applyBorder="1" applyAlignment="1">
      <alignment/>
      <protection/>
    </xf>
    <xf numFmtId="4" fontId="25" fillId="25" borderId="55" xfId="0" applyNumberFormat="1" applyFont="1" applyFill="1" applyBorder="1" applyAlignment="1">
      <alignment/>
    </xf>
    <xf numFmtId="0" fontId="0" fillId="0" borderId="56" xfId="0" applyFont="1" applyBorder="1" applyAlignment="1">
      <alignment horizontal="center"/>
    </xf>
    <xf numFmtId="14" fontId="26" fillId="26" borderId="56" xfId="0" applyNumberFormat="1" applyFont="1" applyFill="1" applyBorder="1" applyAlignment="1">
      <alignment horizontal="center" vertical="center" wrapText="1"/>
    </xf>
    <xf numFmtId="0" fontId="26" fillId="26" borderId="56" xfId="0" applyFont="1" applyFill="1" applyBorder="1" applyAlignment="1">
      <alignment horizontal="center" vertical="center" wrapText="1"/>
    </xf>
    <xf numFmtId="0" fontId="26" fillId="26" borderId="56" xfId="0" applyFont="1" applyFill="1" applyBorder="1" applyAlignment="1">
      <alignment horizontal="left" vertical="center" wrapText="1"/>
    </xf>
    <xf numFmtId="0" fontId="26" fillId="26" borderId="5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56" xfId="0" applyFont="1" applyBorder="1" applyAlignment="1">
      <alignment horizontal="center"/>
    </xf>
    <xf numFmtId="0" fontId="27" fillId="0" borderId="56" xfId="0" applyFont="1" applyBorder="1" applyAlignment="1">
      <alignment horizontal="justify"/>
    </xf>
    <xf numFmtId="4" fontId="19" fillId="0" borderId="0" xfId="0" applyNumberFormat="1" applyFont="1" applyAlignment="1">
      <alignment/>
    </xf>
    <xf numFmtId="14" fontId="26" fillId="26" borderId="15" xfId="0" applyNumberFormat="1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15" xfId="0" applyFont="1" applyFill="1" applyBorder="1" applyAlignment="1">
      <alignment horizontal="left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left" vertical="center" wrapText="1"/>
    </xf>
    <xf numFmtId="4" fontId="28" fillId="26" borderId="13" xfId="0" applyNumberFormat="1" applyFont="1" applyFill="1" applyBorder="1" applyAlignment="1">
      <alignment horizontal="right" vertical="center" wrapText="1"/>
    </xf>
    <xf numFmtId="0" fontId="0" fillId="0" borderId="57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7" xfId="0" applyFont="1" applyBorder="1" applyAlignment="1">
      <alignment horizontal="justify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0" fontId="27" fillId="0" borderId="58" xfId="62" applyFont="1" applyFill="1" applyBorder="1" applyAlignment="1">
      <alignment horizontal="center"/>
      <protection/>
    </xf>
    <xf numFmtId="168" fontId="27" fillId="0" borderId="44" xfId="0" applyNumberFormat="1" applyFont="1" applyBorder="1" applyAlignment="1">
      <alignment/>
    </xf>
    <xf numFmtId="0" fontId="27" fillId="0" borderId="59" xfId="62" applyFont="1" applyFill="1" applyBorder="1" applyAlignment="1">
      <alignment horizontal="center"/>
      <protection/>
    </xf>
    <xf numFmtId="168" fontId="27" fillId="0" borderId="10" xfId="0" applyNumberFormat="1" applyFont="1" applyBorder="1" applyAlignment="1">
      <alignment/>
    </xf>
    <xf numFmtId="43" fontId="26" fillId="26" borderId="10" xfId="0" applyNumberFormat="1" applyFont="1" applyFill="1" applyBorder="1" applyAlignment="1">
      <alignment horizontal="right" vertical="center" wrapText="1"/>
    </xf>
    <xf numFmtId="0" fontId="25" fillId="26" borderId="14" xfId="0" applyFont="1" applyFill="1" applyBorder="1" applyAlignment="1">
      <alignment horizontal="center" vertical="center" wrapText="1"/>
    </xf>
    <xf numFmtId="43" fontId="26" fillId="26" borderId="16" xfId="0" applyNumberFormat="1" applyFont="1" applyFill="1" applyBorder="1" applyAlignment="1">
      <alignment horizontal="right" vertical="center" wrapText="1"/>
    </xf>
    <xf numFmtId="0" fontId="27" fillId="0" borderId="60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4" xfId="59" applyFont="1" applyFill="1" applyBorder="1" applyAlignment="1">
      <alignment horizontal="center"/>
      <protection/>
    </xf>
    <xf numFmtId="167" fontId="27" fillId="0" borderId="17" xfId="59" applyNumberFormat="1" applyFont="1" applyFill="1" applyBorder="1" applyAlignment="1">
      <alignment horizontal="center"/>
      <protection/>
    </xf>
    <xf numFmtId="0" fontId="27" fillId="0" borderId="17" xfId="59" applyFont="1" applyFill="1" applyBorder="1" applyAlignment="1">
      <alignment horizontal="center"/>
      <protection/>
    </xf>
    <xf numFmtId="0" fontId="27" fillId="0" borderId="17" xfId="0" applyFont="1" applyBorder="1" applyAlignment="1">
      <alignment horizontal="justify"/>
    </xf>
    <xf numFmtId="168" fontId="25" fillId="0" borderId="55" xfId="0" applyNumberFormat="1" applyFont="1" applyBorder="1" applyAlignment="1">
      <alignment/>
    </xf>
    <xf numFmtId="0" fontId="0" fillId="0" borderId="61" xfId="0" applyFont="1" applyBorder="1" applyAlignment="1">
      <alignment horizontal="center"/>
    </xf>
    <xf numFmtId="168" fontId="27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0" fontId="27" fillId="0" borderId="62" xfId="59" applyFont="1" applyFill="1" applyBorder="1" applyAlignment="1">
      <alignment horizontal="center"/>
      <protection/>
    </xf>
    <xf numFmtId="167" fontId="27" fillId="0" borderId="63" xfId="59" applyNumberFormat="1" applyFont="1" applyFill="1" applyBorder="1" applyAlignment="1">
      <alignment horizontal="center"/>
      <protection/>
    </xf>
    <xf numFmtId="0" fontId="27" fillId="0" borderId="63" xfId="59" applyFont="1" applyFill="1" applyBorder="1" applyAlignment="1">
      <alignment horizontal="center"/>
      <protection/>
    </xf>
    <xf numFmtId="0" fontId="27" fillId="0" borderId="63" xfId="0" applyFont="1" applyBorder="1" applyAlignment="1">
      <alignment horizontal="justify"/>
    </xf>
    <xf numFmtId="168" fontId="27" fillId="0" borderId="64" xfId="0" applyNumberFormat="1" applyFont="1" applyBorder="1" applyAlignment="1">
      <alignment/>
    </xf>
    <xf numFmtId="0" fontId="30" fillId="0" borderId="65" xfId="61" applyFont="1" applyFill="1" applyBorder="1" applyAlignment="1">
      <alignment/>
      <protection/>
    </xf>
    <xf numFmtId="0" fontId="27" fillId="0" borderId="60" xfId="0" applyFont="1" applyBorder="1" applyAlignment="1">
      <alignment/>
    </xf>
    <xf numFmtId="168" fontId="28" fillId="0" borderId="66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8.28125" style="0" customWidth="1"/>
    <col min="4" max="4" width="20.421875" style="0" customWidth="1"/>
    <col min="5" max="5" width="23.28125" style="0" customWidth="1"/>
  </cols>
  <sheetData>
    <row r="1" spans="1:4" ht="12.75">
      <c r="A1" s="1" t="s">
        <v>35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9" t="s">
        <v>32</v>
      </c>
      <c r="E6" s="49" t="s">
        <v>38</v>
      </c>
      <c r="F6" s="2"/>
    </row>
    <row r="7" spans="2:4" ht="13.5" thickBot="1">
      <c r="B7" s="1"/>
      <c r="C7" s="1"/>
      <c r="D7" s="1"/>
    </row>
    <row r="8" spans="1:5" ht="13.5" thickBot="1">
      <c r="A8" s="33"/>
      <c r="B8" s="80" t="s">
        <v>2</v>
      </c>
      <c r="C8" s="80" t="s">
        <v>3</v>
      </c>
      <c r="D8" s="80" t="s">
        <v>4</v>
      </c>
      <c r="E8" s="81" t="s">
        <v>5</v>
      </c>
    </row>
    <row r="9" spans="1:5" ht="12.75">
      <c r="A9" s="82" t="s">
        <v>112</v>
      </c>
      <c r="B9" s="78"/>
      <c r="C9" s="78"/>
      <c r="D9" s="79">
        <v>83359620</v>
      </c>
      <c r="E9" s="83"/>
    </row>
    <row r="10" spans="1:5" ht="12.75">
      <c r="A10" s="84" t="s">
        <v>113</v>
      </c>
      <c r="B10" s="58" t="s">
        <v>114</v>
      </c>
      <c r="C10" s="59">
        <v>8</v>
      </c>
      <c r="D10" s="60">
        <v>14006015</v>
      </c>
      <c r="E10" s="85"/>
    </row>
    <row r="11" spans="1:5" ht="12.75">
      <c r="A11" s="84"/>
      <c r="B11" s="58"/>
      <c r="C11" s="59">
        <v>9</v>
      </c>
      <c r="D11" s="60">
        <v>207142</v>
      </c>
      <c r="E11" s="85"/>
    </row>
    <row r="12" spans="1:5" ht="12.75">
      <c r="A12" s="84"/>
      <c r="B12" s="58"/>
      <c r="C12" s="59"/>
      <c r="D12" s="60"/>
      <c r="E12" s="85"/>
    </row>
    <row r="13" spans="1:5" ht="13.5" thickBot="1">
      <c r="A13" s="86" t="s">
        <v>115</v>
      </c>
      <c r="B13" s="62"/>
      <c r="C13" s="63"/>
      <c r="D13" s="64">
        <f>SUM(D9:D12)</f>
        <v>97572777</v>
      </c>
      <c r="E13" s="87"/>
    </row>
    <row r="14" spans="1:5" ht="12.75">
      <c r="A14" s="88" t="s">
        <v>116</v>
      </c>
      <c r="B14" s="48"/>
      <c r="C14" s="53"/>
      <c r="D14" s="65">
        <v>6709229</v>
      </c>
      <c r="E14" s="89"/>
    </row>
    <row r="15" spans="1:5" ht="12.75">
      <c r="A15" s="90" t="s">
        <v>117</v>
      </c>
      <c r="B15" s="58" t="s">
        <v>114</v>
      </c>
      <c r="C15" s="59">
        <v>8</v>
      </c>
      <c r="D15" s="60">
        <v>1180422</v>
      </c>
      <c r="E15" s="85"/>
    </row>
    <row r="16" spans="1:5" ht="12.75">
      <c r="A16" s="90"/>
      <c r="B16" s="59"/>
      <c r="C16" s="59">
        <v>9</v>
      </c>
      <c r="D16" s="60">
        <v>23780</v>
      </c>
      <c r="E16" s="85"/>
    </row>
    <row r="17" spans="1:5" ht="12.75">
      <c r="A17" s="91"/>
      <c r="B17" s="54"/>
      <c r="C17" s="54"/>
      <c r="D17" s="66"/>
      <c r="E17" s="92"/>
    </row>
    <row r="18" spans="1:5" ht="13.5" thickBot="1">
      <c r="A18" s="86" t="s">
        <v>118</v>
      </c>
      <c r="B18" s="63"/>
      <c r="C18" s="63"/>
      <c r="D18" s="64">
        <f>SUM(D14:D17)</f>
        <v>7913431</v>
      </c>
      <c r="E18" s="87"/>
    </row>
    <row r="19" spans="1:5" ht="12.75">
      <c r="A19" s="88" t="s">
        <v>119</v>
      </c>
      <c r="B19" s="48"/>
      <c r="C19" s="53"/>
      <c r="D19" s="65">
        <v>316194</v>
      </c>
      <c r="E19" s="89"/>
    </row>
    <row r="20" spans="1:5" ht="12.75">
      <c r="A20" s="90" t="s">
        <v>120</v>
      </c>
      <c r="B20" s="58"/>
      <c r="C20" s="59"/>
      <c r="D20" s="60"/>
      <c r="E20" s="85"/>
    </row>
    <row r="21" spans="1:5" ht="12.75">
      <c r="A21" s="91"/>
      <c r="B21" s="54"/>
      <c r="C21" s="54"/>
      <c r="D21" s="66"/>
      <c r="E21" s="92"/>
    </row>
    <row r="22" spans="1:5" ht="13.5" thickBot="1">
      <c r="A22" s="86" t="s">
        <v>121</v>
      </c>
      <c r="B22" s="63"/>
      <c r="C22" s="63"/>
      <c r="D22" s="64">
        <f>SUM(D19:D21)</f>
        <v>316194</v>
      </c>
      <c r="E22" s="87"/>
    </row>
    <row r="23" spans="1:5" ht="12.75">
      <c r="A23" s="93" t="s">
        <v>122</v>
      </c>
      <c r="B23" s="68"/>
      <c r="C23" s="68"/>
      <c r="D23" s="69">
        <v>823082</v>
      </c>
      <c r="E23" s="94"/>
    </row>
    <row r="24" spans="1:5" ht="12.75">
      <c r="A24" s="90" t="s">
        <v>123</v>
      </c>
      <c r="B24" s="58" t="s">
        <v>114</v>
      </c>
      <c r="C24" s="70">
        <v>8</v>
      </c>
      <c r="D24" s="71">
        <v>135191</v>
      </c>
      <c r="E24" s="85"/>
    </row>
    <row r="25" spans="1:5" ht="12.75">
      <c r="A25" s="91"/>
      <c r="B25" s="67"/>
      <c r="C25" s="67"/>
      <c r="D25" s="66"/>
      <c r="E25" s="92"/>
    </row>
    <row r="26" spans="1:5" ht="13.5" thickBot="1">
      <c r="A26" s="86" t="s">
        <v>124</v>
      </c>
      <c r="B26" s="61"/>
      <c r="C26" s="61"/>
      <c r="D26" s="64">
        <f>SUM(D23:D25)</f>
        <v>958273</v>
      </c>
      <c r="E26" s="87"/>
    </row>
    <row r="27" spans="1:5" ht="12.75">
      <c r="A27" s="93" t="s">
        <v>125</v>
      </c>
      <c r="B27" s="67"/>
      <c r="C27" s="67"/>
      <c r="D27" s="66">
        <v>146432</v>
      </c>
      <c r="E27" s="92"/>
    </row>
    <row r="28" spans="1:5" ht="12.75">
      <c r="A28" s="91" t="s">
        <v>126</v>
      </c>
      <c r="B28" s="58"/>
      <c r="C28" s="59"/>
      <c r="D28" s="60"/>
      <c r="E28" s="85"/>
    </row>
    <row r="29" spans="1:5" ht="12.75">
      <c r="A29" s="91"/>
      <c r="B29" s="67"/>
      <c r="C29" s="67"/>
      <c r="D29" s="66"/>
      <c r="E29" s="92"/>
    </row>
    <row r="30" spans="1:5" ht="13.5" thickBot="1">
      <c r="A30" s="86" t="s">
        <v>127</v>
      </c>
      <c r="B30" s="61"/>
      <c r="C30" s="61"/>
      <c r="D30" s="64">
        <f>SUM(D27:D29)</f>
        <v>146432</v>
      </c>
      <c r="E30" s="87"/>
    </row>
    <row r="31" spans="1:5" ht="12.75">
      <c r="A31" s="95" t="s">
        <v>128</v>
      </c>
      <c r="B31" s="68"/>
      <c r="C31" s="68"/>
      <c r="D31" s="69">
        <v>64140</v>
      </c>
      <c r="E31" s="96"/>
    </row>
    <row r="32" spans="1:5" ht="12.75">
      <c r="A32" s="90" t="s">
        <v>129</v>
      </c>
      <c r="B32" s="58" t="s">
        <v>114</v>
      </c>
      <c r="C32" s="67">
        <v>9</v>
      </c>
      <c r="D32" s="60">
        <v>500</v>
      </c>
      <c r="E32" s="85"/>
    </row>
    <row r="33" spans="1:5" ht="12.75">
      <c r="A33" s="97"/>
      <c r="B33" s="59"/>
      <c r="C33" s="74"/>
      <c r="D33" s="60"/>
      <c r="E33" s="85"/>
    </row>
    <row r="34" spans="1:5" ht="13.5" thickBot="1">
      <c r="A34" s="98" t="s">
        <v>130</v>
      </c>
      <c r="B34" s="61"/>
      <c r="C34" s="61"/>
      <c r="D34" s="64">
        <f>SUM(D31:D33)</f>
        <v>64640</v>
      </c>
      <c r="E34" s="99"/>
    </row>
    <row r="35" spans="1:5" ht="12.75">
      <c r="A35" s="93" t="s">
        <v>131</v>
      </c>
      <c r="B35" s="68"/>
      <c r="C35" s="68"/>
      <c r="D35" s="69">
        <v>2829471</v>
      </c>
      <c r="E35" s="94"/>
    </row>
    <row r="36" spans="1:5" ht="12.75">
      <c r="A36" s="100" t="s">
        <v>132</v>
      </c>
      <c r="B36" s="58" t="s">
        <v>114</v>
      </c>
      <c r="C36" s="70">
        <v>8</v>
      </c>
      <c r="D36" s="71">
        <v>430815</v>
      </c>
      <c r="E36" s="85"/>
    </row>
    <row r="37" spans="1:5" ht="12.75">
      <c r="A37" s="91"/>
      <c r="B37" s="67"/>
      <c r="C37" s="72">
        <v>9</v>
      </c>
      <c r="D37" s="73">
        <v>8966</v>
      </c>
      <c r="E37" s="85"/>
    </row>
    <row r="38" spans="1:5" ht="12.75">
      <c r="A38" s="91"/>
      <c r="B38" s="67"/>
      <c r="C38" s="67"/>
      <c r="D38" s="66"/>
      <c r="E38" s="92"/>
    </row>
    <row r="39" spans="1:5" ht="13.5" thickBot="1">
      <c r="A39" s="86" t="s">
        <v>133</v>
      </c>
      <c r="B39" s="61"/>
      <c r="C39" s="61"/>
      <c r="D39" s="64">
        <f>SUM(D35:D38)</f>
        <v>3269252</v>
      </c>
      <c r="E39" s="87"/>
    </row>
    <row r="40" spans="1:5" ht="12.75">
      <c r="A40" s="95" t="s">
        <v>134</v>
      </c>
      <c r="B40" s="68"/>
      <c r="C40" s="68"/>
      <c r="D40" s="69">
        <v>1272125</v>
      </c>
      <c r="E40" s="96"/>
    </row>
    <row r="41" spans="1:5" ht="12.75">
      <c r="A41" s="101" t="s">
        <v>135</v>
      </c>
      <c r="B41" s="58" t="s">
        <v>114</v>
      </c>
      <c r="C41" s="58">
        <v>8</v>
      </c>
      <c r="D41" s="60">
        <v>60436</v>
      </c>
      <c r="E41" s="85"/>
    </row>
    <row r="42" spans="1:5" ht="12.75">
      <c r="A42" s="101"/>
      <c r="B42" s="58"/>
      <c r="C42" s="58">
        <v>9</v>
      </c>
      <c r="D42" s="60">
        <v>3471</v>
      </c>
      <c r="E42" s="85"/>
    </row>
    <row r="43" spans="1:5" ht="12.75">
      <c r="A43" s="90"/>
      <c r="B43" s="67"/>
      <c r="C43" s="67"/>
      <c r="D43" s="66"/>
      <c r="E43" s="85"/>
    </row>
    <row r="44" spans="1:5" ht="13.5" thickBot="1">
      <c r="A44" s="86" t="s">
        <v>136</v>
      </c>
      <c r="B44" s="61"/>
      <c r="C44" s="61"/>
      <c r="D44" s="64">
        <f>SUM(D40:D43)</f>
        <v>1336032</v>
      </c>
      <c r="E44" s="102"/>
    </row>
    <row r="45" spans="1:5" ht="12.75">
      <c r="A45" s="95" t="s">
        <v>137</v>
      </c>
      <c r="B45" s="68"/>
      <c r="C45" s="68"/>
      <c r="D45" s="75">
        <v>92627</v>
      </c>
      <c r="E45" s="103"/>
    </row>
    <row r="46" spans="1:5" ht="12.75">
      <c r="A46" s="104" t="s">
        <v>141</v>
      </c>
      <c r="B46" s="58"/>
      <c r="C46" s="58"/>
      <c r="D46" s="76"/>
      <c r="E46" s="105"/>
    </row>
    <row r="47" spans="1:5" ht="12.75">
      <c r="A47" s="91"/>
      <c r="B47" s="67"/>
      <c r="C47" s="67"/>
      <c r="D47" s="76"/>
      <c r="E47" s="105"/>
    </row>
    <row r="48" spans="1:5" ht="13.5" thickBot="1">
      <c r="A48" s="86" t="s">
        <v>142</v>
      </c>
      <c r="B48" s="61"/>
      <c r="C48" s="61"/>
      <c r="D48" s="77">
        <f>SUM(D45:D47)</f>
        <v>92627</v>
      </c>
      <c r="E48" s="106"/>
    </row>
    <row r="49" spans="1:5" ht="12.75">
      <c r="A49" s="95" t="s">
        <v>138</v>
      </c>
      <c r="B49" s="68"/>
      <c r="C49" s="68"/>
      <c r="D49" s="75">
        <v>2926</v>
      </c>
      <c r="E49" s="103"/>
    </row>
    <row r="50" spans="1:5" ht="12.75">
      <c r="A50" s="104" t="s">
        <v>143</v>
      </c>
      <c r="B50" s="58"/>
      <c r="C50" s="58"/>
      <c r="D50" s="76"/>
      <c r="E50" s="105"/>
    </row>
    <row r="51" spans="1:5" ht="12.75">
      <c r="A51" s="91"/>
      <c r="B51" s="67"/>
      <c r="C51" s="67"/>
      <c r="D51" s="76"/>
      <c r="E51" s="105"/>
    </row>
    <row r="52" spans="1:5" ht="13.5" thickBot="1">
      <c r="A52" s="86" t="s">
        <v>144</v>
      </c>
      <c r="B52" s="61"/>
      <c r="C52" s="61"/>
      <c r="D52" s="77">
        <f>SUM(D49:D51)</f>
        <v>2926</v>
      </c>
      <c r="E52" s="105"/>
    </row>
    <row r="53" spans="1:5" ht="12.75">
      <c r="A53" s="95" t="s">
        <v>139</v>
      </c>
      <c r="B53" s="68"/>
      <c r="C53" s="68"/>
      <c r="D53" s="75">
        <v>30434</v>
      </c>
      <c r="E53" s="105"/>
    </row>
    <row r="54" spans="1:5" ht="12.75">
      <c r="A54" s="104" t="s">
        <v>145</v>
      </c>
      <c r="B54" s="58"/>
      <c r="C54" s="58"/>
      <c r="D54" s="76"/>
      <c r="E54" s="105"/>
    </row>
    <row r="55" spans="1:5" ht="12.75">
      <c r="A55" s="91"/>
      <c r="B55" s="67"/>
      <c r="C55" s="67"/>
      <c r="D55" s="76"/>
      <c r="E55" s="105"/>
    </row>
    <row r="56" spans="1:5" ht="13.5" thickBot="1">
      <c r="A56" s="86" t="s">
        <v>144</v>
      </c>
      <c r="B56" s="61"/>
      <c r="C56" s="61"/>
      <c r="D56" s="77">
        <f>SUM(D53:D55)</f>
        <v>30434</v>
      </c>
      <c r="E56" s="106"/>
    </row>
    <row r="57" spans="1:5" ht="12.75">
      <c r="A57" s="95" t="s">
        <v>140</v>
      </c>
      <c r="B57" s="68"/>
      <c r="C57" s="68"/>
      <c r="D57" s="75">
        <v>878</v>
      </c>
      <c r="E57" s="103"/>
    </row>
    <row r="58" spans="1:5" ht="12.75">
      <c r="A58" s="104" t="s">
        <v>146</v>
      </c>
      <c r="B58" s="58"/>
      <c r="C58" s="58"/>
      <c r="D58" s="76"/>
      <c r="E58" s="105"/>
    </row>
    <row r="59" spans="1:5" ht="12.75">
      <c r="A59" s="91"/>
      <c r="B59" s="67"/>
      <c r="C59" s="67"/>
      <c r="D59" s="76"/>
      <c r="E59" s="105"/>
    </row>
    <row r="60" spans="1:5" ht="13.5" thickBot="1">
      <c r="A60" s="86"/>
      <c r="B60" s="61"/>
      <c r="C60" s="61"/>
      <c r="D60" s="77">
        <f>SUM(D57:D59)</f>
        <v>878</v>
      </c>
      <c r="E60" s="106"/>
    </row>
    <row r="61" spans="1:5" ht="12.75">
      <c r="A61" s="95" t="s">
        <v>147</v>
      </c>
      <c r="B61" s="68"/>
      <c r="C61" s="68"/>
      <c r="D61" s="75">
        <v>26</v>
      </c>
      <c r="E61" s="103"/>
    </row>
    <row r="62" spans="1:5" ht="12.75">
      <c r="A62" s="104" t="s">
        <v>148</v>
      </c>
      <c r="B62" s="58"/>
      <c r="C62" s="58"/>
      <c r="D62" s="76"/>
      <c r="E62" s="105"/>
    </row>
    <row r="63" spans="1:5" ht="12.75">
      <c r="A63" s="91"/>
      <c r="B63" s="67"/>
      <c r="C63" s="67"/>
      <c r="D63" s="76"/>
      <c r="E63" s="105"/>
    </row>
    <row r="64" spans="1:5" ht="13.5" thickBot="1">
      <c r="A64" s="86" t="s">
        <v>144</v>
      </c>
      <c r="B64" s="61"/>
      <c r="C64" s="61"/>
      <c r="D64" s="77">
        <f>SUM(D61:D63)</f>
        <v>26</v>
      </c>
      <c r="E64" s="106"/>
    </row>
    <row r="65" spans="1:5" ht="12.75">
      <c r="A65" s="95" t="s">
        <v>149</v>
      </c>
      <c r="B65" s="68"/>
      <c r="C65" s="68"/>
      <c r="D65" s="75">
        <v>2129316</v>
      </c>
      <c r="E65" s="107"/>
    </row>
    <row r="66" spans="1:5" ht="12.75">
      <c r="A66" s="104" t="s">
        <v>150</v>
      </c>
      <c r="B66" s="58" t="s">
        <v>114</v>
      </c>
      <c r="C66" s="58">
        <v>8</v>
      </c>
      <c r="D66" s="66">
        <v>358715</v>
      </c>
      <c r="E66" s="108"/>
    </row>
    <row r="67" spans="1:5" ht="12.75">
      <c r="A67" s="91"/>
      <c r="B67" s="67"/>
      <c r="C67" s="67"/>
      <c r="D67" s="66"/>
      <c r="E67" s="85"/>
    </row>
    <row r="68" spans="1:5" ht="13.5" thickBot="1">
      <c r="A68" s="86" t="s">
        <v>151</v>
      </c>
      <c r="B68" s="61"/>
      <c r="C68" s="61"/>
      <c r="D68" s="64">
        <f>SUM(D65:D67)</f>
        <v>2488031</v>
      </c>
      <c r="E68" s="99"/>
    </row>
    <row r="69" spans="1:5" ht="12.75">
      <c r="A69" s="95" t="s">
        <v>152</v>
      </c>
      <c r="B69" s="68"/>
      <c r="C69" s="68"/>
      <c r="D69" s="69">
        <v>654861</v>
      </c>
      <c r="E69" s="96"/>
    </row>
    <row r="70" spans="1:5" ht="12.75">
      <c r="A70" s="104" t="s">
        <v>153</v>
      </c>
      <c r="B70" s="58" t="s">
        <v>114</v>
      </c>
      <c r="C70" s="58">
        <v>8</v>
      </c>
      <c r="D70" s="66">
        <v>108859</v>
      </c>
      <c r="E70" s="85"/>
    </row>
    <row r="71" spans="1:5" ht="12.75">
      <c r="A71" s="91"/>
      <c r="B71" s="67"/>
      <c r="C71" s="67"/>
      <c r="D71" s="66"/>
      <c r="E71" s="85"/>
    </row>
    <row r="72" spans="1:5" ht="13.5" thickBot="1">
      <c r="A72" s="109" t="s">
        <v>154</v>
      </c>
      <c r="B72" s="110"/>
      <c r="C72" s="110"/>
      <c r="D72" s="111">
        <f>SUM(D69:D71)</f>
        <v>763720</v>
      </c>
      <c r="E72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2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35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32</v>
      </c>
      <c r="E5" s="49" t="str">
        <f>personal!E6</f>
        <v>5-9 iulie 2021</v>
      </c>
    </row>
    <row r="6" ht="13.5" thickBot="1"/>
    <row r="7" spans="1:6" ht="68.25" customHeight="1" thickBot="1">
      <c r="A7" s="25" t="s">
        <v>8</v>
      </c>
      <c r="B7" s="26" t="s">
        <v>9</v>
      </c>
      <c r="C7" s="27" t="s">
        <v>10</v>
      </c>
      <c r="D7" s="26" t="s">
        <v>11</v>
      </c>
      <c r="E7" s="26" t="s">
        <v>12</v>
      </c>
      <c r="F7" s="28" t="s">
        <v>13</v>
      </c>
    </row>
    <row r="8" spans="1:6" ht="12.75">
      <c r="A8" s="124">
        <v>1</v>
      </c>
      <c r="B8" s="117" t="s">
        <v>56</v>
      </c>
      <c r="C8" s="125">
        <v>7109</v>
      </c>
      <c r="D8" s="50" t="s">
        <v>57</v>
      </c>
      <c r="E8" s="51" t="s">
        <v>58</v>
      </c>
      <c r="F8" s="21">
        <v>3451</v>
      </c>
    </row>
    <row r="9" spans="1:6" ht="12.75">
      <c r="A9" s="116">
        <f>A8+1</f>
        <v>2</v>
      </c>
      <c r="B9" s="117" t="s">
        <v>56</v>
      </c>
      <c r="C9" s="118">
        <v>7111</v>
      </c>
      <c r="D9" s="50" t="s">
        <v>59</v>
      </c>
      <c r="E9" s="51" t="s">
        <v>60</v>
      </c>
      <c r="F9" s="21">
        <v>1891.74</v>
      </c>
    </row>
    <row r="10" spans="1:6" ht="12.75">
      <c r="A10" s="116">
        <f aca="true" t="shared" si="0" ref="A10:A29">A9+1</f>
        <v>3</v>
      </c>
      <c r="B10" s="117" t="s">
        <v>56</v>
      </c>
      <c r="C10" s="118">
        <v>7110</v>
      </c>
      <c r="D10" s="50" t="s">
        <v>61</v>
      </c>
      <c r="E10" s="51" t="s">
        <v>62</v>
      </c>
      <c r="F10" s="21">
        <v>1450</v>
      </c>
    </row>
    <row r="11" spans="1:6" ht="12.75">
      <c r="A11" s="116">
        <f t="shared" si="0"/>
        <v>4</v>
      </c>
      <c r="B11" s="117" t="s">
        <v>63</v>
      </c>
      <c r="C11" s="118">
        <v>7139</v>
      </c>
      <c r="D11" s="50" t="s">
        <v>64</v>
      </c>
      <c r="E11" s="51" t="s">
        <v>65</v>
      </c>
      <c r="F11" s="21">
        <v>8451.58</v>
      </c>
    </row>
    <row r="12" spans="1:6" ht="12.75">
      <c r="A12" s="116">
        <f t="shared" si="0"/>
        <v>5</v>
      </c>
      <c r="B12" s="117" t="s">
        <v>63</v>
      </c>
      <c r="C12" s="118">
        <v>7140</v>
      </c>
      <c r="D12" s="50" t="s">
        <v>66</v>
      </c>
      <c r="E12" s="51" t="s">
        <v>155</v>
      </c>
      <c r="F12" s="21">
        <v>2800</v>
      </c>
    </row>
    <row r="13" spans="1:6" ht="12.75">
      <c r="A13" s="116">
        <f t="shared" si="0"/>
        <v>6</v>
      </c>
      <c r="B13" s="117" t="s">
        <v>63</v>
      </c>
      <c r="C13" s="118">
        <v>7141</v>
      </c>
      <c r="D13" s="50" t="s">
        <v>67</v>
      </c>
      <c r="E13" s="51" t="s">
        <v>68</v>
      </c>
      <c r="F13" s="21">
        <v>1460</v>
      </c>
    </row>
    <row r="14" spans="1:6" ht="12.75">
      <c r="A14" s="116">
        <f t="shared" si="0"/>
        <v>7</v>
      </c>
      <c r="B14" s="117" t="s">
        <v>69</v>
      </c>
      <c r="C14" s="118">
        <v>7163</v>
      </c>
      <c r="D14" s="50" t="s">
        <v>70</v>
      </c>
      <c r="E14" s="51" t="s">
        <v>71</v>
      </c>
      <c r="F14" s="21">
        <v>356716.86</v>
      </c>
    </row>
    <row r="15" spans="1:6" ht="12.75">
      <c r="A15" s="116">
        <f t="shared" si="0"/>
        <v>8</v>
      </c>
      <c r="B15" s="117" t="s">
        <v>69</v>
      </c>
      <c r="C15" s="118">
        <v>7164</v>
      </c>
      <c r="D15" s="50" t="s">
        <v>72</v>
      </c>
      <c r="E15" s="51" t="s">
        <v>58</v>
      </c>
      <c r="F15" s="21">
        <v>1374.45</v>
      </c>
    </row>
    <row r="16" spans="1:6" ht="12.75">
      <c r="A16" s="116">
        <f t="shared" si="0"/>
        <v>9</v>
      </c>
      <c r="B16" s="117" t="s">
        <v>69</v>
      </c>
      <c r="C16" s="118">
        <v>7165</v>
      </c>
      <c r="D16" s="50" t="s">
        <v>73</v>
      </c>
      <c r="E16" s="51" t="s">
        <v>58</v>
      </c>
      <c r="F16" s="21">
        <v>1190</v>
      </c>
    </row>
    <row r="17" spans="1:6" ht="12.75">
      <c r="A17" s="116">
        <f t="shared" si="0"/>
        <v>10</v>
      </c>
      <c r="B17" s="117" t="s">
        <v>74</v>
      </c>
      <c r="C17" s="118">
        <v>7170</v>
      </c>
      <c r="D17" s="50" t="s">
        <v>75</v>
      </c>
      <c r="E17" s="51" t="s">
        <v>76</v>
      </c>
      <c r="F17" s="21">
        <v>25218.77</v>
      </c>
    </row>
    <row r="18" spans="1:6" ht="12.75">
      <c r="A18" s="116">
        <f t="shared" si="0"/>
        <v>11</v>
      </c>
      <c r="B18" s="117" t="s">
        <v>74</v>
      </c>
      <c r="C18" s="118">
        <v>7171</v>
      </c>
      <c r="D18" s="50" t="s">
        <v>77</v>
      </c>
      <c r="E18" s="51" t="s">
        <v>76</v>
      </c>
      <c r="F18" s="21">
        <v>19763.72</v>
      </c>
    </row>
    <row r="19" spans="1:6" ht="12.75">
      <c r="A19" s="116">
        <f t="shared" si="0"/>
        <v>12</v>
      </c>
      <c r="B19" s="117" t="s">
        <v>78</v>
      </c>
      <c r="C19" s="118">
        <v>7690</v>
      </c>
      <c r="D19" s="50" t="s">
        <v>79</v>
      </c>
      <c r="E19" s="51" t="s">
        <v>71</v>
      </c>
      <c r="F19" s="21">
        <v>5861.62</v>
      </c>
    </row>
    <row r="20" spans="1:6" ht="12.75">
      <c r="A20" s="116">
        <f t="shared" si="0"/>
        <v>13</v>
      </c>
      <c r="B20" s="117" t="s">
        <v>78</v>
      </c>
      <c r="C20" s="118">
        <v>7692</v>
      </c>
      <c r="D20" s="50" t="s">
        <v>79</v>
      </c>
      <c r="E20" s="51" t="s">
        <v>80</v>
      </c>
      <c r="F20" s="21">
        <v>28.03</v>
      </c>
    </row>
    <row r="21" spans="1:6" ht="12.75">
      <c r="A21" s="116">
        <f t="shared" si="0"/>
        <v>14</v>
      </c>
      <c r="B21" s="117" t="s">
        <v>78</v>
      </c>
      <c r="C21" s="118">
        <v>7687</v>
      </c>
      <c r="D21" s="50" t="s">
        <v>79</v>
      </c>
      <c r="E21" s="51" t="s">
        <v>81</v>
      </c>
      <c r="F21" s="21">
        <v>419.63</v>
      </c>
    </row>
    <row r="22" spans="1:6" ht="12.75">
      <c r="A22" s="116">
        <f t="shared" si="0"/>
        <v>15</v>
      </c>
      <c r="B22" s="117" t="s">
        <v>78</v>
      </c>
      <c r="C22" s="118">
        <v>7693</v>
      </c>
      <c r="D22" s="50" t="s">
        <v>82</v>
      </c>
      <c r="E22" s="51" t="s">
        <v>83</v>
      </c>
      <c r="F22" s="21">
        <v>1401.53</v>
      </c>
    </row>
    <row r="23" spans="1:6" ht="12.75">
      <c r="A23" s="116">
        <f t="shared" si="0"/>
        <v>16</v>
      </c>
      <c r="B23" s="117" t="s">
        <v>78</v>
      </c>
      <c r="C23" s="118">
        <v>7694</v>
      </c>
      <c r="D23" s="50" t="s">
        <v>82</v>
      </c>
      <c r="E23" s="51" t="s">
        <v>84</v>
      </c>
      <c r="F23" s="21">
        <v>562.57</v>
      </c>
    </row>
    <row r="24" spans="1:6" ht="12.75">
      <c r="A24" s="116">
        <f t="shared" si="0"/>
        <v>17</v>
      </c>
      <c r="B24" s="117" t="s">
        <v>78</v>
      </c>
      <c r="C24" s="119">
        <v>7679</v>
      </c>
      <c r="D24" s="50" t="s">
        <v>85</v>
      </c>
      <c r="E24" s="52" t="s">
        <v>86</v>
      </c>
      <c r="F24" s="113">
        <v>31536.56</v>
      </c>
    </row>
    <row r="25" spans="1:6" ht="12.75">
      <c r="A25" s="116">
        <f t="shared" si="0"/>
        <v>18</v>
      </c>
      <c r="B25" s="117" t="s">
        <v>78</v>
      </c>
      <c r="C25" s="120">
        <v>7685</v>
      </c>
      <c r="D25" s="50" t="s">
        <v>87</v>
      </c>
      <c r="E25" s="50" t="s">
        <v>88</v>
      </c>
      <c r="F25" s="114">
        <v>12030</v>
      </c>
    </row>
    <row r="26" spans="1:6" ht="12.75">
      <c r="A26" s="116">
        <f t="shared" si="0"/>
        <v>19</v>
      </c>
      <c r="B26" s="117" t="s">
        <v>78</v>
      </c>
      <c r="C26" s="119">
        <v>7689</v>
      </c>
      <c r="D26" s="50" t="s">
        <v>89</v>
      </c>
      <c r="E26" s="52" t="s">
        <v>90</v>
      </c>
      <c r="F26" s="114">
        <v>63577.8</v>
      </c>
    </row>
    <row r="27" spans="1:6" ht="12.75">
      <c r="A27" s="116">
        <f t="shared" si="0"/>
        <v>20</v>
      </c>
      <c r="B27" s="117" t="s">
        <v>78</v>
      </c>
      <c r="C27" s="121">
        <v>7688</v>
      </c>
      <c r="D27" s="52" t="s">
        <v>91</v>
      </c>
      <c r="E27" s="50" t="s">
        <v>58</v>
      </c>
      <c r="F27" s="115">
        <v>327.11</v>
      </c>
    </row>
    <row r="28" spans="1:6" ht="12.75">
      <c r="A28" s="116">
        <f t="shared" si="0"/>
        <v>21</v>
      </c>
      <c r="B28" s="117" t="s">
        <v>78</v>
      </c>
      <c r="C28" s="121">
        <v>7691</v>
      </c>
      <c r="D28" s="53" t="s">
        <v>92</v>
      </c>
      <c r="E28" s="53" t="s">
        <v>93</v>
      </c>
      <c r="F28" s="115">
        <v>500</v>
      </c>
    </row>
    <row r="29" spans="1:6" ht="12.75">
      <c r="A29" s="116">
        <f t="shared" si="0"/>
        <v>22</v>
      </c>
      <c r="B29" s="122" t="s">
        <v>78</v>
      </c>
      <c r="C29" s="123">
        <v>7686</v>
      </c>
      <c r="D29" s="50" t="s">
        <v>79</v>
      </c>
      <c r="E29" s="50" t="s">
        <v>94</v>
      </c>
      <c r="F29" s="115">
        <v>11.39</v>
      </c>
    </row>
    <row r="30" spans="1:6" ht="13.5" thickBot="1">
      <c r="A30" s="29"/>
      <c r="B30" s="30"/>
      <c r="C30" s="31"/>
      <c r="D30" s="31"/>
      <c r="E30" s="31"/>
      <c r="F30" s="32"/>
    </row>
    <row r="31" spans="1:6" ht="18.75" customHeight="1" thickBot="1">
      <c r="A31" s="33"/>
      <c r="B31" s="34"/>
      <c r="C31" s="34"/>
      <c r="D31" s="34"/>
      <c r="E31" s="35" t="s">
        <v>14</v>
      </c>
      <c r="F31" s="36">
        <f>SUM(F8:F30)</f>
        <v>540024.3600000001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55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36</v>
      </c>
      <c r="B1" s="9"/>
      <c r="C1" s="9"/>
      <c r="D1" s="9"/>
    </row>
    <row r="3" spans="1:5" ht="15.75" customHeight="1">
      <c r="A3" s="55" t="s">
        <v>15</v>
      </c>
      <c r="B3" s="55"/>
      <c r="C3" s="55"/>
      <c r="D3" s="55"/>
      <c r="E3" s="13"/>
    </row>
    <row r="4" spans="1:4" ht="19.5" customHeight="1">
      <c r="A4" s="17" t="s">
        <v>16</v>
      </c>
      <c r="B4" s="17"/>
      <c r="C4" s="17"/>
      <c r="D4" s="17"/>
    </row>
    <row r="5" spans="1:4" ht="12.75">
      <c r="A5" s="18"/>
      <c r="B5" s="56"/>
      <c r="C5" s="56"/>
      <c r="D5" s="56"/>
    </row>
    <row r="6" spans="1:4" ht="12.75">
      <c r="A6" s="18"/>
      <c r="B6" s="20" t="s">
        <v>32</v>
      </c>
      <c r="C6" s="23" t="str">
        <f>personal!E6</f>
        <v>5-9 iulie 2021</v>
      </c>
      <c r="D6" s="18"/>
    </row>
    <row r="7" ht="13.5" thickBot="1"/>
    <row r="8" spans="1:5" ht="18.75" customHeight="1" thickBot="1">
      <c r="A8" s="37" t="s">
        <v>17</v>
      </c>
      <c r="B8" s="38" t="s">
        <v>18</v>
      </c>
      <c r="C8" s="38" t="s">
        <v>19</v>
      </c>
      <c r="D8" s="38" t="s">
        <v>20</v>
      </c>
      <c r="E8" s="39" t="s">
        <v>21</v>
      </c>
    </row>
    <row r="9" spans="1:5" ht="25.5">
      <c r="A9" s="133" t="s">
        <v>42</v>
      </c>
      <c r="B9" s="129">
        <v>7161</v>
      </c>
      <c r="C9" s="127" t="s">
        <v>156</v>
      </c>
      <c r="D9" s="128" t="s">
        <v>100</v>
      </c>
      <c r="E9" s="134">
        <v>300000</v>
      </c>
    </row>
    <row r="10" spans="1:5" ht="13.5" thickBot="1">
      <c r="A10" s="135"/>
      <c r="B10" s="130"/>
      <c r="C10" s="130"/>
      <c r="D10" s="130"/>
      <c r="E10" s="136"/>
    </row>
    <row r="11" spans="1:5" ht="19.5" customHeight="1" thickBot="1">
      <c r="A11" s="37" t="s">
        <v>22</v>
      </c>
      <c r="B11" s="131"/>
      <c r="C11" s="131"/>
      <c r="D11" s="131"/>
      <c r="E11" s="132">
        <f>SUM(E9:E10)</f>
        <v>300000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36</v>
      </c>
      <c r="B1" s="9"/>
      <c r="C1" s="9"/>
      <c r="D1" s="9"/>
    </row>
    <row r="3" spans="1:4" ht="15.75" customHeight="1">
      <c r="A3" s="55" t="s">
        <v>23</v>
      </c>
      <c r="B3" s="55"/>
      <c r="C3" s="55"/>
      <c r="D3" s="11"/>
    </row>
    <row r="4" spans="1:10" ht="19.5" customHeight="1">
      <c r="A4" s="57" t="s">
        <v>25</v>
      </c>
      <c r="B4" s="57"/>
      <c r="C4" s="57"/>
      <c r="D4" s="57"/>
      <c r="E4" s="5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20" t="s">
        <v>32</v>
      </c>
      <c r="C6" s="8" t="str">
        <f>personal!E6</f>
        <v>5-9 iulie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37" t="s">
        <v>17</v>
      </c>
      <c r="B8" s="38" t="s">
        <v>18</v>
      </c>
      <c r="C8" s="38" t="s">
        <v>19</v>
      </c>
      <c r="D8" s="38" t="s">
        <v>24</v>
      </c>
      <c r="E8" s="39" t="s">
        <v>21</v>
      </c>
    </row>
    <row r="9" spans="1:5" s="16" customFormat="1" ht="30" customHeight="1">
      <c r="A9" s="135" t="s">
        <v>95</v>
      </c>
      <c r="B9" s="126">
        <v>7677</v>
      </c>
      <c r="C9" s="127" t="s">
        <v>96</v>
      </c>
      <c r="D9" s="128" t="s">
        <v>97</v>
      </c>
      <c r="E9" s="137">
        <v>98805.7</v>
      </c>
    </row>
    <row r="10" spans="1:5" s="16" customFormat="1" ht="25.5">
      <c r="A10" s="135" t="s">
        <v>95</v>
      </c>
      <c r="B10" s="126">
        <v>7678</v>
      </c>
      <c r="C10" s="127" t="s">
        <v>98</v>
      </c>
      <c r="D10" s="128" t="s">
        <v>97</v>
      </c>
      <c r="E10" s="137">
        <v>101405.85</v>
      </c>
    </row>
    <row r="11" spans="1:5" s="16" customFormat="1" ht="25.5">
      <c r="A11" s="135" t="s">
        <v>95</v>
      </c>
      <c r="B11" s="126">
        <v>7680</v>
      </c>
      <c r="C11" s="127" t="s">
        <v>157</v>
      </c>
      <c r="D11" s="128" t="s">
        <v>99</v>
      </c>
      <c r="E11" s="137">
        <v>7904.13</v>
      </c>
    </row>
    <row r="12" spans="1:5" s="16" customFormat="1" ht="13.5" thickBot="1">
      <c r="A12" s="40"/>
      <c r="B12" s="41"/>
      <c r="C12" s="42"/>
      <c r="D12" s="42"/>
      <c r="E12" s="43"/>
    </row>
    <row r="13" spans="1:5" ht="19.5" customHeight="1" thickBot="1">
      <c r="A13" s="37" t="s">
        <v>22</v>
      </c>
      <c r="B13" s="131"/>
      <c r="C13" s="131"/>
      <c r="D13" s="131"/>
      <c r="E13" s="132">
        <f>SUM(E9:E12)</f>
        <v>208115.68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3" customWidth="1"/>
    <col min="2" max="2" width="16.28125" style="143" customWidth="1"/>
    <col min="3" max="3" width="17.421875" style="143" customWidth="1"/>
    <col min="4" max="4" width="23.8515625" style="143" customWidth="1"/>
    <col min="5" max="5" width="35.421875" style="143" customWidth="1"/>
    <col min="6" max="6" width="25.140625" style="144" customWidth="1"/>
    <col min="7" max="8" width="9.140625" style="143" customWidth="1"/>
    <col min="9" max="9" width="9.140625" style="145" customWidth="1"/>
    <col min="10" max="10" width="34.00390625" style="143" customWidth="1"/>
    <col min="11" max="16384" width="9.140625" style="143" customWidth="1"/>
  </cols>
  <sheetData>
    <row r="1" ht="12.75">
      <c r="A1" s="22" t="s">
        <v>37</v>
      </c>
    </row>
    <row r="2" ht="12.75">
      <c r="A2" s="22"/>
    </row>
    <row r="3" ht="12.75">
      <c r="A3" s="22" t="s">
        <v>33</v>
      </c>
    </row>
    <row r="4" spans="1:5" ht="12.75">
      <c r="A4" s="22" t="s">
        <v>27</v>
      </c>
      <c r="D4" s="20" t="s">
        <v>32</v>
      </c>
      <c r="E4" s="49" t="str">
        <f>personal!E6</f>
        <v>5-9 iulie 2021</v>
      </c>
    </row>
    <row r="5" ht="13.5" thickBot="1"/>
    <row r="6" spans="1:9" ht="46.5" customHeight="1" thickBot="1">
      <c r="A6" s="159" t="s">
        <v>8</v>
      </c>
      <c r="B6" s="160" t="s">
        <v>9</v>
      </c>
      <c r="C6" s="160" t="s">
        <v>10</v>
      </c>
      <c r="D6" s="160" t="s">
        <v>28</v>
      </c>
      <c r="E6" s="160" t="s">
        <v>34</v>
      </c>
      <c r="F6" s="161" t="s">
        <v>30</v>
      </c>
      <c r="I6" s="143"/>
    </row>
    <row r="7" spans="1:9" ht="12.75">
      <c r="A7" s="162">
        <v>1</v>
      </c>
      <c r="B7" s="156" t="s">
        <v>39</v>
      </c>
      <c r="C7" s="156">
        <v>7138</v>
      </c>
      <c r="D7" s="157" t="s">
        <v>40</v>
      </c>
      <c r="E7" s="158" t="s">
        <v>41</v>
      </c>
      <c r="F7" s="163">
        <v>2300</v>
      </c>
      <c r="I7" s="143"/>
    </row>
    <row r="8" spans="1:9" ht="19.5" customHeight="1">
      <c r="A8" s="164">
        <v>2</v>
      </c>
      <c r="B8" s="138" t="s">
        <v>42</v>
      </c>
      <c r="C8" s="138">
        <v>7172</v>
      </c>
      <c r="D8" s="146" t="s">
        <v>40</v>
      </c>
      <c r="E8" s="147" t="s">
        <v>43</v>
      </c>
      <c r="F8" s="165">
        <v>1500</v>
      </c>
      <c r="I8" s="143"/>
    </row>
    <row r="9" spans="1:6" ht="18" customHeight="1">
      <c r="A9" s="164">
        <v>3</v>
      </c>
      <c r="B9" s="138" t="s">
        <v>42</v>
      </c>
      <c r="C9" s="138">
        <v>7173</v>
      </c>
      <c r="D9" s="146" t="s">
        <v>40</v>
      </c>
      <c r="E9" s="147" t="s">
        <v>44</v>
      </c>
      <c r="F9" s="165">
        <v>900</v>
      </c>
    </row>
    <row r="10" spans="1:6" ht="18" customHeight="1">
      <c r="A10" s="164">
        <v>4</v>
      </c>
      <c r="B10" s="139">
        <v>44382</v>
      </c>
      <c r="C10" s="140">
        <v>7112</v>
      </c>
      <c r="D10" s="140" t="s">
        <v>49</v>
      </c>
      <c r="E10" s="141" t="s">
        <v>101</v>
      </c>
      <c r="F10" s="166">
        <v>2600</v>
      </c>
    </row>
    <row r="11" spans="1:6" ht="18" customHeight="1">
      <c r="A11" s="164">
        <v>5</v>
      </c>
      <c r="B11" s="139">
        <v>44382</v>
      </c>
      <c r="C11" s="140">
        <v>7113</v>
      </c>
      <c r="D11" s="140" t="s">
        <v>49</v>
      </c>
      <c r="E11" s="141" t="s">
        <v>102</v>
      </c>
      <c r="F11" s="166">
        <v>628.05</v>
      </c>
    </row>
    <row r="12" spans="1:6" ht="18" customHeight="1">
      <c r="A12" s="164">
        <v>6</v>
      </c>
      <c r="B12" s="139">
        <v>44382</v>
      </c>
      <c r="C12" s="142">
        <v>7114</v>
      </c>
      <c r="D12" s="140" t="s">
        <v>103</v>
      </c>
      <c r="E12" s="141" t="s">
        <v>104</v>
      </c>
      <c r="F12" s="166">
        <v>270</v>
      </c>
    </row>
    <row r="13" spans="1:6" ht="18" customHeight="1">
      <c r="A13" s="164">
        <v>7</v>
      </c>
      <c r="B13" s="139">
        <v>44382</v>
      </c>
      <c r="C13" s="142">
        <v>7115</v>
      </c>
      <c r="D13" s="140" t="s">
        <v>103</v>
      </c>
      <c r="E13" s="141" t="s">
        <v>104</v>
      </c>
      <c r="F13" s="166">
        <v>20</v>
      </c>
    </row>
    <row r="14" spans="1:6" ht="18" customHeight="1">
      <c r="A14" s="164">
        <v>8</v>
      </c>
      <c r="B14" s="139">
        <v>44382</v>
      </c>
      <c r="C14" s="140">
        <v>7116</v>
      </c>
      <c r="D14" s="140" t="s">
        <v>103</v>
      </c>
      <c r="E14" s="141" t="s">
        <v>104</v>
      </c>
      <c r="F14" s="166">
        <v>50</v>
      </c>
    </row>
    <row r="15" spans="1:6" ht="18" customHeight="1">
      <c r="A15" s="164">
        <v>9</v>
      </c>
      <c r="B15" s="139">
        <v>44382</v>
      </c>
      <c r="C15" s="140">
        <v>7117</v>
      </c>
      <c r="D15" s="140" t="s">
        <v>103</v>
      </c>
      <c r="E15" s="141" t="s">
        <v>104</v>
      </c>
      <c r="F15" s="166">
        <v>100</v>
      </c>
    </row>
    <row r="16" spans="1:6" ht="18" customHeight="1">
      <c r="A16" s="164">
        <v>10</v>
      </c>
      <c r="B16" s="139">
        <v>44382</v>
      </c>
      <c r="C16" s="140">
        <v>7118</v>
      </c>
      <c r="D16" s="140" t="s">
        <v>103</v>
      </c>
      <c r="E16" s="141" t="s">
        <v>104</v>
      </c>
      <c r="F16" s="166">
        <v>200</v>
      </c>
    </row>
    <row r="17" spans="1:6" ht="18" customHeight="1">
      <c r="A17" s="164">
        <v>11</v>
      </c>
      <c r="B17" s="139">
        <v>44382</v>
      </c>
      <c r="C17" s="140">
        <v>7119</v>
      </c>
      <c r="D17" s="140" t="s">
        <v>103</v>
      </c>
      <c r="E17" s="141" t="s">
        <v>104</v>
      </c>
      <c r="F17" s="166">
        <v>500</v>
      </c>
    </row>
    <row r="18" spans="1:6" ht="18" customHeight="1">
      <c r="A18" s="164">
        <v>12</v>
      </c>
      <c r="B18" s="139">
        <v>44382</v>
      </c>
      <c r="C18" s="140">
        <v>7120</v>
      </c>
      <c r="D18" s="140" t="s">
        <v>103</v>
      </c>
      <c r="E18" s="141" t="s">
        <v>104</v>
      </c>
      <c r="F18" s="166">
        <v>50</v>
      </c>
    </row>
    <row r="19" spans="1:6" ht="18" customHeight="1">
      <c r="A19" s="164">
        <v>13</v>
      </c>
      <c r="B19" s="139">
        <v>44382</v>
      </c>
      <c r="C19" s="140">
        <v>7121</v>
      </c>
      <c r="D19" s="140" t="s">
        <v>103</v>
      </c>
      <c r="E19" s="141" t="s">
        <v>104</v>
      </c>
      <c r="F19" s="166">
        <v>150</v>
      </c>
    </row>
    <row r="20" spans="1:6" ht="18" customHeight="1">
      <c r="A20" s="164">
        <v>14</v>
      </c>
      <c r="B20" s="139">
        <v>44382</v>
      </c>
      <c r="C20" s="140">
        <v>7122</v>
      </c>
      <c r="D20" s="140" t="s">
        <v>103</v>
      </c>
      <c r="E20" s="141" t="s">
        <v>104</v>
      </c>
      <c r="F20" s="166">
        <v>150</v>
      </c>
    </row>
    <row r="21" spans="1:6" ht="18" customHeight="1">
      <c r="A21" s="164">
        <v>15</v>
      </c>
      <c r="B21" s="139">
        <v>44382</v>
      </c>
      <c r="C21" s="140">
        <v>7123</v>
      </c>
      <c r="D21" s="140" t="s">
        <v>103</v>
      </c>
      <c r="E21" s="141" t="s">
        <v>104</v>
      </c>
      <c r="F21" s="166">
        <v>25</v>
      </c>
    </row>
    <row r="22" spans="1:6" ht="18" customHeight="1">
      <c r="A22" s="164">
        <v>16</v>
      </c>
      <c r="B22" s="139">
        <v>44382</v>
      </c>
      <c r="C22" s="140">
        <v>7124</v>
      </c>
      <c r="D22" s="140" t="s">
        <v>103</v>
      </c>
      <c r="E22" s="141" t="s">
        <v>104</v>
      </c>
      <c r="F22" s="166">
        <v>60</v>
      </c>
    </row>
    <row r="23" spans="1:6" ht="18" customHeight="1">
      <c r="A23" s="164">
        <v>17</v>
      </c>
      <c r="B23" s="139">
        <v>44383</v>
      </c>
      <c r="C23" s="140">
        <v>7127</v>
      </c>
      <c r="D23" s="140" t="s">
        <v>49</v>
      </c>
      <c r="E23" s="141" t="s">
        <v>102</v>
      </c>
      <c r="F23" s="166">
        <v>8503.57</v>
      </c>
    </row>
    <row r="24" spans="1:6" ht="18" customHeight="1">
      <c r="A24" s="164">
        <v>18</v>
      </c>
      <c r="B24" s="139">
        <v>44383</v>
      </c>
      <c r="C24" s="140">
        <v>7128</v>
      </c>
      <c r="D24" s="140" t="s">
        <v>49</v>
      </c>
      <c r="E24" s="141" t="s">
        <v>102</v>
      </c>
      <c r="F24" s="166">
        <v>1764.4</v>
      </c>
    </row>
    <row r="25" spans="1:6" ht="18" customHeight="1">
      <c r="A25" s="164">
        <v>19</v>
      </c>
      <c r="B25" s="139">
        <v>44383</v>
      </c>
      <c r="C25" s="140">
        <v>7129</v>
      </c>
      <c r="D25" s="140" t="s">
        <v>103</v>
      </c>
      <c r="E25" s="141" t="s">
        <v>104</v>
      </c>
      <c r="F25" s="166">
        <v>100</v>
      </c>
    </row>
    <row r="26" spans="1:6" ht="18" customHeight="1">
      <c r="A26" s="164">
        <v>20</v>
      </c>
      <c r="B26" s="139">
        <v>44383</v>
      </c>
      <c r="C26" s="140">
        <v>7130</v>
      </c>
      <c r="D26" s="140" t="s">
        <v>103</v>
      </c>
      <c r="E26" s="141" t="s">
        <v>104</v>
      </c>
      <c r="F26" s="166">
        <v>80</v>
      </c>
    </row>
    <row r="27" spans="1:6" ht="18" customHeight="1">
      <c r="A27" s="164">
        <v>21</v>
      </c>
      <c r="B27" s="139">
        <v>44383</v>
      </c>
      <c r="C27" s="140">
        <v>7131</v>
      </c>
      <c r="D27" s="140" t="s">
        <v>49</v>
      </c>
      <c r="E27" s="141" t="s">
        <v>101</v>
      </c>
      <c r="F27" s="166">
        <v>581.17</v>
      </c>
    </row>
    <row r="28" spans="1:6" ht="18" customHeight="1">
      <c r="A28" s="164">
        <v>22</v>
      </c>
      <c r="B28" s="139">
        <v>44383</v>
      </c>
      <c r="C28" s="140">
        <v>7132</v>
      </c>
      <c r="D28" s="140" t="s">
        <v>49</v>
      </c>
      <c r="E28" s="141" t="s">
        <v>101</v>
      </c>
      <c r="F28" s="166">
        <v>1088.16</v>
      </c>
    </row>
    <row r="29" spans="1:6" ht="18" customHeight="1">
      <c r="A29" s="164">
        <v>23</v>
      </c>
      <c r="B29" s="139">
        <v>44383</v>
      </c>
      <c r="C29" s="140">
        <v>7133</v>
      </c>
      <c r="D29" s="140" t="s">
        <v>49</v>
      </c>
      <c r="E29" s="141" t="s">
        <v>102</v>
      </c>
      <c r="F29" s="166">
        <v>65.5</v>
      </c>
    </row>
    <row r="30" spans="1:6" ht="18" customHeight="1">
      <c r="A30" s="164">
        <v>24</v>
      </c>
      <c r="B30" s="139">
        <v>44383</v>
      </c>
      <c r="C30" s="140">
        <v>7134</v>
      </c>
      <c r="D30" s="140" t="s">
        <v>49</v>
      </c>
      <c r="E30" s="141" t="s">
        <v>101</v>
      </c>
      <c r="F30" s="166">
        <v>11387</v>
      </c>
    </row>
    <row r="31" spans="1:6" ht="18" customHeight="1">
      <c r="A31" s="164">
        <v>25</v>
      </c>
      <c r="B31" s="139">
        <v>44383</v>
      </c>
      <c r="C31" s="140">
        <v>7135</v>
      </c>
      <c r="D31" s="140" t="s">
        <v>45</v>
      </c>
      <c r="E31" s="141" t="s">
        <v>101</v>
      </c>
      <c r="F31" s="166">
        <v>22900.13</v>
      </c>
    </row>
    <row r="32" spans="1:6" ht="18" customHeight="1">
      <c r="A32" s="164">
        <v>26</v>
      </c>
      <c r="B32" s="139">
        <v>44383</v>
      </c>
      <c r="C32" s="140">
        <v>7136</v>
      </c>
      <c r="D32" s="140" t="s">
        <v>49</v>
      </c>
      <c r="E32" s="141" t="s">
        <v>101</v>
      </c>
      <c r="F32" s="166">
        <v>1100</v>
      </c>
    </row>
    <row r="33" spans="1:6" ht="18" customHeight="1">
      <c r="A33" s="164">
        <v>27</v>
      </c>
      <c r="B33" s="139">
        <v>44384</v>
      </c>
      <c r="C33" s="140">
        <v>7142</v>
      </c>
      <c r="D33" s="140" t="s">
        <v>45</v>
      </c>
      <c r="E33" s="141" t="s">
        <v>105</v>
      </c>
      <c r="F33" s="166">
        <v>40.46</v>
      </c>
    </row>
    <row r="34" spans="1:6" ht="18" customHeight="1">
      <c r="A34" s="164">
        <v>28</v>
      </c>
      <c r="B34" s="139">
        <v>44384</v>
      </c>
      <c r="C34" s="140">
        <v>7143</v>
      </c>
      <c r="D34" s="140" t="s">
        <v>49</v>
      </c>
      <c r="E34" s="141" t="s">
        <v>106</v>
      </c>
      <c r="F34" s="166">
        <v>1567</v>
      </c>
    </row>
    <row r="35" spans="1:6" ht="18" customHeight="1">
      <c r="A35" s="164">
        <v>29</v>
      </c>
      <c r="B35" s="139">
        <v>44384</v>
      </c>
      <c r="C35" s="140">
        <v>7144</v>
      </c>
      <c r="D35" s="140" t="s">
        <v>45</v>
      </c>
      <c r="E35" s="141" t="s">
        <v>101</v>
      </c>
      <c r="F35" s="166">
        <v>26910</v>
      </c>
    </row>
    <row r="36" spans="1:6" ht="18" customHeight="1">
      <c r="A36" s="164">
        <v>30</v>
      </c>
      <c r="B36" s="139">
        <v>44384</v>
      </c>
      <c r="C36" s="140">
        <v>7145</v>
      </c>
      <c r="D36" s="140" t="s">
        <v>49</v>
      </c>
      <c r="E36" s="141" t="s">
        <v>101</v>
      </c>
      <c r="F36" s="166">
        <v>526</v>
      </c>
    </row>
    <row r="37" spans="1:6" ht="18" customHeight="1">
      <c r="A37" s="164">
        <v>31</v>
      </c>
      <c r="B37" s="139">
        <v>44384</v>
      </c>
      <c r="C37" s="140">
        <v>7147</v>
      </c>
      <c r="D37" s="140" t="s">
        <v>49</v>
      </c>
      <c r="E37" s="141" t="s">
        <v>101</v>
      </c>
      <c r="F37" s="166">
        <v>255</v>
      </c>
    </row>
    <row r="38" spans="1:6" ht="18" customHeight="1">
      <c r="A38" s="164">
        <v>32</v>
      </c>
      <c r="B38" s="139">
        <v>44384</v>
      </c>
      <c r="C38" s="140">
        <v>7149</v>
      </c>
      <c r="D38" s="140" t="s">
        <v>49</v>
      </c>
      <c r="E38" s="141" t="s">
        <v>101</v>
      </c>
      <c r="F38" s="166">
        <v>255</v>
      </c>
    </row>
    <row r="39" spans="1:6" ht="18" customHeight="1">
      <c r="A39" s="164">
        <v>33</v>
      </c>
      <c r="B39" s="139">
        <v>44384</v>
      </c>
      <c r="C39" s="140">
        <v>7151</v>
      </c>
      <c r="D39" s="140" t="s">
        <v>49</v>
      </c>
      <c r="E39" s="141" t="s">
        <v>101</v>
      </c>
      <c r="F39" s="166">
        <v>255</v>
      </c>
    </row>
    <row r="40" spans="1:6" ht="18" customHeight="1">
      <c r="A40" s="164">
        <v>34</v>
      </c>
      <c r="B40" s="139">
        <v>44384</v>
      </c>
      <c r="C40" s="140">
        <v>7174</v>
      </c>
      <c r="D40" s="140" t="s">
        <v>49</v>
      </c>
      <c r="E40" s="141" t="s">
        <v>106</v>
      </c>
      <c r="F40" s="166">
        <v>1267</v>
      </c>
    </row>
    <row r="41" spans="1:6" ht="18" customHeight="1">
      <c r="A41" s="164">
        <v>35</v>
      </c>
      <c r="B41" s="139">
        <v>44384</v>
      </c>
      <c r="C41" s="140">
        <v>7176</v>
      </c>
      <c r="D41" s="140" t="s">
        <v>45</v>
      </c>
      <c r="E41" s="141" t="s">
        <v>101</v>
      </c>
      <c r="F41" s="166">
        <v>60250</v>
      </c>
    </row>
    <row r="42" spans="1:6" ht="18" customHeight="1">
      <c r="A42" s="164">
        <v>36</v>
      </c>
      <c r="B42" s="139">
        <v>44384</v>
      </c>
      <c r="C42" s="140">
        <v>7179</v>
      </c>
      <c r="D42" s="140" t="s">
        <v>49</v>
      </c>
      <c r="E42" s="141" t="s">
        <v>107</v>
      </c>
      <c r="F42" s="166">
        <v>1263</v>
      </c>
    </row>
    <row r="43" spans="1:6" ht="18" customHeight="1">
      <c r="A43" s="164">
        <v>37</v>
      </c>
      <c r="B43" s="139">
        <v>44384</v>
      </c>
      <c r="C43" s="140">
        <v>7178</v>
      </c>
      <c r="D43" s="140" t="s">
        <v>45</v>
      </c>
      <c r="E43" s="141" t="s">
        <v>107</v>
      </c>
      <c r="F43" s="166">
        <v>2799.36</v>
      </c>
    </row>
    <row r="44" spans="1:6" ht="18" customHeight="1">
      <c r="A44" s="164">
        <v>38</v>
      </c>
      <c r="B44" s="139">
        <v>44384</v>
      </c>
      <c r="C44" s="140">
        <v>7177</v>
      </c>
      <c r="D44" s="140" t="s">
        <v>49</v>
      </c>
      <c r="E44" s="141" t="s">
        <v>107</v>
      </c>
      <c r="F44" s="166">
        <v>4194.5</v>
      </c>
    </row>
    <row r="45" spans="1:6" ht="18" customHeight="1">
      <c r="A45" s="164">
        <v>39</v>
      </c>
      <c r="B45" s="139">
        <v>44384</v>
      </c>
      <c r="C45" s="140">
        <v>7175</v>
      </c>
      <c r="D45" s="140" t="s">
        <v>49</v>
      </c>
      <c r="E45" s="141" t="s">
        <v>106</v>
      </c>
      <c r="F45" s="166">
        <v>500</v>
      </c>
    </row>
    <row r="46" spans="1:6" ht="18" customHeight="1">
      <c r="A46" s="164">
        <v>40</v>
      </c>
      <c r="B46" s="139">
        <v>44384</v>
      </c>
      <c r="C46" s="140">
        <v>7153</v>
      </c>
      <c r="D46" s="140" t="s">
        <v>49</v>
      </c>
      <c r="E46" s="141" t="s">
        <v>108</v>
      </c>
      <c r="F46" s="166">
        <v>4162.89</v>
      </c>
    </row>
    <row r="47" spans="1:6" ht="18" customHeight="1">
      <c r="A47" s="164">
        <v>41</v>
      </c>
      <c r="B47" s="139">
        <v>44384</v>
      </c>
      <c r="C47" s="140">
        <v>7150</v>
      </c>
      <c r="D47" s="140" t="s">
        <v>49</v>
      </c>
      <c r="E47" s="141" t="s">
        <v>101</v>
      </c>
      <c r="F47" s="166">
        <v>255</v>
      </c>
    </row>
    <row r="48" spans="1:6" ht="18" customHeight="1">
      <c r="A48" s="164">
        <v>42</v>
      </c>
      <c r="B48" s="139">
        <v>44384</v>
      </c>
      <c r="C48" s="140">
        <v>7148</v>
      </c>
      <c r="D48" s="140" t="s">
        <v>49</v>
      </c>
      <c r="E48" s="141" t="s">
        <v>101</v>
      </c>
      <c r="F48" s="166">
        <v>255</v>
      </c>
    </row>
    <row r="49" spans="1:6" ht="18" customHeight="1">
      <c r="A49" s="164">
        <v>43</v>
      </c>
      <c r="B49" s="139">
        <v>44384</v>
      </c>
      <c r="C49" s="140">
        <v>7146</v>
      </c>
      <c r="D49" s="140" t="s">
        <v>49</v>
      </c>
      <c r="E49" s="141" t="s">
        <v>101</v>
      </c>
      <c r="F49" s="166">
        <v>255</v>
      </c>
    </row>
    <row r="50" spans="1:6" ht="18" customHeight="1">
      <c r="A50" s="164">
        <v>44</v>
      </c>
      <c r="B50" s="139">
        <v>44385</v>
      </c>
      <c r="C50" s="140">
        <v>7672</v>
      </c>
      <c r="D50" s="140" t="s">
        <v>45</v>
      </c>
      <c r="E50" s="141" t="s">
        <v>109</v>
      </c>
      <c r="F50" s="166">
        <v>37063.22</v>
      </c>
    </row>
    <row r="51" spans="1:6" ht="18" customHeight="1">
      <c r="A51" s="164">
        <v>45</v>
      </c>
      <c r="B51" s="139">
        <v>44385</v>
      </c>
      <c r="C51" s="140">
        <v>7676</v>
      </c>
      <c r="D51" s="140" t="s">
        <v>49</v>
      </c>
      <c r="E51" s="141" t="s">
        <v>108</v>
      </c>
      <c r="F51" s="166">
        <v>43899.57</v>
      </c>
    </row>
    <row r="52" spans="1:6" ht="18" customHeight="1">
      <c r="A52" s="164">
        <v>46</v>
      </c>
      <c r="B52" s="139">
        <v>44386</v>
      </c>
      <c r="C52" s="140">
        <v>7683</v>
      </c>
      <c r="D52" s="140" t="s">
        <v>45</v>
      </c>
      <c r="E52" s="141" t="s">
        <v>109</v>
      </c>
      <c r="F52" s="166">
        <v>119686.37</v>
      </c>
    </row>
    <row r="53" spans="1:6" ht="25.5">
      <c r="A53" s="164">
        <v>47</v>
      </c>
      <c r="B53" s="139">
        <v>44386</v>
      </c>
      <c r="C53" s="140">
        <v>7684</v>
      </c>
      <c r="D53" s="140" t="s">
        <v>110</v>
      </c>
      <c r="E53" s="141" t="s">
        <v>111</v>
      </c>
      <c r="F53" s="166">
        <v>596000</v>
      </c>
    </row>
    <row r="54" spans="1:6" ht="18" customHeight="1" thickBot="1">
      <c r="A54" s="167"/>
      <c r="B54" s="149"/>
      <c r="C54" s="150"/>
      <c r="D54" s="150"/>
      <c r="E54" s="151"/>
      <c r="F54" s="168"/>
    </row>
    <row r="55" spans="1:9" s="1" customFormat="1" ht="18" customHeight="1" thickBot="1">
      <c r="A55" s="152"/>
      <c r="B55" s="153"/>
      <c r="C55" s="153"/>
      <c r="D55" s="153"/>
      <c r="E55" s="154" t="s">
        <v>6</v>
      </c>
      <c r="F55" s="155">
        <f>SUM(F7:F54)</f>
        <v>958732.35</v>
      </c>
      <c r="I55" s="148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3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3"/>
    </row>
    <row r="253" ht="18" customHeight="1">
      <c r="I253" s="143"/>
    </row>
    <row r="254" ht="18" customHeight="1">
      <c r="I254" s="143"/>
    </row>
    <row r="255" ht="18" customHeight="1">
      <c r="I255" s="143"/>
    </row>
    <row r="256" ht="18" customHeight="1">
      <c r="I256" s="143"/>
    </row>
    <row r="257" ht="18" customHeight="1">
      <c r="I257" s="143"/>
    </row>
    <row r="258" ht="18" customHeight="1">
      <c r="I258" s="143"/>
    </row>
    <row r="259" ht="18" customHeight="1">
      <c r="I259" s="143"/>
    </row>
    <row r="260" ht="18" customHeight="1">
      <c r="I260" s="143"/>
    </row>
    <row r="261" ht="18" customHeight="1">
      <c r="I261" s="143"/>
    </row>
    <row r="262" ht="18" customHeight="1">
      <c r="I262" s="143"/>
    </row>
    <row r="263" ht="18" customHeight="1">
      <c r="I263" s="143"/>
    </row>
    <row r="264" ht="18" customHeight="1">
      <c r="I264" s="143"/>
    </row>
    <row r="265" ht="18" customHeight="1">
      <c r="I265" s="143"/>
    </row>
    <row r="266" ht="18" customHeight="1">
      <c r="I266" s="143"/>
    </row>
    <row r="267" ht="18" customHeight="1">
      <c r="I267" s="143"/>
    </row>
    <row r="268" ht="18" customHeight="1">
      <c r="I268" s="143"/>
    </row>
    <row r="269" ht="18" customHeight="1">
      <c r="I269" s="143"/>
    </row>
    <row r="270" ht="18" customHeight="1">
      <c r="I270" s="143"/>
    </row>
    <row r="271" ht="18" customHeight="1">
      <c r="I271" s="143"/>
    </row>
    <row r="272" ht="18" customHeight="1">
      <c r="I272" s="143"/>
    </row>
    <row r="273" ht="18" customHeight="1">
      <c r="I273" s="143"/>
    </row>
    <row r="274" ht="18" customHeight="1">
      <c r="I274" s="143"/>
    </row>
    <row r="275" ht="18" customHeight="1">
      <c r="I275" s="143"/>
    </row>
    <row r="276" ht="18" customHeight="1">
      <c r="I276" s="143"/>
    </row>
    <row r="277" ht="18" customHeight="1">
      <c r="I277" s="143"/>
    </row>
    <row r="278" ht="18" customHeight="1">
      <c r="I278" s="143"/>
    </row>
    <row r="279" ht="18" customHeight="1">
      <c r="I279" s="143"/>
    </row>
    <row r="280" ht="18" customHeight="1">
      <c r="I280" s="143"/>
    </row>
    <row r="281" ht="18" customHeight="1">
      <c r="I281" s="143"/>
    </row>
    <row r="282" ht="18" customHeight="1">
      <c r="I282" s="143"/>
    </row>
    <row r="283" ht="18" customHeight="1">
      <c r="I283" s="143"/>
    </row>
    <row r="284" ht="18" customHeight="1">
      <c r="I284" s="143"/>
    </row>
    <row r="285" ht="18" customHeight="1">
      <c r="I285" s="143"/>
    </row>
    <row r="286" ht="18" customHeight="1">
      <c r="I286" s="143"/>
    </row>
    <row r="287" ht="18" customHeight="1">
      <c r="I287" s="143"/>
    </row>
    <row r="288" ht="18" customHeight="1">
      <c r="I288" s="143"/>
    </row>
    <row r="289" ht="18" customHeight="1">
      <c r="I289" s="143"/>
    </row>
    <row r="290" ht="18" customHeight="1">
      <c r="I290" s="143"/>
    </row>
    <row r="291" ht="18" customHeight="1">
      <c r="I291" s="143"/>
    </row>
    <row r="292" ht="18" customHeight="1">
      <c r="I292" s="143"/>
    </row>
    <row r="293" ht="18" customHeight="1">
      <c r="I293" s="143"/>
    </row>
    <row r="294" ht="18" customHeight="1">
      <c r="I294" s="143"/>
    </row>
    <row r="295" ht="18" customHeight="1">
      <c r="I295" s="143"/>
    </row>
    <row r="296" ht="18" customHeight="1">
      <c r="I296" s="143"/>
    </row>
    <row r="297" ht="18" customHeight="1">
      <c r="I297" s="143"/>
    </row>
    <row r="298" ht="18" customHeight="1">
      <c r="I298" s="143"/>
    </row>
    <row r="299" ht="18" customHeight="1">
      <c r="I299" s="143"/>
    </row>
    <row r="300" ht="18" customHeight="1">
      <c r="I300" s="143"/>
    </row>
    <row r="301" ht="18" customHeight="1">
      <c r="I301" s="143"/>
    </row>
    <row r="302" ht="18" customHeight="1">
      <c r="I302" s="143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C30" sqref="C30"/>
    </sheetView>
  </sheetViews>
  <sheetFormatPr defaultColWidth="10.421875" defaultRowHeight="12.75"/>
  <cols>
    <col min="1" max="1" width="9.421875" style="171" customWidth="1"/>
    <col min="2" max="2" width="17.28125" style="171" customWidth="1"/>
    <col min="3" max="3" width="22.00390625" style="171" customWidth="1"/>
    <col min="4" max="4" width="24.7109375" style="171" customWidth="1"/>
    <col min="5" max="5" width="39.421875" style="171" customWidth="1"/>
    <col min="6" max="6" width="15.00390625" style="171" customWidth="1"/>
    <col min="7" max="16384" width="10.421875" style="171" customWidth="1"/>
  </cols>
  <sheetData>
    <row r="1" spans="1:6" ht="12.75">
      <c r="A1" s="7" t="s">
        <v>37</v>
      </c>
      <c r="B1" s="170"/>
      <c r="C1" s="5"/>
      <c r="D1" s="5"/>
      <c r="E1" s="170"/>
      <c r="F1" s="170"/>
    </row>
    <row r="2" spans="2:6" ht="12.75">
      <c r="B2" s="170"/>
      <c r="C2" s="170"/>
      <c r="D2" s="170"/>
      <c r="E2" s="170"/>
      <c r="F2" s="170"/>
    </row>
    <row r="3" spans="1:6" ht="12.75">
      <c r="A3" s="7" t="s">
        <v>26</v>
      </c>
      <c r="B3" s="5"/>
      <c r="C3" s="170"/>
      <c r="D3" s="5"/>
      <c r="E3" s="172"/>
      <c r="F3" s="170"/>
    </row>
    <row r="4" spans="1:6" ht="12.75">
      <c r="A4" s="7" t="s">
        <v>31</v>
      </c>
      <c r="B4" s="5"/>
      <c r="C4" s="170"/>
      <c r="D4" s="5"/>
      <c r="E4" s="170"/>
      <c r="F4" s="5"/>
    </row>
    <row r="5" spans="1:6" ht="12.75">
      <c r="A5" s="170"/>
      <c r="B5" s="5"/>
      <c r="C5" s="170"/>
      <c r="D5" s="170"/>
      <c r="E5" s="170"/>
      <c r="F5" s="170"/>
    </row>
    <row r="6" spans="1:6" ht="12.75">
      <c r="A6" s="170"/>
      <c r="B6" s="6"/>
      <c r="C6" s="20" t="s">
        <v>32</v>
      </c>
      <c r="D6" s="24" t="str">
        <f>personal!E6</f>
        <v>5-9 iulie 2021</v>
      </c>
      <c r="E6" s="170"/>
      <c r="F6" s="170"/>
    </row>
    <row r="7" spans="1:6" ht="13.5" thickBot="1">
      <c r="A7" s="170"/>
      <c r="B7" s="170"/>
      <c r="C7" s="170"/>
      <c r="D7" s="170"/>
      <c r="E7" s="170"/>
      <c r="F7" s="170"/>
    </row>
    <row r="8" spans="1:6" ht="51.75" thickBot="1">
      <c r="A8" s="44" t="s">
        <v>8</v>
      </c>
      <c r="B8" s="45" t="s">
        <v>9</v>
      </c>
      <c r="C8" s="46" t="s">
        <v>10</v>
      </c>
      <c r="D8" s="45" t="s">
        <v>28</v>
      </c>
      <c r="E8" s="45" t="s">
        <v>29</v>
      </c>
      <c r="F8" s="47" t="s">
        <v>30</v>
      </c>
    </row>
    <row r="9" spans="1:6" ht="12.75">
      <c r="A9" s="173">
        <v>1</v>
      </c>
      <c r="B9" s="174">
        <v>44382</v>
      </c>
      <c r="C9" s="175">
        <v>5713</v>
      </c>
      <c r="D9" s="175" t="s">
        <v>45</v>
      </c>
      <c r="E9" s="176" t="s">
        <v>46</v>
      </c>
      <c r="F9" s="177">
        <v>25095.7</v>
      </c>
    </row>
    <row r="10" spans="1:6" ht="12.75">
      <c r="A10" s="173">
        <v>2</v>
      </c>
      <c r="B10" s="174">
        <v>44382</v>
      </c>
      <c r="C10" s="175">
        <v>5714</v>
      </c>
      <c r="D10" s="175" t="s">
        <v>45</v>
      </c>
      <c r="E10" s="176" t="s">
        <v>47</v>
      </c>
      <c r="F10" s="177">
        <v>172294.47</v>
      </c>
    </row>
    <row r="11" spans="1:6" ht="25.5">
      <c r="A11" s="173">
        <v>3</v>
      </c>
      <c r="B11" s="174">
        <v>44383</v>
      </c>
      <c r="C11" s="175">
        <v>7126</v>
      </c>
      <c r="D11" s="175" t="s">
        <v>45</v>
      </c>
      <c r="E11" s="176" t="s">
        <v>48</v>
      </c>
      <c r="F11" s="177">
        <v>107808.74</v>
      </c>
    </row>
    <row r="12" spans="1:6" ht="12.75">
      <c r="A12" s="173">
        <v>4</v>
      </c>
      <c r="B12" s="174">
        <v>44384</v>
      </c>
      <c r="C12" s="175">
        <v>7152</v>
      </c>
      <c r="D12" s="175" t="s">
        <v>49</v>
      </c>
      <c r="E12" s="176" t="s">
        <v>50</v>
      </c>
      <c r="F12" s="177">
        <v>42629</v>
      </c>
    </row>
    <row r="13" spans="1:256" ht="12.75">
      <c r="A13" s="173">
        <v>5</v>
      </c>
      <c r="B13" s="174">
        <v>44384</v>
      </c>
      <c r="C13" s="178">
        <v>7154</v>
      </c>
      <c r="D13" s="175" t="s">
        <v>49</v>
      </c>
      <c r="E13" s="176" t="s">
        <v>50</v>
      </c>
      <c r="F13" s="179">
        <v>24632.5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  <c r="IV13" s="180"/>
    </row>
    <row r="14" spans="1:6" ht="12.75">
      <c r="A14" s="173">
        <v>6</v>
      </c>
      <c r="B14" s="174">
        <v>44384</v>
      </c>
      <c r="C14" s="178">
        <v>7156</v>
      </c>
      <c r="D14" s="175" t="s">
        <v>49</v>
      </c>
      <c r="E14" s="176" t="s">
        <v>50</v>
      </c>
      <c r="F14" s="179">
        <v>13301.55</v>
      </c>
    </row>
    <row r="15" spans="1:6" ht="12.75">
      <c r="A15" s="173">
        <v>7</v>
      </c>
      <c r="B15" s="174">
        <v>44384</v>
      </c>
      <c r="C15" s="178">
        <v>7158</v>
      </c>
      <c r="D15" s="175" t="s">
        <v>49</v>
      </c>
      <c r="E15" s="176" t="s">
        <v>50</v>
      </c>
      <c r="F15" s="179">
        <v>4433.85</v>
      </c>
    </row>
    <row r="16" spans="1:6" ht="12.75">
      <c r="A16" s="173">
        <v>8</v>
      </c>
      <c r="B16" s="174">
        <v>44384</v>
      </c>
      <c r="C16" s="178">
        <v>5730</v>
      </c>
      <c r="D16" s="175" t="s">
        <v>45</v>
      </c>
      <c r="E16" s="176" t="s">
        <v>51</v>
      </c>
      <c r="F16" s="179">
        <v>14942.53</v>
      </c>
    </row>
    <row r="17" spans="1:6" ht="12.75">
      <c r="A17" s="173">
        <v>9</v>
      </c>
      <c r="B17" s="174">
        <v>44384</v>
      </c>
      <c r="C17" s="178">
        <v>5729</v>
      </c>
      <c r="D17" s="175" t="s">
        <v>45</v>
      </c>
      <c r="E17" s="176" t="s">
        <v>52</v>
      </c>
      <c r="F17" s="179">
        <v>200017.79</v>
      </c>
    </row>
    <row r="18" spans="1:6" ht="12.75">
      <c r="A18" s="173">
        <v>10</v>
      </c>
      <c r="B18" s="174">
        <v>44384</v>
      </c>
      <c r="C18" s="178">
        <v>7157</v>
      </c>
      <c r="D18" s="175" t="s">
        <v>49</v>
      </c>
      <c r="E18" s="176" t="s">
        <v>50</v>
      </c>
      <c r="F18" s="179">
        <v>13301.55</v>
      </c>
    </row>
    <row r="19" spans="1:6" ht="12.75">
      <c r="A19" s="173">
        <v>11</v>
      </c>
      <c r="B19" s="174">
        <v>44384</v>
      </c>
      <c r="C19" s="178">
        <v>7155</v>
      </c>
      <c r="D19" s="175" t="s">
        <v>49</v>
      </c>
      <c r="E19" s="176" t="s">
        <v>50</v>
      </c>
      <c r="F19" s="179">
        <v>13301.55</v>
      </c>
    </row>
    <row r="20" spans="1:6" ht="12.75">
      <c r="A20" s="173">
        <v>12</v>
      </c>
      <c r="B20" s="174">
        <v>44385</v>
      </c>
      <c r="C20" s="178">
        <v>5733</v>
      </c>
      <c r="D20" s="175" t="s">
        <v>45</v>
      </c>
      <c r="E20" s="176" t="s">
        <v>53</v>
      </c>
      <c r="F20" s="179">
        <v>482240.05</v>
      </c>
    </row>
    <row r="21" spans="1:6" ht="12.75">
      <c r="A21" s="173">
        <v>13</v>
      </c>
      <c r="B21" s="174">
        <v>44385</v>
      </c>
      <c r="C21" s="178">
        <v>7673</v>
      </c>
      <c r="D21" s="175" t="s">
        <v>49</v>
      </c>
      <c r="E21" s="176" t="s">
        <v>50</v>
      </c>
      <c r="F21" s="179">
        <v>4927</v>
      </c>
    </row>
    <row r="22" spans="1:6" ht="12.75">
      <c r="A22" s="173">
        <v>14</v>
      </c>
      <c r="B22" s="174">
        <v>44385</v>
      </c>
      <c r="C22" s="178">
        <v>7675</v>
      </c>
      <c r="D22" s="175" t="s">
        <v>49</v>
      </c>
      <c r="E22" s="176" t="s">
        <v>50</v>
      </c>
      <c r="F22" s="179">
        <v>36952.5</v>
      </c>
    </row>
    <row r="23" spans="1:6" ht="12.75">
      <c r="A23" s="173">
        <v>15</v>
      </c>
      <c r="B23" s="174">
        <v>44385</v>
      </c>
      <c r="C23" s="178">
        <v>7674</v>
      </c>
      <c r="D23" s="175" t="s">
        <v>49</v>
      </c>
      <c r="E23" s="176" t="s">
        <v>50</v>
      </c>
      <c r="F23" s="179">
        <v>13302.9</v>
      </c>
    </row>
    <row r="24" spans="1:6" ht="13.5" thickBot="1">
      <c r="A24" s="181">
        <v>16</v>
      </c>
      <c r="B24" s="182">
        <v>44386</v>
      </c>
      <c r="C24" s="178">
        <v>7682</v>
      </c>
      <c r="D24" s="183" t="s">
        <v>54</v>
      </c>
      <c r="E24" s="184" t="s">
        <v>55</v>
      </c>
      <c r="F24" s="185">
        <v>15000</v>
      </c>
    </row>
    <row r="25" spans="1:6" ht="13.5" thickBot="1">
      <c r="A25" s="186" t="s">
        <v>6</v>
      </c>
      <c r="B25" s="169"/>
      <c r="C25" s="169"/>
      <c r="D25" s="169"/>
      <c r="E25" s="187"/>
      <c r="F25" s="188">
        <f>SUM(F9:F24)</f>
        <v>1184181.68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2021-07-14T07:00:45Z</cp:lastPrinted>
  <dcterms:created xsi:type="dcterms:W3CDTF">2016-01-19T13:06:09Z</dcterms:created>
  <dcterms:modified xsi:type="dcterms:W3CDTF">2021-07-14T07:00:48Z</dcterms:modified>
  <cp:category/>
  <cp:version/>
  <cp:contentType/>
  <cp:contentStatus/>
</cp:coreProperties>
</file>