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<sst xmlns="http://schemas.openxmlformats.org/spreadsheetml/2006/main" count="281" uniqueCount="129">
  <si>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</si>
  <si>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</si>
  <si>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</si>
  <si>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</si>
  <si>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</si>
  <si>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</si>
  <si>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</si>
  <si>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</si>
  <si>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</si>
  <si>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</si>
  <si>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</si>
  <si>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</si>
  <si>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</si>
  <si>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</si>
  <si>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</si>
  <si>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</si>
  <si>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</si>
  <si>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</si>
  <si>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</si>
  <si>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</si>
  <si>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</si>
  <si>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</si>
  <si>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</si>
  <si>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</si>
  <si>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</si>
  <si>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</si>
  <si>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</si>
  <si>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</si>
  <si>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</si>
  <si>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</si>
  <si>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</si>
  <si>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</si>
  <si>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</si>
  <si>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</si>
  <si>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</si>
  <si>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</si>
  <si>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</si>
  <si>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</si>
  <si>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</si>
  <si>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</si>
  <si>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</si>
  <si>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</si>
  <si>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</si>
  <si>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</si>
  <si>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</si>
  <si>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</si>
  <si>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</si>
  <si>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</si>
  <si>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</si>
  <si>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</si>
  <si>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</si>
  <si>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</si>
  <si>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</si>
  <si>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</si>
  <si>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</si>
  <si>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</si>
  <si>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</si>
  <si>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</si>
  <si>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</si>
  <si>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</si>
  <si>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</si>
  <si>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</si>
  <si>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</si>
  <si>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</si>
  <si>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</si>
  <si>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</si>
  <si>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</si>
  <si>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</si>
  <si>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</si>
  <si>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</si>
  <si>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</si>
  <si>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</si>
  <si>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</si>
  <si>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</si>
  <si>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</si>
  <si>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</si>
  <si>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</si>
  <si>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</si>
  <si>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</si>
  <si>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7-11 iunie 2021</t>
  </si>
  <si>
    <t>07.06.2021</t>
  </si>
  <si>
    <t>BIROU EXPERTIZE</t>
  </si>
  <si>
    <t>onorariu expert dosar 13683/1748/2020</t>
  </si>
  <si>
    <t>PERSOANA FIZICA</t>
  </si>
  <si>
    <t>daune morale dosar 4340/30/2017</t>
  </si>
  <si>
    <t>PERSOANA JURIDICA</t>
  </si>
  <si>
    <t>poprire DE 136/E/2021</t>
  </si>
  <si>
    <t>despagubire dosar 3381/252/2018</t>
  </si>
  <si>
    <t>poprire DE 140/2021</t>
  </si>
  <si>
    <t>poprire DE 304/2021</t>
  </si>
  <si>
    <t xml:space="preserve">cheltuieli judecata </t>
  </si>
  <si>
    <t>BUGETUL DE STAT</t>
  </si>
  <si>
    <t>cheltuieli judiciare</t>
  </si>
  <si>
    <t>onorarii curator</t>
  </si>
  <si>
    <t>cheltuieli judecata si executare</t>
  </si>
  <si>
    <t>serv asist si reprezentare juridica</t>
  </si>
  <si>
    <t>cheltuieli executare</t>
  </si>
  <si>
    <t>cheltuieli fotocopiere</t>
  </si>
  <si>
    <t>MFP</t>
  </si>
  <si>
    <t>alim cont BT -serv asist si reprez. juridica</t>
  </si>
  <si>
    <t>TVA serv asist si reprezentare juridica</t>
  </si>
  <si>
    <t>09.06.2021</t>
  </si>
  <si>
    <t>OP 6421</t>
  </si>
  <si>
    <t>ALIMENTARE CONT DEPLASARI EXTERNE - PROIECT SEE ACP 70099 - 58.33.02</t>
  </si>
  <si>
    <t xml:space="preserve">High Tech Systems@Software </t>
  </si>
  <si>
    <t>07,06,2021</t>
  </si>
  <si>
    <t>badas business</t>
  </si>
  <si>
    <t>servicii</t>
  </si>
  <si>
    <t>08,06,2021</t>
  </si>
  <si>
    <t>dgfp brasov</t>
  </si>
  <si>
    <t>en el</t>
  </si>
  <si>
    <t>mmap</t>
  </si>
  <si>
    <t>en termica</t>
  </si>
  <si>
    <t>09,06,2021</t>
  </si>
  <si>
    <t>heliosoly</t>
  </si>
  <si>
    <t>serv legatorie</t>
  </si>
  <si>
    <t>rolf card</t>
  </si>
  <si>
    <t>cartele</t>
  </si>
  <si>
    <t>desman infomed</t>
  </si>
  <si>
    <t>gilmar</t>
  </si>
  <si>
    <t>reparatii</t>
  </si>
  <si>
    <t>10,06,2021</t>
  </si>
  <si>
    <t>salubritate</t>
  </si>
  <si>
    <t>dgrfp brasov</t>
  </si>
  <si>
    <t>servicii telecomunicatii</t>
  </si>
  <si>
    <t>11,06,2021</t>
  </si>
  <si>
    <t>mf</t>
  </si>
  <si>
    <t>alte venituri</t>
  </si>
  <si>
    <t xml:space="preserve">fact 01072/14.05.2021-furnizare de upgrade si licente pt cod software Vmware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</si>
</sst>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  <numFmt numFmtId="171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/>
      <protection/>
    </xf>
    <xf numFmtId="167" fontId="24" fillId="0" borderId="17" xfId="59" applyNumberFormat="1" applyFont="1" applyFill="1" applyBorder="1" applyAlignment="1">
      <alignment horizontal="center"/>
      <protection/>
    </xf>
    <xf numFmtId="0" fontId="24" fillId="0" borderId="17" xfId="59" applyFont="1" applyFill="1" applyBorder="1" applyAlignment="1">
      <alignment horizontal="center"/>
      <protection/>
    </xf>
    <xf numFmtId="0" fontId="24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25" fillId="0" borderId="30" xfId="59" applyFont="1" applyFill="1" applyBorder="1" applyAlignment="1">
      <alignment horizontal="center"/>
      <protection/>
    </xf>
    <xf numFmtId="167" fontId="25" fillId="0" borderId="30" xfId="59" applyNumberFormat="1" applyFont="1" applyFill="1" applyBorder="1" applyAlignment="1">
      <alignment horizontal="center"/>
      <protection/>
    </xf>
    <xf numFmtId="0" fontId="25" fillId="0" borderId="30" xfId="0" applyFont="1" applyBorder="1" applyAlignment="1">
      <alignment horizontal="justify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31" xfId="0" applyBorder="1" applyAlignment="1">
      <alignment/>
    </xf>
    <xf numFmtId="0" fontId="19" fillId="0" borderId="19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71" fontId="0" fillId="0" borderId="56" xfId="42" applyNumberFormat="1" applyFont="1" applyFill="1" applyBorder="1" applyAlignment="1" applyProtection="1">
      <alignment/>
      <protection/>
    </xf>
    <xf numFmtId="171" fontId="0" fillId="0" borderId="57" xfId="42" applyNumberFormat="1" applyFont="1" applyFill="1" applyBorder="1" applyAlignment="1" applyProtection="1">
      <alignment/>
      <protection/>
    </xf>
    <xf numFmtId="171" fontId="0" fillId="0" borderId="18" xfId="42" applyNumberFormat="1" applyFont="1" applyFill="1" applyBorder="1" applyAlignment="1" applyProtection="1">
      <alignment/>
      <protection/>
    </xf>
    <xf numFmtId="171" fontId="19" fillId="0" borderId="15" xfId="0" applyNumberFormat="1" applyFont="1" applyBorder="1" applyAlignment="1">
      <alignment/>
    </xf>
    <xf numFmtId="0" fontId="26" fillId="0" borderId="58" xfId="0" applyFont="1" applyBorder="1" applyAlignment="1">
      <alignment horizontal="center"/>
    </xf>
    <xf numFmtId="2" fontId="26" fillId="0" borderId="58" xfId="0" applyNumberFormat="1" applyFont="1" applyBorder="1" applyAlignment="1">
      <alignment vertical="center" wrapText="1"/>
    </xf>
    <xf numFmtId="0" fontId="26" fillId="0" borderId="58" xfId="0" applyFont="1" applyBorder="1" applyAlignment="1">
      <alignment horizontal="center" wrapText="1"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170" fontId="26" fillId="0" borderId="59" xfId="0" applyNumberFormat="1" applyFont="1" applyBorder="1" applyAlignment="1">
      <alignment horizontal="center"/>
    </xf>
    <xf numFmtId="4" fontId="26" fillId="0" borderId="45" xfId="0" applyNumberFormat="1" applyFont="1" applyBorder="1" applyAlignment="1">
      <alignment/>
    </xf>
    <xf numFmtId="0" fontId="26" fillId="0" borderId="30" xfId="57" applyFont="1" applyFill="1" applyBorder="1" applyAlignment="1">
      <alignment horizontal="left"/>
      <protection/>
    </xf>
    <xf numFmtId="0" fontId="26" fillId="0" borderId="30" xfId="57" applyFont="1" applyFill="1" applyBorder="1" applyAlignment="1">
      <alignment horizontal="left" wrapText="1"/>
      <protection/>
    </xf>
    <xf numFmtId="0" fontId="26" fillId="0" borderId="30" xfId="57" applyFont="1" applyFill="1" applyBorder="1" applyAlignment="1">
      <alignment horizontal="center" wrapText="1"/>
      <protection/>
    </xf>
    <xf numFmtId="0" fontId="26" fillId="0" borderId="60" xfId="57" applyFont="1" applyFill="1" applyBorder="1" applyAlignment="1">
      <alignment horizontal="center"/>
      <protection/>
    </xf>
    <xf numFmtId="4" fontId="26" fillId="25" borderId="61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6" fillId="26" borderId="58" xfId="0" applyFont="1" applyFill="1" applyBorder="1" applyAlignment="1">
      <alignment horizontal="center" vertical="center" wrapText="1"/>
    </xf>
    <xf numFmtId="14" fontId="26" fillId="26" borderId="58" xfId="0" applyNumberFormat="1" applyFont="1" applyFill="1" applyBorder="1" applyAlignment="1">
      <alignment horizontal="center" vertical="center" wrapText="1"/>
    </xf>
    <xf numFmtId="0" fontId="26" fillId="26" borderId="58" xfId="0" applyFont="1" applyFill="1" applyBorder="1" applyAlignment="1">
      <alignment horizontal="left" vertical="center" wrapText="1"/>
    </xf>
    <xf numFmtId="0" fontId="26" fillId="26" borderId="58" xfId="0" applyFont="1" applyFill="1" applyBorder="1" applyAlignment="1">
      <alignment horizontal="center" wrapText="1"/>
    </xf>
    <xf numFmtId="0" fontId="26" fillId="26" borderId="59" xfId="0" applyFont="1" applyFill="1" applyBorder="1" applyAlignment="1">
      <alignment horizontal="center" vertical="center" wrapText="1"/>
    </xf>
    <xf numFmtId="43" fontId="26" fillId="26" borderId="45" xfId="0" applyNumberFormat="1" applyFont="1" applyFill="1" applyBorder="1" applyAlignment="1">
      <alignment horizontal="right" vertical="center" wrapText="1"/>
    </xf>
    <xf numFmtId="0" fontId="26" fillId="0" borderId="62" xfId="62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3" xfId="0" applyFont="1" applyBorder="1" applyAlignment="1">
      <alignment horizontal="justify"/>
    </xf>
    <xf numFmtId="169" fontId="26" fillId="0" borderId="44" xfId="0" applyNumberFormat="1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14" fontId="26" fillId="26" borderId="17" xfId="0" applyNumberFormat="1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left" vertical="center" wrapText="1"/>
    </xf>
    <xf numFmtId="43" fontId="26" fillId="26" borderId="18" xfId="0" applyNumberFormat="1" applyFont="1" applyFill="1" applyBorder="1" applyAlignment="1">
      <alignment horizontal="right" vertical="center" wrapText="1"/>
    </xf>
    <xf numFmtId="4" fontId="27" fillId="26" borderId="15" xfId="0" applyNumberFormat="1" applyFont="1" applyFill="1" applyBorder="1" applyAlignment="1">
      <alignment horizontal="right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25" fillId="0" borderId="60" xfId="59" applyFont="1" applyFill="1" applyBorder="1" applyAlignment="1">
      <alignment horizontal="center"/>
      <protection/>
    </xf>
    <xf numFmtId="169" fontId="24" fillId="0" borderId="61" xfId="0" applyNumberFormat="1" applyFont="1" applyBorder="1" applyAlignment="1">
      <alignment/>
    </xf>
    <xf numFmtId="169" fontId="25" fillId="0" borderId="6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3"/>
  <sheetViews>
    <sheetView tabSelected="1" zoomScalePageLayoutView="0" workbookViewId="0" topLeftCell="C1">
      <selection activeCell="L24" sqref="L24"/>
    </sheetView>
  </sheetViews>
  <sheetFormatPr defaultColWidth="9.140625" defaultRowHeight="12.75"/>
  <cols>
    <col min="1" max="2" width="0" style="0" hidden="1" customWidth="1"/>
    <col min="3" max="3" width="22.57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30</v>
      </c>
      <c r="G6" s="57" t="s">
        <v>79</v>
      </c>
      <c r="H6" s="2"/>
    </row>
    <row r="7" spans="4:6" ht="13.5" thickBot="1">
      <c r="D7" s="1"/>
      <c r="E7" s="1"/>
      <c r="F7" s="1"/>
    </row>
    <row r="8" spans="3:7" ht="12.75">
      <c r="C8" s="22"/>
      <c r="D8" s="23" t="s">
        <v>2</v>
      </c>
      <c r="E8" s="23" t="s">
        <v>3</v>
      </c>
      <c r="F8" s="23" t="s">
        <v>4</v>
      </c>
      <c r="G8" s="24" t="s">
        <v>5</v>
      </c>
    </row>
    <row r="9" spans="3:10" ht="12.75" customHeight="1">
      <c r="C9" s="79" t="s">
        <v>36</v>
      </c>
      <c r="D9" s="78"/>
      <c r="E9" s="78"/>
      <c r="F9" s="58">
        <v>69150062</v>
      </c>
      <c r="G9" s="80"/>
      <c r="H9" s="56"/>
      <c r="I9" s="56"/>
      <c r="J9" s="56"/>
    </row>
    <row r="10" spans="3:10" ht="12.75">
      <c r="C10" s="81" t="s">
        <v>37</v>
      </c>
      <c r="D10" s="110" t="s">
        <v>38</v>
      </c>
      <c r="E10" s="111">
        <v>7</v>
      </c>
      <c r="F10" s="60">
        <v>20653</v>
      </c>
      <c r="G10" s="82"/>
      <c r="H10" s="56"/>
      <c r="I10" s="56"/>
      <c r="J10" s="56"/>
    </row>
    <row r="11" spans="3:10" ht="12.75">
      <c r="C11" s="81"/>
      <c r="D11" s="110"/>
      <c r="E11" s="111">
        <v>9</v>
      </c>
      <c r="F11" s="60">
        <v>13993047</v>
      </c>
      <c r="G11" s="82"/>
      <c r="H11" s="56"/>
      <c r="I11" s="56"/>
      <c r="J11" s="56"/>
    </row>
    <row r="12" spans="3:10" ht="12.75">
      <c r="C12" s="81"/>
      <c r="D12" s="110"/>
      <c r="E12" s="111">
        <v>10</v>
      </c>
      <c r="F12" s="60">
        <v>202893</v>
      </c>
      <c r="G12" s="82"/>
      <c r="H12" s="56"/>
      <c r="I12" s="56"/>
      <c r="J12" s="56"/>
    </row>
    <row r="13" spans="3:10" ht="12.75">
      <c r="C13" s="81"/>
      <c r="D13" s="110"/>
      <c r="E13" s="111"/>
      <c r="F13" s="60"/>
      <c r="G13" s="82"/>
      <c r="H13" s="56"/>
      <c r="I13" s="56"/>
      <c r="J13" s="56"/>
    </row>
    <row r="14" spans="3:10" ht="13.5" thickBot="1">
      <c r="C14" s="83" t="s">
        <v>39</v>
      </c>
      <c r="D14" s="112"/>
      <c r="E14" s="113"/>
      <c r="F14" s="61">
        <f>SUM(F9:F13)</f>
        <v>83366655</v>
      </c>
      <c r="G14" s="84"/>
      <c r="H14" s="56"/>
      <c r="I14" s="56"/>
      <c r="J14" s="56"/>
    </row>
    <row r="15" spans="3:10" ht="12.75">
      <c r="C15" s="85" t="s">
        <v>40</v>
      </c>
      <c r="D15" s="114"/>
      <c r="E15" s="115"/>
      <c r="F15" s="62">
        <v>5515899</v>
      </c>
      <c r="G15" s="86"/>
      <c r="H15" s="56"/>
      <c r="I15" s="56"/>
      <c r="J15" s="56"/>
    </row>
    <row r="16" spans="3:10" ht="12.75">
      <c r="C16" s="87" t="s">
        <v>41</v>
      </c>
      <c r="D16" s="110" t="s">
        <v>38</v>
      </c>
      <c r="E16" s="111">
        <v>9</v>
      </c>
      <c r="F16" s="60">
        <v>1170877</v>
      </c>
      <c r="G16" s="82"/>
      <c r="H16" s="56"/>
      <c r="I16" s="56"/>
      <c r="J16" s="56"/>
    </row>
    <row r="17" spans="3:10" ht="12.75">
      <c r="C17" s="87"/>
      <c r="D17" s="111"/>
      <c r="E17" s="111">
        <v>10</v>
      </c>
      <c r="F17" s="60">
        <v>23795</v>
      </c>
      <c r="G17" s="82"/>
      <c r="H17" s="56"/>
      <c r="I17" s="56"/>
      <c r="J17" s="56"/>
    </row>
    <row r="18" spans="3:10" ht="12.75">
      <c r="C18" s="88"/>
      <c r="D18" s="116"/>
      <c r="E18" s="116"/>
      <c r="F18" s="63"/>
      <c r="G18" s="89"/>
      <c r="H18" s="56"/>
      <c r="I18" s="56"/>
      <c r="J18" s="56"/>
    </row>
    <row r="19" spans="3:10" ht="13.5" thickBot="1">
      <c r="C19" s="83" t="s">
        <v>42</v>
      </c>
      <c r="D19" s="113"/>
      <c r="E19" s="113"/>
      <c r="F19" s="61">
        <f>SUM(F15:F18)</f>
        <v>6710571</v>
      </c>
      <c r="G19" s="84"/>
      <c r="H19" s="56"/>
      <c r="I19" s="56"/>
      <c r="J19" s="56"/>
    </row>
    <row r="20" spans="3:10" ht="12.75">
      <c r="C20" s="85" t="s">
        <v>43</v>
      </c>
      <c r="D20" s="114"/>
      <c r="E20" s="115"/>
      <c r="F20" s="62">
        <v>266274</v>
      </c>
      <c r="G20" s="86"/>
      <c r="H20" s="56"/>
      <c r="I20" s="56"/>
      <c r="J20" s="56"/>
    </row>
    <row r="21" spans="3:10" ht="12.75">
      <c r="C21" s="87" t="s">
        <v>44</v>
      </c>
      <c r="D21" s="110"/>
      <c r="E21" s="111"/>
      <c r="F21" s="60"/>
      <c r="G21" s="82"/>
      <c r="H21" s="56"/>
      <c r="I21" s="56"/>
      <c r="J21" s="56"/>
    </row>
    <row r="22" spans="3:10" ht="12.75">
      <c r="C22" s="88"/>
      <c r="D22" s="116"/>
      <c r="E22" s="116"/>
      <c r="F22" s="63"/>
      <c r="G22" s="89"/>
      <c r="H22" s="56"/>
      <c r="I22" s="56"/>
      <c r="J22" s="56"/>
    </row>
    <row r="23" spans="3:10" ht="13.5" thickBot="1">
      <c r="C23" s="83" t="s">
        <v>45</v>
      </c>
      <c r="D23" s="113"/>
      <c r="E23" s="113"/>
      <c r="F23" s="61">
        <f>SUM(F20:F22)</f>
        <v>266274</v>
      </c>
      <c r="G23" s="84"/>
      <c r="H23" s="56"/>
      <c r="I23" s="56"/>
      <c r="J23" s="56"/>
    </row>
    <row r="24" spans="3:10" ht="12.75">
      <c r="C24" s="90" t="s">
        <v>46</v>
      </c>
      <c r="D24" s="117"/>
      <c r="E24" s="117"/>
      <c r="F24" s="64">
        <v>681285</v>
      </c>
      <c r="G24" s="91"/>
      <c r="H24" s="65"/>
      <c r="I24" s="56"/>
      <c r="J24" s="56"/>
    </row>
    <row r="25" spans="3:10" ht="12.75">
      <c r="C25" s="87" t="s">
        <v>47</v>
      </c>
      <c r="D25" s="110" t="s">
        <v>38</v>
      </c>
      <c r="E25" s="118">
        <v>9</v>
      </c>
      <c r="F25" s="66">
        <v>141797</v>
      </c>
      <c r="G25" s="82"/>
      <c r="H25" s="65"/>
      <c r="I25" s="56"/>
      <c r="J25" s="56"/>
    </row>
    <row r="26" spans="3:10" ht="12" customHeight="1">
      <c r="C26" s="88"/>
      <c r="D26" s="119"/>
      <c r="E26" s="119"/>
      <c r="F26" s="63"/>
      <c r="G26" s="89"/>
      <c r="H26" s="65"/>
      <c r="I26" s="56"/>
      <c r="J26" s="56"/>
    </row>
    <row r="27" spans="3:10" ht="13.5" thickBot="1">
      <c r="C27" s="83" t="s">
        <v>48</v>
      </c>
      <c r="D27" s="120"/>
      <c r="E27" s="120"/>
      <c r="F27" s="61">
        <f>SUM(F24:F26)</f>
        <v>823082</v>
      </c>
      <c r="G27" s="84"/>
      <c r="H27" s="65"/>
      <c r="I27" s="56"/>
      <c r="J27" s="56"/>
    </row>
    <row r="28" spans="3:10" ht="12.75">
      <c r="C28" s="90" t="s">
        <v>49</v>
      </c>
      <c r="D28" s="119"/>
      <c r="E28" s="119"/>
      <c r="F28" s="63">
        <v>126464</v>
      </c>
      <c r="G28" s="89"/>
      <c r="H28" s="65"/>
      <c r="I28" s="56"/>
      <c r="J28" s="56"/>
    </row>
    <row r="29" spans="3:10" ht="12.75">
      <c r="C29" s="88" t="s">
        <v>50</v>
      </c>
      <c r="D29" s="110"/>
      <c r="E29" s="111"/>
      <c r="F29" s="60"/>
      <c r="G29" s="82"/>
      <c r="H29" s="65"/>
      <c r="I29" s="56"/>
      <c r="J29" s="56"/>
    </row>
    <row r="30" spans="3:10" ht="12.75">
      <c r="C30" s="88"/>
      <c r="D30" s="119"/>
      <c r="E30" s="119"/>
      <c r="F30" s="63"/>
      <c r="G30" s="89"/>
      <c r="H30" s="65"/>
      <c r="I30" s="56"/>
      <c r="J30" s="56"/>
    </row>
    <row r="31" spans="3:10" ht="13.5" thickBot="1">
      <c r="C31" s="83" t="s">
        <v>51</v>
      </c>
      <c r="D31" s="120"/>
      <c r="E31" s="120"/>
      <c r="F31" s="61">
        <f>SUM(F28:F30)</f>
        <v>126464</v>
      </c>
      <c r="G31" s="84"/>
      <c r="H31" s="65"/>
      <c r="I31" s="56"/>
      <c r="J31" s="56"/>
    </row>
    <row r="32" spans="3:10" ht="12.75">
      <c r="C32" s="92" t="s">
        <v>52</v>
      </c>
      <c r="D32" s="117"/>
      <c r="E32" s="117"/>
      <c r="F32" s="64">
        <v>60850</v>
      </c>
      <c r="G32" s="93"/>
      <c r="H32" s="65"/>
      <c r="I32" s="56"/>
      <c r="J32" s="56"/>
    </row>
    <row r="33" spans="3:10" ht="12.75">
      <c r="C33" s="87" t="s">
        <v>53</v>
      </c>
      <c r="D33" s="110" t="s">
        <v>38</v>
      </c>
      <c r="E33" s="119"/>
      <c r="F33" s="60"/>
      <c r="G33" s="82"/>
      <c r="H33" s="65"/>
      <c r="I33" s="56"/>
      <c r="J33" s="56"/>
    </row>
    <row r="34" spans="3:10" ht="12.75">
      <c r="C34" s="94"/>
      <c r="D34" s="111"/>
      <c r="E34" s="121"/>
      <c r="F34" s="60"/>
      <c r="G34" s="82"/>
      <c r="H34" s="65"/>
      <c r="I34" s="56"/>
      <c r="J34" s="56"/>
    </row>
    <row r="35" spans="3:10" ht="13.5" thickBot="1">
      <c r="C35" s="95" t="s">
        <v>54</v>
      </c>
      <c r="D35" s="120"/>
      <c r="E35" s="120"/>
      <c r="F35" s="61">
        <f>SUM(F32:F34)</f>
        <v>60850</v>
      </c>
      <c r="G35" s="96"/>
      <c r="H35" s="65"/>
      <c r="I35" s="56"/>
      <c r="J35" s="56"/>
    </row>
    <row r="36" spans="3:10" ht="12.75">
      <c r="C36" s="90" t="s">
        <v>55</v>
      </c>
      <c r="D36" s="117"/>
      <c r="E36" s="117"/>
      <c r="F36" s="64">
        <v>2368224</v>
      </c>
      <c r="G36" s="91"/>
      <c r="H36" s="65"/>
      <c r="I36" s="56"/>
      <c r="J36" s="56"/>
    </row>
    <row r="37" spans="3:10" ht="12.75">
      <c r="C37" s="97" t="s">
        <v>56</v>
      </c>
      <c r="D37" s="110" t="s">
        <v>38</v>
      </c>
      <c r="E37" s="118">
        <v>9</v>
      </c>
      <c r="F37" s="66">
        <v>452434</v>
      </c>
      <c r="G37" s="82"/>
      <c r="H37" s="65"/>
      <c r="I37" s="56"/>
      <c r="J37" s="56"/>
    </row>
    <row r="38" spans="3:10" ht="12.75">
      <c r="C38" s="88"/>
      <c r="D38" s="119"/>
      <c r="E38" s="122">
        <v>10</v>
      </c>
      <c r="F38" s="67">
        <v>9210</v>
      </c>
      <c r="G38" s="82"/>
      <c r="H38" s="65"/>
      <c r="I38" s="56"/>
      <c r="J38" s="56"/>
    </row>
    <row r="39" spans="3:10" ht="12" customHeight="1">
      <c r="C39" s="88"/>
      <c r="D39" s="119"/>
      <c r="E39" s="119"/>
      <c r="F39" s="63"/>
      <c r="G39" s="89"/>
      <c r="H39" s="65"/>
      <c r="I39" s="56"/>
      <c r="J39" s="56"/>
    </row>
    <row r="40" spans="3:10" ht="13.5" thickBot="1">
      <c r="C40" s="83" t="s">
        <v>57</v>
      </c>
      <c r="D40" s="120"/>
      <c r="E40" s="120"/>
      <c r="F40" s="61">
        <f>SUM(F36:F39)</f>
        <v>2829868</v>
      </c>
      <c r="G40" s="84"/>
      <c r="H40" s="65"/>
      <c r="I40" s="56"/>
      <c r="J40" s="56"/>
    </row>
    <row r="41" spans="3:10" ht="12.75">
      <c r="C41" s="92" t="s">
        <v>58</v>
      </c>
      <c r="D41" s="117"/>
      <c r="E41" s="117"/>
      <c r="F41" s="64">
        <v>1213394</v>
      </c>
      <c r="G41" s="93"/>
      <c r="H41" s="65"/>
      <c r="I41" s="56"/>
      <c r="J41" s="56"/>
    </row>
    <row r="42" spans="3:10" ht="12.75">
      <c r="C42" s="98" t="s">
        <v>59</v>
      </c>
      <c r="D42" s="110" t="s">
        <v>38</v>
      </c>
      <c r="E42" s="110">
        <v>9</v>
      </c>
      <c r="F42" s="60">
        <v>58731</v>
      </c>
      <c r="G42" s="82"/>
      <c r="H42" s="65"/>
      <c r="I42" s="56"/>
      <c r="J42" s="56"/>
    </row>
    <row r="43" spans="3:10" ht="12.75">
      <c r="C43" s="87"/>
      <c r="D43" s="119"/>
      <c r="E43" s="119"/>
      <c r="F43" s="63"/>
      <c r="G43" s="82"/>
      <c r="H43" s="65"/>
      <c r="I43" s="56"/>
      <c r="J43" s="56"/>
    </row>
    <row r="44" spans="3:10" ht="13.5" thickBot="1">
      <c r="C44" s="83" t="s">
        <v>60</v>
      </c>
      <c r="D44" s="120"/>
      <c r="E44" s="120"/>
      <c r="F44" s="61">
        <f>SUM(F41:F43)</f>
        <v>1272125</v>
      </c>
      <c r="G44" s="99"/>
      <c r="H44" s="65"/>
      <c r="I44" s="56"/>
      <c r="J44" s="56"/>
    </row>
    <row r="45" spans="3:10" ht="12.75">
      <c r="C45" s="92" t="s">
        <v>61</v>
      </c>
      <c r="D45" s="117"/>
      <c r="E45" s="117"/>
      <c r="F45" s="68">
        <v>92627</v>
      </c>
      <c r="G45" s="100"/>
      <c r="H45" s="65"/>
      <c r="I45" s="56"/>
      <c r="J45" s="56"/>
    </row>
    <row r="46" spans="3:10" ht="12.75">
      <c r="C46" s="101" t="s">
        <v>65</v>
      </c>
      <c r="D46" s="110"/>
      <c r="E46" s="110"/>
      <c r="F46" s="69"/>
      <c r="G46" s="102"/>
      <c r="H46" s="65"/>
      <c r="I46" s="56"/>
      <c r="J46" s="56"/>
    </row>
    <row r="47" spans="3:10" ht="12.75">
      <c r="C47" s="88"/>
      <c r="D47" s="119"/>
      <c r="E47" s="119"/>
      <c r="F47" s="69"/>
      <c r="G47" s="102"/>
      <c r="H47" s="65"/>
      <c r="I47" s="56"/>
      <c r="J47" s="56"/>
    </row>
    <row r="48" spans="3:10" ht="13.5" thickBot="1">
      <c r="C48" s="83" t="s">
        <v>66</v>
      </c>
      <c r="D48" s="120"/>
      <c r="E48" s="120"/>
      <c r="F48" s="70">
        <f>SUM(F45:F47)</f>
        <v>92627</v>
      </c>
      <c r="G48" s="103"/>
      <c r="H48" s="65"/>
      <c r="I48" s="56"/>
      <c r="J48" s="56"/>
    </row>
    <row r="49" spans="3:10" ht="12.75">
      <c r="C49" s="92" t="s">
        <v>62</v>
      </c>
      <c r="D49" s="117"/>
      <c r="E49" s="117"/>
      <c r="F49" s="68">
        <v>2926</v>
      </c>
      <c r="G49" s="100"/>
      <c r="H49" s="65"/>
      <c r="I49" s="56"/>
      <c r="J49" s="56"/>
    </row>
    <row r="50" spans="3:10" ht="12.75">
      <c r="C50" s="101" t="s">
        <v>67</v>
      </c>
      <c r="D50" s="110"/>
      <c r="E50" s="110"/>
      <c r="F50" s="69"/>
      <c r="G50" s="102"/>
      <c r="H50" s="65"/>
      <c r="I50" s="56"/>
      <c r="J50" s="56"/>
    </row>
    <row r="51" spans="3:10" ht="12.75">
      <c r="C51" s="88"/>
      <c r="D51" s="119"/>
      <c r="E51" s="119"/>
      <c r="F51" s="69"/>
      <c r="G51" s="102"/>
      <c r="H51" s="65"/>
      <c r="I51" s="56"/>
      <c r="J51" s="56"/>
    </row>
    <row r="52" spans="3:10" ht="13.5" thickBot="1">
      <c r="C52" s="83" t="s">
        <v>68</v>
      </c>
      <c r="D52" s="120"/>
      <c r="E52" s="120"/>
      <c r="F52" s="70">
        <f>SUM(F49:F51)</f>
        <v>2926</v>
      </c>
      <c r="G52" s="103"/>
      <c r="H52" s="65"/>
      <c r="I52" s="56"/>
      <c r="J52" s="56"/>
    </row>
    <row r="53" spans="3:10" ht="12.75">
      <c r="C53" s="92" t="s">
        <v>63</v>
      </c>
      <c r="D53" s="117"/>
      <c r="E53" s="117"/>
      <c r="F53" s="68">
        <v>30434</v>
      </c>
      <c r="G53" s="100"/>
      <c r="H53" s="65"/>
      <c r="I53" s="56"/>
      <c r="J53" s="56"/>
    </row>
    <row r="54" spans="3:10" ht="12.75">
      <c r="C54" s="101" t="s">
        <v>69</v>
      </c>
      <c r="D54" s="110"/>
      <c r="E54" s="110"/>
      <c r="F54" s="69"/>
      <c r="G54" s="102"/>
      <c r="H54" s="65"/>
      <c r="I54" s="56"/>
      <c r="J54" s="56"/>
    </row>
    <row r="55" spans="3:10" ht="12.75">
      <c r="C55" s="88"/>
      <c r="D55" s="119"/>
      <c r="E55" s="119"/>
      <c r="F55" s="69"/>
      <c r="G55" s="102"/>
      <c r="H55" s="65"/>
      <c r="I55" s="56"/>
      <c r="J55" s="56"/>
    </row>
    <row r="56" spans="3:10" ht="13.5" thickBot="1">
      <c r="C56" s="83" t="s">
        <v>68</v>
      </c>
      <c r="D56" s="120"/>
      <c r="E56" s="120"/>
      <c r="F56" s="70">
        <f>SUM(F53:F55)</f>
        <v>30434</v>
      </c>
      <c r="G56" s="103"/>
      <c r="H56" s="65"/>
      <c r="I56" s="56"/>
      <c r="J56" s="56"/>
    </row>
    <row r="57" spans="3:10" ht="12.75">
      <c r="C57" s="92" t="s">
        <v>64</v>
      </c>
      <c r="D57" s="117"/>
      <c r="E57" s="117"/>
      <c r="F57" s="68">
        <v>878</v>
      </c>
      <c r="G57" s="100"/>
      <c r="H57" s="65"/>
      <c r="I57" s="56"/>
      <c r="J57" s="56"/>
    </row>
    <row r="58" spans="3:10" ht="12.75">
      <c r="C58" s="101" t="s">
        <v>70</v>
      </c>
      <c r="D58" s="110"/>
      <c r="E58" s="110"/>
      <c r="F58" s="69"/>
      <c r="G58" s="102"/>
      <c r="H58" s="65"/>
      <c r="I58" s="56"/>
      <c r="J58" s="56"/>
    </row>
    <row r="59" spans="3:10" ht="12.75">
      <c r="C59" s="88"/>
      <c r="D59" s="119"/>
      <c r="E59" s="119"/>
      <c r="F59" s="69"/>
      <c r="G59" s="102"/>
      <c r="H59" s="65"/>
      <c r="I59" s="56"/>
      <c r="J59" s="56"/>
    </row>
    <row r="60" spans="3:10" ht="13.5" thickBot="1">
      <c r="C60" s="83"/>
      <c r="D60" s="120"/>
      <c r="E60" s="120"/>
      <c r="F60" s="70">
        <f>SUM(F57:F59)</f>
        <v>878</v>
      </c>
      <c r="G60" s="103"/>
      <c r="H60" s="65"/>
      <c r="I60" s="56"/>
      <c r="J60" s="56"/>
    </row>
    <row r="61" spans="3:10" ht="12.75">
      <c r="C61" s="92" t="s">
        <v>71</v>
      </c>
      <c r="D61" s="117"/>
      <c r="E61" s="117"/>
      <c r="F61" s="68">
        <v>26</v>
      </c>
      <c r="G61" s="100"/>
      <c r="H61" s="65"/>
      <c r="I61" s="56"/>
      <c r="J61" s="56"/>
    </row>
    <row r="62" spans="3:10" ht="12.75">
      <c r="C62" s="101" t="s">
        <v>72</v>
      </c>
      <c r="D62" s="110"/>
      <c r="E62" s="110"/>
      <c r="F62" s="69"/>
      <c r="G62" s="102"/>
      <c r="H62" s="65"/>
      <c r="I62" s="56"/>
      <c r="J62" s="56"/>
    </row>
    <row r="63" spans="3:10" ht="12.75">
      <c r="C63" s="88"/>
      <c r="D63" s="119"/>
      <c r="E63" s="119"/>
      <c r="F63" s="69"/>
      <c r="G63" s="102"/>
      <c r="H63" s="65"/>
      <c r="I63" s="56"/>
      <c r="J63" s="56"/>
    </row>
    <row r="64" spans="3:10" ht="13.5" thickBot="1">
      <c r="C64" s="83" t="s">
        <v>68</v>
      </c>
      <c r="D64" s="120"/>
      <c r="E64" s="120"/>
      <c r="F64" s="70">
        <f>SUM(F61:F63)</f>
        <v>26</v>
      </c>
      <c r="G64" s="103"/>
      <c r="H64" s="65"/>
      <c r="I64" s="56"/>
      <c r="J64" s="56"/>
    </row>
    <row r="65" spans="3:10" ht="12.75">
      <c r="C65" s="92" t="s">
        <v>73</v>
      </c>
      <c r="D65" s="117"/>
      <c r="E65" s="117"/>
      <c r="F65" s="68">
        <v>1768971</v>
      </c>
      <c r="G65" s="104"/>
      <c r="H65" s="65"/>
      <c r="I65" s="56"/>
      <c r="J65" s="56"/>
    </row>
    <row r="66" spans="3:7" ht="12.75">
      <c r="C66" s="101" t="s">
        <v>74</v>
      </c>
      <c r="D66" s="110" t="s">
        <v>38</v>
      </c>
      <c r="E66" s="110">
        <v>7</v>
      </c>
      <c r="F66" s="63">
        <v>465</v>
      </c>
      <c r="G66" s="105"/>
    </row>
    <row r="67" spans="3:7" ht="12.75">
      <c r="C67" s="98"/>
      <c r="D67" s="110"/>
      <c r="E67" s="110">
        <v>9</v>
      </c>
      <c r="F67" s="63">
        <v>358606</v>
      </c>
      <c r="G67" s="82"/>
    </row>
    <row r="68" spans="3:7" ht="12.75">
      <c r="C68" s="88"/>
      <c r="D68" s="119"/>
      <c r="E68" s="119"/>
      <c r="F68" s="63"/>
      <c r="G68" s="82"/>
    </row>
    <row r="69" spans="3:7" ht="13.5" thickBot="1">
      <c r="C69" s="83" t="s">
        <v>75</v>
      </c>
      <c r="D69" s="120"/>
      <c r="E69" s="120"/>
      <c r="F69" s="61">
        <f>SUM(F65:F68)</f>
        <v>2128042</v>
      </c>
      <c r="G69" s="96"/>
    </row>
    <row r="70" spans="3:7" ht="12.75">
      <c r="C70" s="92" t="s">
        <v>76</v>
      </c>
      <c r="D70" s="117"/>
      <c r="E70" s="117"/>
      <c r="F70" s="64">
        <v>545427</v>
      </c>
      <c r="G70" s="93"/>
    </row>
    <row r="71" spans="3:7" ht="12.75">
      <c r="C71" s="101" t="s">
        <v>77</v>
      </c>
      <c r="D71" s="110" t="s">
        <v>38</v>
      </c>
      <c r="E71" s="110">
        <v>9</v>
      </c>
      <c r="F71" s="63">
        <v>109434</v>
      </c>
      <c r="G71" s="82"/>
    </row>
    <row r="72" spans="3:7" ht="12.75">
      <c r="C72" s="88"/>
      <c r="D72" s="119"/>
      <c r="E72" s="119"/>
      <c r="F72" s="63"/>
      <c r="G72" s="82"/>
    </row>
    <row r="73" spans="3:7" ht="13.5" thickBot="1">
      <c r="C73" s="106" t="s">
        <v>78</v>
      </c>
      <c r="D73" s="107"/>
      <c r="E73" s="107"/>
      <c r="F73" s="108">
        <f>SUM(F70:F72)</f>
        <v>654861</v>
      </c>
      <c r="G73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30</v>
      </c>
      <c r="E5" s="57" t="str">
        <f>personal!G6</f>
        <v>7-11 iunie 2021</v>
      </c>
    </row>
    <row r="6" ht="13.5" thickBot="1"/>
    <row r="7" spans="1:6" ht="68.2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123">
        <v>1</v>
      </c>
      <c r="B8" s="124" t="s">
        <v>105</v>
      </c>
      <c r="C8" s="125">
        <v>5897</v>
      </c>
      <c r="D8" s="77" t="s">
        <v>106</v>
      </c>
      <c r="E8" s="77" t="s">
        <v>107</v>
      </c>
      <c r="F8" s="128">
        <v>1582.7</v>
      </c>
    </row>
    <row r="9" spans="1:6" ht="12.75">
      <c r="A9" s="126">
        <v>2</v>
      </c>
      <c r="B9" s="127" t="s">
        <v>108</v>
      </c>
      <c r="C9" s="111">
        <v>5941</v>
      </c>
      <c r="D9" s="59" t="s">
        <v>109</v>
      </c>
      <c r="E9" s="59" t="s">
        <v>110</v>
      </c>
      <c r="F9" s="129">
        <v>690.2</v>
      </c>
    </row>
    <row r="10" spans="1:6" ht="12.75">
      <c r="A10" s="126">
        <f>A9+1</f>
        <v>3</v>
      </c>
      <c r="B10" s="127" t="s">
        <v>108</v>
      </c>
      <c r="C10" s="111">
        <v>5942</v>
      </c>
      <c r="D10" s="59" t="s">
        <v>111</v>
      </c>
      <c r="E10" s="59" t="s">
        <v>110</v>
      </c>
      <c r="F10" s="129">
        <v>2713.17</v>
      </c>
    </row>
    <row r="11" spans="1:6" ht="12.75">
      <c r="A11" s="126">
        <f aca="true" t="shared" si="0" ref="A11:A19">A10+1</f>
        <v>4</v>
      </c>
      <c r="B11" s="127" t="s">
        <v>108</v>
      </c>
      <c r="C11" s="111">
        <v>5943</v>
      </c>
      <c r="D11" s="59" t="s">
        <v>111</v>
      </c>
      <c r="E11" s="59" t="s">
        <v>112</v>
      </c>
      <c r="F11" s="129">
        <v>8262.43</v>
      </c>
    </row>
    <row r="12" spans="1:6" ht="12.75">
      <c r="A12" s="126">
        <f t="shared" si="0"/>
        <v>5</v>
      </c>
      <c r="B12" s="127" t="s">
        <v>113</v>
      </c>
      <c r="C12" s="111">
        <v>6419</v>
      </c>
      <c r="D12" s="59" t="s">
        <v>114</v>
      </c>
      <c r="E12" s="59" t="s">
        <v>115</v>
      </c>
      <c r="F12" s="129">
        <v>7268.66</v>
      </c>
    </row>
    <row r="13" spans="1:6" ht="12.75">
      <c r="A13" s="126">
        <f t="shared" si="0"/>
        <v>6</v>
      </c>
      <c r="B13" s="127" t="s">
        <v>113</v>
      </c>
      <c r="C13" s="111">
        <v>6019</v>
      </c>
      <c r="D13" s="59" t="s">
        <v>116</v>
      </c>
      <c r="E13" s="59" t="s">
        <v>117</v>
      </c>
      <c r="F13" s="129">
        <v>21.06</v>
      </c>
    </row>
    <row r="14" spans="1:6" ht="12.75">
      <c r="A14" s="126">
        <f t="shared" si="0"/>
        <v>7</v>
      </c>
      <c r="B14" s="127" t="s">
        <v>113</v>
      </c>
      <c r="C14" s="111">
        <v>6020</v>
      </c>
      <c r="D14" s="59" t="s">
        <v>118</v>
      </c>
      <c r="E14" s="59" t="s">
        <v>107</v>
      </c>
      <c r="F14" s="129">
        <v>60</v>
      </c>
    </row>
    <row r="15" spans="1:6" ht="12.75">
      <c r="A15" s="126">
        <f t="shared" si="0"/>
        <v>8</v>
      </c>
      <c r="B15" s="127" t="s">
        <v>113</v>
      </c>
      <c r="C15" s="111">
        <v>6420</v>
      </c>
      <c r="D15" s="59" t="s">
        <v>119</v>
      </c>
      <c r="E15" s="59" t="s">
        <v>120</v>
      </c>
      <c r="F15" s="129">
        <v>208.25</v>
      </c>
    </row>
    <row r="16" spans="1:6" ht="12.75">
      <c r="A16" s="126">
        <f t="shared" si="0"/>
        <v>9</v>
      </c>
      <c r="B16" s="127" t="s">
        <v>121</v>
      </c>
      <c r="C16" s="111">
        <v>6584</v>
      </c>
      <c r="D16" s="59" t="s">
        <v>109</v>
      </c>
      <c r="E16" s="59" t="s">
        <v>122</v>
      </c>
      <c r="F16" s="129">
        <v>88.02</v>
      </c>
    </row>
    <row r="17" spans="1:6" ht="12.75">
      <c r="A17" s="126">
        <f t="shared" si="0"/>
        <v>10</v>
      </c>
      <c r="B17" s="127" t="s">
        <v>121</v>
      </c>
      <c r="C17" s="111">
        <v>6583</v>
      </c>
      <c r="D17" s="59" t="s">
        <v>123</v>
      </c>
      <c r="E17" s="59" t="s">
        <v>124</v>
      </c>
      <c r="F17" s="129">
        <v>165.7</v>
      </c>
    </row>
    <row r="18" spans="1:6" ht="12.75">
      <c r="A18" s="126">
        <f t="shared" si="0"/>
        <v>11</v>
      </c>
      <c r="B18" s="127" t="s">
        <v>121</v>
      </c>
      <c r="C18" s="111">
        <v>6585</v>
      </c>
      <c r="D18" s="59" t="s">
        <v>123</v>
      </c>
      <c r="E18" s="59" t="s">
        <v>107</v>
      </c>
      <c r="F18" s="129">
        <v>3280.84</v>
      </c>
    </row>
    <row r="19" spans="1:6" ht="12.75">
      <c r="A19" s="126">
        <f t="shared" si="0"/>
        <v>12</v>
      </c>
      <c r="B19" s="127" t="s">
        <v>125</v>
      </c>
      <c r="C19" s="111">
        <v>6623</v>
      </c>
      <c r="D19" s="59" t="s">
        <v>126</v>
      </c>
      <c r="E19" s="59" t="s">
        <v>127</v>
      </c>
      <c r="F19" s="129">
        <v>18263.05</v>
      </c>
    </row>
    <row r="20" spans="1:6" ht="13.5" thickBot="1">
      <c r="A20" s="31"/>
      <c r="B20" s="32"/>
      <c r="C20" s="33"/>
      <c r="D20" s="33"/>
      <c r="E20" s="33"/>
      <c r="F20" s="130"/>
    </row>
    <row r="21" spans="1:6" ht="18" customHeight="1" thickBot="1">
      <c r="A21" s="34"/>
      <c r="B21" s="35"/>
      <c r="C21" s="35"/>
      <c r="D21" s="35"/>
      <c r="E21" s="36" t="s">
        <v>14</v>
      </c>
      <c r="F21" s="131">
        <f>SUM(F8:F20)</f>
        <v>42604.08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34</v>
      </c>
      <c r="B1" s="12"/>
      <c r="C1" s="12"/>
      <c r="D1" s="12"/>
    </row>
    <row r="3" spans="1:4" ht="15.75" customHeight="1">
      <c r="A3" s="75" t="s">
        <v>20</v>
      </c>
      <c r="B3" s="75"/>
      <c r="C3" s="75"/>
      <c r="D3" s="14"/>
    </row>
    <row r="4" spans="1:10" ht="30" customHeight="1">
      <c r="A4" s="76" t="s">
        <v>29</v>
      </c>
      <c r="B4" s="76"/>
      <c r="C4" s="76"/>
      <c r="D4" s="76"/>
      <c r="E4" s="76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30</v>
      </c>
      <c r="C6" s="11" t="str">
        <f>personal!G6</f>
        <v>7-11 iunie 2021</v>
      </c>
      <c r="D6" s="18"/>
      <c r="E6" s="15"/>
      <c r="F6" s="15"/>
      <c r="G6" s="15"/>
      <c r="H6" s="15"/>
      <c r="I6" s="16"/>
      <c r="J6" s="16"/>
    </row>
    <row r="7" ht="13.5" thickBot="1"/>
    <row r="8" spans="1:5" ht="24" customHeight="1" thickBot="1">
      <c r="A8" s="37" t="s">
        <v>15</v>
      </c>
      <c r="B8" s="38" t="s">
        <v>16</v>
      </c>
      <c r="C8" s="38" t="s">
        <v>17</v>
      </c>
      <c r="D8" s="38" t="s">
        <v>21</v>
      </c>
      <c r="E8" s="39" t="s">
        <v>18</v>
      </c>
    </row>
    <row r="9" spans="1:5" s="19" customFormat="1" ht="25.5">
      <c r="A9" s="137" t="s">
        <v>101</v>
      </c>
      <c r="B9" s="132" t="s">
        <v>102</v>
      </c>
      <c r="C9" s="133" t="s">
        <v>103</v>
      </c>
      <c r="D9" s="134" t="s">
        <v>98</v>
      </c>
      <c r="E9" s="138">
        <v>5000</v>
      </c>
    </row>
    <row r="10" spans="1:5" s="19" customFormat="1" ht="13.5" thickBot="1">
      <c r="A10" s="40"/>
      <c r="B10" s="41"/>
      <c r="C10" s="42"/>
      <c r="D10" s="42"/>
      <c r="E10" s="43"/>
    </row>
    <row r="11" spans="1:5" ht="18.75" customHeight="1" thickBot="1">
      <c r="A11" s="37" t="s">
        <v>19</v>
      </c>
      <c r="B11" s="135"/>
      <c r="C11" s="135"/>
      <c r="D11" s="135"/>
      <c r="E11" s="136">
        <f>SUM(E9:E10)</f>
        <v>5000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6.00390625" style="13" bestFit="1" customWidth="1"/>
    <col min="6" max="16384" width="9.140625" style="13" customWidth="1"/>
  </cols>
  <sheetData>
    <row r="1" spans="1:4" ht="12.75">
      <c r="A1" s="12" t="s">
        <v>34</v>
      </c>
      <c r="B1" s="12"/>
      <c r="C1" s="12"/>
      <c r="D1" s="12"/>
    </row>
    <row r="3" spans="1:4" ht="15.75" customHeight="1">
      <c r="A3" s="75" t="s">
        <v>20</v>
      </c>
      <c r="B3" s="75"/>
      <c r="C3" s="75"/>
      <c r="D3" s="14"/>
    </row>
    <row r="4" spans="1:10" ht="19.5" customHeight="1">
      <c r="A4" s="76" t="s">
        <v>22</v>
      </c>
      <c r="B4" s="76"/>
      <c r="C4" s="76"/>
      <c r="D4" s="76"/>
      <c r="E4" s="76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30</v>
      </c>
      <c r="C6" s="11" t="str">
        <f>personal!G6</f>
        <v>7-11 iunie 2021</v>
      </c>
      <c r="D6" s="18"/>
      <c r="E6" s="15"/>
      <c r="F6" s="15"/>
      <c r="G6" s="15"/>
      <c r="H6" s="15"/>
      <c r="I6" s="16"/>
      <c r="J6" s="16"/>
    </row>
    <row r="7" ht="13.5" thickBot="1"/>
    <row r="8" spans="1:5" ht="25.5" customHeight="1" thickBot="1">
      <c r="A8" s="37" t="s">
        <v>15</v>
      </c>
      <c r="B8" s="38" t="s">
        <v>16</v>
      </c>
      <c r="C8" s="38" t="s">
        <v>17</v>
      </c>
      <c r="D8" s="38" t="s">
        <v>21</v>
      </c>
      <c r="E8" s="39" t="s">
        <v>18</v>
      </c>
    </row>
    <row r="9" spans="1:5" s="19" customFormat="1" ht="25.5">
      <c r="A9" s="142" t="s">
        <v>101</v>
      </c>
      <c r="B9" s="139">
        <v>6422</v>
      </c>
      <c r="C9" s="140" t="s">
        <v>128</v>
      </c>
      <c r="D9" s="141" t="s">
        <v>104</v>
      </c>
      <c r="E9" s="143">
        <v>11063115.84</v>
      </c>
    </row>
    <row r="10" spans="1:5" s="19" customFormat="1" ht="13.5" thickBot="1">
      <c r="A10" s="40"/>
      <c r="B10" s="41"/>
      <c r="C10" s="42"/>
      <c r="D10" s="42"/>
      <c r="E10" s="43"/>
    </row>
    <row r="11" spans="1:5" ht="22.5" customHeight="1" thickBot="1">
      <c r="A11" s="37" t="s">
        <v>19</v>
      </c>
      <c r="B11" s="135"/>
      <c r="C11" s="135"/>
      <c r="D11" s="135"/>
      <c r="E11" s="136">
        <f>SUM(E9:E10)</f>
        <v>11063115.84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37">
      <selection activeCell="L57" sqref="L57"/>
    </sheetView>
  </sheetViews>
  <sheetFormatPr defaultColWidth="9.140625" defaultRowHeight="12.75"/>
  <cols>
    <col min="1" max="1" width="9.140625" style="144" customWidth="1"/>
    <col min="2" max="2" width="16.28125" style="144" customWidth="1"/>
    <col min="3" max="3" width="17.421875" style="144" customWidth="1"/>
    <col min="4" max="4" width="23.8515625" style="144" customWidth="1"/>
    <col min="5" max="5" width="35.421875" style="144" customWidth="1"/>
    <col min="6" max="6" width="25.140625" style="145" customWidth="1"/>
    <col min="7" max="8" width="9.140625" style="144" customWidth="1"/>
    <col min="9" max="9" width="9.140625" style="146" customWidth="1"/>
    <col min="10" max="10" width="34.00390625" style="144" customWidth="1"/>
    <col min="11" max="16384" width="9.140625" style="144" customWidth="1"/>
  </cols>
  <sheetData>
    <row r="2" ht="12.75">
      <c r="A2" s="25" t="s">
        <v>35</v>
      </c>
    </row>
    <row r="3" ht="12.75">
      <c r="A3" s="25"/>
    </row>
    <row r="4" ht="12.75">
      <c r="A4" s="25" t="s">
        <v>31</v>
      </c>
    </row>
    <row r="5" spans="1:5" ht="12.75">
      <c r="A5" s="25" t="s">
        <v>24</v>
      </c>
      <c r="D5" s="147" t="s">
        <v>30</v>
      </c>
      <c r="E5" s="57" t="str">
        <f>personal!G6</f>
        <v>7-11 iunie 2021</v>
      </c>
    </row>
    <row r="6" ht="13.5" thickBot="1"/>
    <row r="7" spans="1:9" ht="46.5" customHeight="1" thickBot="1">
      <c r="A7" s="159" t="s">
        <v>8</v>
      </c>
      <c r="B7" s="160" t="s">
        <v>9</v>
      </c>
      <c r="C7" s="160" t="s">
        <v>10</v>
      </c>
      <c r="D7" s="160" t="s">
        <v>25</v>
      </c>
      <c r="E7" s="160" t="s">
        <v>32</v>
      </c>
      <c r="F7" s="161" t="s">
        <v>27</v>
      </c>
      <c r="I7" s="144"/>
    </row>
    <row r="8" spans="1:9" ht="18.75" customHeight="1">
      <c r="A8" s="154">
        <v>1</v>
      </c>
      <c r="B8" s="155" t="s">
        <v>80</v>
      </c>
      <c r="C8" s="155">
        <v>5937</v>
      </c>
      <c r="D8" s="156" t="s">
        <v>81</v>
      </c>
      <c r="E8" s="157" t="s">
        <v>82</v>
      </c>
      <c r="F8" s="158">
        <v>6000</v>
      </c>
      <c r="I8" s="144"/>
    </row>
    <row r="9" spans="1:9" ht="19.5" customHeight="1">
      <c r="A9" s="152">
        <v>2</v>
      </c>
      <c r="B9" s="149">
        <v>44354</v>
      </c>
      <c r="C9" s="148">
        <v>5886</v>
      </c>
      <c r="D9" s="148" t="s">
        <v>85</v>
      </c>
      <c r="E9" s="150" t="s">
        <v>90</v>
      </c>
      <c r="F9" s="153">
        <v>1800</v>
      </c>
      <c r="I9" s="144"/>
    </row>
    <row r="10" spans="1:6" ht="18" customHeight="1">
      <c r="A10" s="154">
        <v>3</v>
      </c>
      <c r="B10" s="149">
        <v>44354</v>
      </c>
      <c r="C10" s="148">
        <v>5887</v>
      </c>
      <c r="D10" s="148" t="s">
        <v>85</v>
      </c>
      <c r="E10" s="150" t="s">
        <v>90</v>
      </c>
      <c r="F10" s="153">
        <v>17575</v>
      </c>
    </row>
    <row r="11" spans="1:6" ht="18" customHeight="1">
      <c r="A11" s="152">
        <v>4</v>
      </c>
      <c r="B11" s="149">
        <v>44354</v>
      </c>
      <c r="C11" s="151">
        <v>5891</v>
      </c>
      <c r="D11" s="148" t="s">
        <v>91</v>
      </c>
      <c r="E11" s="150" t="s">
        <v>92</v>
      </c>
      <c r="F11" s="153">
        <v>300</v>
      </c>
    </row>
    <row r="12" spans="1:6" ht="18" customHeight="1">
      <c r="A12" s="154">
        <v>5</v>
      </c>
      <c r="B12" s="149">
        <v>44354</v>
      </c>
      <c r="C12" s="151">
        <v>5893</v>
      </c>
      <c r="D12" s="148" t="s">
        <v>91</v>
      </c>
      <c r="E12" s="150" t="s">
        <v>92</v>
      </c>
      <c r="F12" s="153">
        <v>150</v>
      </c>
    </row>
    <row r="13" spans="1:6" ht="18" customHeight="1">
      <c r="A13" s="152">
        <v>6</v>
      </c>
      <c r="B13" s="149">
        <v>44354</v>
      </c>
      <c r="C13" s="148">
        <v>5895</v>
      </c>
      <c r="D13" s="148" t="s">
        <v>91</v>
      </c>
      <c r="E13" s="150" t="s">
        <v>92</v>
      </c>
      <c r="F13" s="153">
        <v>50</v>
      </c>
    </row>
    <row r="14" spans="1:6" ht="18" customHeight="1">
      <c r="A14" s="154">
        <v>7</v>
      </c>
      <c r="B14" s="149">
        <v>44354</v>
      </c>
      <c r="C14" s="148">
        <v>5936</v>
      </c>
      <c r="D14" s="148" t="s">
        <v>83</v>
      </c>
      <c r="E14" s="150" t="s">
        <v>93</v>
      </c>
      <c r="F14" s="153">
        <v>500</v>
      </c>
    </row>
    <row r="15" spans="1:6" ht="18" customHeight="1">
      <c r="A15" s="152">
        <v>8</v>
      </c>
      <c r="B15" s="149">
        <v>44354</v>
      </c>
      <c r="C15" s="148">
        <v>5896</v>
      </c>
      <c r="D15" s="148" t="s">
        <v>91</v>
      </c>
      <c r="E15" s="150" t="s">
        <v>92</v>
      </c>
      <c r="F15" s="153">
        <v>250</v>
      </c>
    </row>
    <row r="16" spans="1:6" ht="18" customHeight="1">
      <c r="A16" s="154">
        <v>9</v>
      </c>
      <c r="B16" s="149">
        <v>44354</v>
      </c>
      <c r="C16" s="148">
        <v>5894</v>
      </c>
      <c r="D16" s="148" t="s">
        <v>91</v>
      </c>
      <c r="E16" s="150" t="s">
        <v>92</v>
      </c>
      <c r="F16" s="153">
        <v>800</v>
      </c>
    </row>
    <row r="17" spans="1:6" ht="18" customHeight="1">
      <c r="A17" s="152">
        <v>10</v>
      </c>
      <c r="B17" s="149">
        <v>44354</v>
      </c>
      <c r="C17" s="148">
        <v>5892</v>
      </c>
      <c r="D17" s="148" t="s">
        <v>91</v>
      </c>
      <c r="E17" s="150" t="s">
        <v>92</v>
      </c>
      <c r="F17" s="153">
        <v>100</v>
      </c>
    </row>
    <row r="18" spans="1:6" ht="18" customHeight="1">
      <c r="A18" s="154">
        <v>11</v>
      </c>
      <c r="B18" s="149">
        <v>44354</v>
      </c>
      <c r="C18" s="148">
        <v>5890</v>
      </c>
      <c r="D18" s="148" t="s">
        <v>91</v>
      </c>
      <c r="E18" s="150" t="s">
        <v>92</v>
      </c>
      <c r="F18" s="153">
        <v>80</v>
      </c>
    </row>
    <row r="19" spans="1:6" ht="18" customHeight="1">
      <c r="A19" s="152">
        <v>12</v>
      </c>
      <c r="B19" s="149">
        <v>44354</v>
      </c>
      <c r="C19" s="148">
        <v>5889</v>
      </c>
      <c r="D19" s="148" t="s">
        <v>91</v>
      </c>
      <c r="E19" s="150" t="s">
        <v>92</v>
      </c>
      <c r="F19" s="153">
        <v>100</v>
      </c>
    </row>
    <row r="20" spans="1:6" ht="18" customHeight="1">
      <c r="A20" s="154">
        <v>13</v>
      </c>
      <c r="B20" s="149">
        <v>44355</v>
      </c>
      <c r="C20" s="148">
        <v>5945</v>
      </c>
      <c r="D20" s="148" t="s">
        <v>91</v>
      </c>
      <c r="E20" s="150" t="s">
        <v>92</v>
      </c>
      <c r="F20" s="153">
        <v>300</v>
      </c>
    </row>
    <row r="21" spans="1:6" ht="18" customHeight="1">
      <c r="A21" s="152">
        <v>14</v>
      </c>
      <c r="B21" s="149">
        <v>44355</v>
      </c>
      <c r="C21" s="148">
        <v>5946</v>
      </c>
      <c r="D21" s="148" t="s">
        <v>91</v>
      </c>
      <c r="E21" s="150" t="s">
        <v>92</v>
      </c>
      <c r="F21" s="153">
        <v>50</v>
      </c>
    </row>
    <row r="22" spans="1:6" ht="18" customHeight="1">
      <c r="A22" s="154">
        <v>15</v>
      </c>
      <c r="B22" s="149">
        <v>44355</v>
      </c>
      <c r="C22" s="148">
        <v>5947</v>
      </c>
      <c r="D22" s="148" t="s">
        <v>85</v>
      </c>
      <c r="E22" s="150" t="s">
        <v>90</v>
      </c>
      <c r="F22" s="153">
        <v>2250</v>
      </c>
    </row>
    <row r="23" spans="1:6" ht="18" customHeight="1">
      <c r="A23" s="152">
        <v>16</v>
      </c>
      <c r="B23" s="149">
        <v>44355</v>
      </c>
      <c r="C23" s="148">
        <v>5948</v>
      </c>
      <c r="D23" s="148" t="s">
        <v>85</v>
      </c>
      <c r="E23" s="150" t="s">
        <v>90</v>
      </c>
      <c r="F23" s="153">
        <v>1541</v>
      </c>
    </row>
    <row r="24" spans="1:6" ht="18" customHeight="1">
      <c r="A24" s="154">
        <v>17</v>
      </c>
      <c r="B24" s="149">
        <v>44355</v>
      </c>
      <c r="C24" s="148">
        <v>5949</v>
      </c>
      <c r="D24" s="148" t="s">
        <v>85</v>
      </c>
      <c r="E24" s="150" t="s">
        <v>90</v>
      </c>
      <c r="F24" s="153">
        <v>6198.73</v>
      </c>
    </row>
    <row r="25" spans="1:6" ht="18" customHeight="1">
      <c r="A25" s="152">
        <v>18</v>
      </c>
      <c r="B25" s="149">
        <v>44355</v>
      </c>
      <c r="C25" s="148">
        <v>5950</v>
      </c>
      <c r="D25" s="148" t="s">
        <v>85</v>
      </c>
      <c r="E25" s="150" t="s">
        <v>90</v>
      </c>
      <c r="F25" s="153">
        <v>1550</v>
      </c>
    </row>
    <row r="26" spans="1:6" ht="18" customHeight="1">
      <c r="A26" s="154">
        <v>19</v>
      </c>
      <c r="B26" s="149">
        <v>44356</v>
      </c>
      <c r="C26" s="148">
        <v>6423</v>
      </c>
      <c r="D26" s="148" t="s">
        <v>83</v>
      </c>
      <c r="E26" s="150" t="s">
        <v>94</v>
      </c>
      <c r="F26" s="153">
        <v>2582.27</v>
      </c>
    </row>
    <row r="27" spans="1:6" ht="18" customHeight="1">
      <c r="A27" s="152">
        <v>20</v>
      </c>
      <c r="B27" s="149">
        <v>44356</v>
      </c>
      <c r="C27" s="148">
        <v>6424</v>
      </c>
      <c r="D27" s="148" t="s">
        <v>83</v>
      </c>
      <c r="E27" s="150" t="s">
        <v>90</v>
      </c>
      <c r="F27" s="153">
        <v>2225</v>
      </c>
    </row>
    <row r="28" spans="1:6" ht="18" customHeight="1">
      <c r="A28" s="154">
        <v>21</v>
      </c>
      <c r="B28" s="149">
        <v>44356</v>
      </c>
      <c r="C28" s="148">
        <v>5951</v>
      </c>
      <c r="D28" s="148" t="s">
        <v>83</v>
      </c>
      <c r="E28" s="150" t="s">
        <v>90</v>
      </c>
      <c r="F28" s="153">
        <v>2680</v>
      </c>
    </row>
    <row r="29" spans="1:6" ht="18" customHeight="1">
      <c r="A29" s="152">
        <v>22</v>
      </c>
      <c r="B29" s="149">
        <v>44356</v>
      </c>
      <c r="C29" s="148">
        <v>5952</v>
      </c>
      <c r="D29" s="148" t="s">
        <v>83</v>
      </c>
      <c r="E29" s="150" t="s">
        <v>90</v>
      </c>
      <c r="F29" s="153">
        <v>3700</v>
      </c>
    </row>
    <row r="30" spans="1:6" ht="18" customHeight="1">
      <c r="A30" s="154">
        <v>23</v>
      </c>
      <c r="B30" s="149">
        <v>44356</v>
      </c>
      <c r="C30" s="148">
        <v>5953</v>
      </c>
      <c r="D30" s="148" t="s">
        <v>83</v>
      </c>
      <c r="E30" s="150" t="s">
        <v>90</v>
      </c>
      <c r="F30" s="153">
        <v>500</v>
      </c>
    </row>
    <row r="31" spans="1:6" ht="18" customHeight="1">
      <c r="A31" s="152">
        <v>24</v>
      </c>
      <c r="B31" s="149">
        <v>44356</v>
      </c>
      <c r="C31" s="148">
        <v>5954</v>
      </c>
      <c r="D31" s="148" t="s">
        <v>85</v>
      </c>
      <c r="E31" s="150" t="s">
        <v>90</v>
      </c>
      <c r="F31" s="153">
        <v>1620</v>
      </c>
    </row>
    <row r="32" spans="1:6" ht="18" customHeight="1">
      <c r="A32" s="154">
        <v>25</v>
      </c>
      <c r="B32" s="149">
        <v>44356</v>
      </c>
      <c r="C32" s="148">
        <v>5955</v>
      </c>
      <c r="D32" s="148" t="s">
        <v>83</v>
      </c>
      <c r="E32" s="150" t="s">
        <v>90</v>
      </c>
      <c r="F32" s="153">
        <v>1300</v>
      </c>
    </row>
    <row r="33" spans="1:6" ht="18" customHeight="1">
      <c r="A33" s="152">
        <v>26</v>
      </c>
      <c r="B33" s="149">
        <v>44356</v>
      </c>
      <c r="C33" s="148">
        <v>5956</v>
      </c>
      <c r="D33" s="148" t="s">
        <v>83</v>
      </c>
      <c r="E33" s="150" t="s">
        <v>90</v>
      </c>
      <c r="F33" s="153">
        <v>1000</v>
      </c>
    </row>
    <row r="34" spans="1:6" ht="18" customHeight="1">
      <c r="A34" s="154">
        <v>27</v>
      </c>
      <c r="B34" s="149">
        <v>44356</v>
      </c>
      <c r="C34" s="148">
        <v>5957</v>
      </c>
      <c r="D34" s="148" t="s">
        <v>83</v>
      </c>
      <c r="E34" s="150" t="s">
        <v>90</v>
      </c>
      <c r="F34" s="153">
        <v>50</v>
      </c>
    </row>
    <row r="35" spans="1:6" ht="18" customHeight="1">
      <c r="A35" s="152">
        <v>28</v>
      </c>
      <c r="B35" s="149">
        <v>44356</v>
      </c>
      <c r="C35" s="148">
        <v>5958</v>
      </c>
      <c r="D35" s="148" t="s">
        <v>83</v>
      </c>
      <c r="E35" s="150" t="s">
        <v>90</v>
      </c>
      <c r="F35" s="153">
        <v>2357.52</v>
      </c>
    </row>
    <row r="36" spans="1:6" ht="18" customHeight="1">
      <c r="A36" s="154">
        <v>29</v>
      </c>
      <c r="B36" s="149">
        <v>44356</v>
      </c>
      <c r="C36" s="148">
        <v>5959</v>
      </c>
      <c r="D36" s="148" t="s">
        <v>91</v>
      </c>
      <c r="E36" s="150" t="s">
        <v>92</v>
      </c>
      <c r="F36" s="153">
        <v>271</v>
      </c>
    </row>
    <row r="37" spans="1:6" ht="18" customHeight="1">
      <c r="A37" s="152">
        <v>30</v>
      </c>
      <c r="B37" s="149">
        <v>44356</v>
      </c>
      <c r="C37" s="148">
        <v>6425</v>
      </c>
      <c r="D37" s="148" t="s">
        <v>85</v>
      </c>
      <c r="E37" s="150" t="s">
        <v>95</v>
      </c>
      <c r="F37" s="153">
        <v>70867.65</v>
      </c>
    </row>
    <row r="38" spans="1:6" ht="18" customHeight="1">
      <c r="A38" s="154">
        <v>31</v>
      </c>
      <c r="B38" s="149">
        <v>44356</v>
      </c>
      <c r="C38" s="148">
        <v>6426</v>
      </c>
      <c r="D38" s="148" t="s">
        <v>85</v>
      </c>
      <c r="E38" s="150" t="s">
        <v>95</v>
      </c>
      <c r="F38" s="153">
        <v>63909.46</v>
      </c>
    </row>
    <row r="39" spans="1:6" ht="18" customHeight="1">
      <c r="A39" s="152">
        <v>32</v>
      </c>
      <c r="B39" s="149">
        <v>44357</v>
      </c>
      <c r="C39" s="148">
        <v>6586</v>
      </c>
      <c r="D39" s="148" t="s">
        <v>85</v>
      </c>
      <c r="E39" s="150" t="s">
        <v>95</v>
      </c>
      <c r="F39" s="153">
        <v>99539.07</v>
      </c>
    </row>
    <row r="40" spans="1:6" ht="18" customHeight="1">
      <c r="A40" s="154">
        <v>33</v>
      </c>
      <c r="B40" s="149">
        <v>44357</v>
      </c>
      <c r="C40" s="148">
        <v>6587</v>
      </c>
      <c r="D40" s="148" t="s">
        <v>83</v>
      </c>
      <c r="E40" s="150" t="s">
        <v>96</v>
      </c>
      <c r="F40" s="153">
        <v>447.96</v>
      </c>
    </row>
    <row r="41" spans="1:6" ht="18" customHeight="1">
      <c r="A41" s="152">
        <v>34</v>
      </c>
      <c r="B41" s="149">
        <v>44357</v>
      </c>
      <c r="C41" s="148">
        <v>6591</v>
      </c>
      <c r="D41" s="148" t="s">
        <v>91</v>
      </c>
      <c r="E41" s="150" t="s">
        <v>92</v>
      </c>
      <c r="F41" s="153">
        <v>20</v>
      </c>
    </row>
    <row r="42" spans="1:6" ht="18" customHeight="1">
      <c r="A42" s="154">
        <v>35</v>
      </c>
      <c r="B42" s="149">
        <v>44357</v>
      </c>
      <c r="C42" s="148">
        <v>6593</v>
      </c>
      <c r="D42" s="148" t="s">
        <v>91</v>
      </c>
      <c r="E42" s="150" t="s">
        <v>92</v>
      </c>
      <c r="F42" s="153">
        <v>50</v>
      </c>
    </row>
    <row r="43" spans="1:6" ht="18" customHeight="1">
      <c r="A43" s="152">
        <v>36</v>
      </c>
      <c r="B43" s="149">
        <v>44357</v>
      </c>
      <c r="C43" s="148">
        <v>6595</v>
      </c>
      <c r="D43" s="148" t="s">
        <v>91</v>
      </c>
      <c r="E43" s="150" t="s">
        <v>92</v>
      </c>
      <c r="F43" s="153">
        <v>370</v>
      </c>
    </row>
    <row r="44" spans="1:6" ht="18" customHeight="1">
      <c r="A44" s="154">
        <v>37</v>
      </c>
      <c r="B44" s="149">
        <v>44357</v>
      </c>
      <c r="C44" s="148">
        <v>6597</v>
      </c>
      <c r="D44" s="148" t="s">
        <v>91</v>
      </c>
      <c r="E44" s="150" t="s">
        <v>92</v>
      </c>
      <c r="F44" s="153">
        <v>800</v>
      </c>
    </row>
    <row r="45" spans="1:6" ht="18" customHeight="1">
      <c r="A45" s="152">
        <v>38</v>
      </c>
      <c r="B45" s="149">
        <v>44357</v>
      </c>
      <c r="C45" s="148">
        <v>6599</v>
      </c>
      <c r="D45" s="148" t="s">
        <v>91</v>
      </c>
      <c r="E45" s="150" t="s">
        <v>92</v>
      </c>
      <c r="F45" s="153">
        <v>100</v>
      </c>
    </row>
    <row r="46" spans="1:6" ht="18" customHeight="1">
      <c r="A46" s="154">
        <v>39</v>
      </c>
      <c r="B46" s="149">
        <v>44357</v>
      </c>
      <c r="C46" s="148">
        <v>6601</v>
      </c>
      <c r="D46" s="148" t="s">
        <v>91</v>
      </c>
      <c r="E46" s="150" t="s">
        <v>92</v>
      </c>
      <c r="F46" s="153">
        <v>100</v>
      </c>
    </row>
    <row r="47" spans="1:6" ht="18" customHeight="1">
      <c r="A47" s="152">
        <v>40</v>
      </c>
      <c r="B47" s="149">
        <v>44357</v>
      </c>
      <c r="C47" s="148">
        <v>6614</v>
      </c>
      <c r="D47" s="148" t="s">
        <v>91</v>
      </c>
      <c r="E47" s="150" t="s">
        <v>92</v>
      </c>
      <c r="F47" s="153">
        <v>250</v>
      </c>
    </row>
    <row r="48" spans="1:6" ht="18" customHeight="1">
      <c r="A48" s="154">
        <v>41</v>
      </c>
      <c r="B48" s="149">
        <v>44357</v>
      </c>
      <c r="C48" s="148">
        <v>6613</v>
      </c>
      <c r="D48" s="148" t="s">
        <v>85</v>
      </c>
      <c r="E48" s="150" t="s">
        <v>90</v>
      </c>
      <c r="F48" s="153">
        <v>4803.88</v>
      </c>
    </row>
    <row r="49" spans="1:6" ht="18" customHeight="1">
      <c r="A49" s="152">
        <v>42</v>
      </c>
      <c r="B49" s="149">
        <v>44357</v>
      </c>
      <c r="C49" s="148">
        <v>6612</v>
      </c>
      <c r="D49" s="148" t="s">
        <v>83</v>
      </c>
      <c r="E49" s="150" t="s">
        <v>90</v>
      </c>
      <c r="F49" s="153">
        <v>6643.54</v>
      </c>
    </row>
    <row r="50" spans="1:6" ht="18" customHeight="1">
      <c r="A50" s="154">
        <v>43</v>
      </c>
      <c r="B50" s="149">
        <v>44357</v>
      </c>
      <c r="C50" s="148">
        <v>6610</v>
      </c>
      <c r="D50" s="148" t="s">
        <v>83</v>
      </c>
      <c r="E50" s="150" t="s">
        <v>90</v>
      </c>
      <c r="F50" s="153">
        <v>50</v>
      </c>
    </row>
    <row r="51" spans="1:6" ht="18" customHeight="1">
      <c r="A51" s="152">
        <v>44</v>
      </c>
      <c r="B51" s="149">
        <v>44357</v>
      </c>
      <c r="C51" s="148">
        <v>6609</v>
      </c>
      <c r="D51" s="148" t="s">
        <v>85</v>
      </c>
      <c r="E51" s="150" t="s">
        <v>90</v>
      </c>
      <c r="F51" s="153">
        <v>10250</v>
      </c>
    </row>
    <row r="52" spans="1:6" ht="18" customHeight="1">
      <c r="A52" s="154">
        <v>45</v>
      </c>
      <c r="B52" s="149">
        <v>44357</v>
      </c>
      <c r="C52" s="148">
        <v>6608</v>
      </c>
      <c r="D52" s="148" t="s">
        <v>85</v>
      </c>
      <c r="E52" s="150" t="s">
        <v>90</v>
      </c>
      <c r="F52" s="153">
        <v>7715.49</v>
      </c>
    </row>
    <row r="53" spans="1:6" ht="18" customHeight="1">
      <c r="A53" s="152">
        <v>46</v>
      </c>
      <c r="B53" s="149">
        <v>44357</v>
      </c>
      <c r="C53" s="148">
        <v>6607</v>
      </c>
      <c r="D53" s="148" t="s">
        <v>85</v>
      </c>
      <c r="E53" s="150" t="s">
        <v>90</v>
      </c>
      <c r="F53" s="153">
        <v>3050</v>
      </c>
    </row>
    <row r="54" spans="1:6" ht="18" customHeight="1">
      <c r="A54" s="154">
        <v>47</v>
      </c>
      <c r="B54" s="149">
        <v>44357</v>
      </c>
      <c r="C54" s="148">
        <v>6603</v>
      </c>
      <c r="D54" s="148" t="s">
        <v>83</v>
      </c>
      <c r="E54" s="150" t="s">
        <v>93</v>
      </c>
      <c r="F54" s="153">
        <v>840.13</v>
      </c>
    </row>
    <row r="55" spans="1:6" ht="18" customHeight="1">
      <c r="A55" s="152">
        <v>48</v>
      </c>
      <c r="B55" s="149">
        <v>44357</v>
      </c>
      <c r="C55" s="148">
        <v>6602</v>
      </c>
      <c r="D55" s="148" t="s">
        <v>85</v>
      </c>
      <c r="E55" s="150" t="s">
        <v>97</v>
      </c>
      <c r="F55" s="153">
        <v>45.22</v>
      </c>
    </row>
    <row r="56" spans="1:6" ht="18" customHeight="1">
      <c r="A56" s="154">
        <v>49</v>
      </c>
      <c r="B56" s="149">
        <v>44357</v>
      </c>
      <c r="C56" s="148">
        <v>6600</v>
      </c>
      <c r="D56" s="148" t="s">
        <v>91</v>
      </c>
      <c r="E56" s="150" t="s">
        <v>92</v>
      </c>
      <c r="F56" s="153">
        <v>559</v>
      </c>
    </row>
    <row r="57" spans="1:6" ht="18" customHeight="1">
      <c r="A57" s="152">
        <v>50</v>
      </c>
      <c r="B57" s="149">
        <v>44357</v>
      </c>
      <c r="C57" s="148">
        <v>6598</v>
      </c>
      <c r="D57" s="148" t="s">
        <v>91</v>
      </c>
      <c r="E57" s="150" t="s">
        <v>92</v>
      </c>
      <c r="F57" s="153">
        <v>200</v>
      </c>
    </row>
    <row r="58" spans="1:6" ht="18" customHeight="1">
      <c r="A58" s="154">
        <v>51</v>
      </c>
      <c r="B58" s="149">
        <v>44357</v>
      </c>
      <c r="C58" s="148">
        <v>6596</v>
      </c>
      <c r="D58" s="148" t="s">
        <v>91</v>
      </c>
      <c r="E58" s="150" t="s">
        <v>92</v>
      </c>
      <c r="F58" s="153">
        <v>580</v>
      </c>
    </row>
    <row r="59" spans="1:6" ht="18" customHeight="1">
      <c r="A59" s="152">
        <v>52</v>
      </c>
      <c r="B59" s="149">
        <v>44357</v>
      </c>
      <c r="C59" s="148">
        <v>6594</v>
      </c>
      <c r="D59" s="148" t="s">
        <v>91</v>
      </c>
      <c r="E59" s="150" t="s">
        <v>92</v>
      </c>
      <c r="F59" s="153">
        <v>60</v>
      </c>
    </row>
    <row r="60" spans="1:6" ht="18" customHeight="1">
      <c r="A60" s="154">
        <v>53</v>
      </c>
      <c r="B60" s="149">
        <v>44357</v>
      </c>
      <c r="C60" s="148">
        <v>6592</v>
      </c>
      <c r="D60" s="148" t="s">
        <v>91</v>
      </c>
      <c r="E60" s="150" t="s">
        <v>92</v>
      </c>
      <c r="F60" s="153">
        <v>200</v>
      </c>
    </row>
    <row r="61" spans="1:6" ht="18" customHeight="1">
      <c r="A61" s="152">
        <v>54</v>
      </c>
      <c r="B61" s="149">
        <v>44357</v>
      </c>
      <c r="C61" s="148">
        <v>6590</v>
      </c>
      <c r="D61" s="148" t="s">
        <v>91</v>
      </c>
      <c r="E61" s="150" t="s">
        <v>92</v>
      </c>
      <c r="F61" s="153">
        <v>130</v>
      </c>
    </row>
    <row r="62" spans="1:6" ht="18" customHeight="1">
      <c r="A62" s="154">
        <v>55</v>
      </c>
      <c r="B62" s="149">
        <v>44358</v>
      </c>
      <c r="C62" s="148">
        <v>6615</v>
      </c>
      <c r="D62" s="148" t="s">
        <v>98</v>
      </c>
      <c r="E62" s="150" t="s">
        <v>99</v>
      </c>
      <c r="F62" s="153">
        <v>1010000</v>
      </c>
    </row>
    <row r="63" spans="1:6" ht="18" customHeight="1">
      <c r="A63" s="152">
        <v>56</v>
      </c>
      <c r="B63" s="149">
        <v>44358</v>
      </c>
      <c r="C63" s="148">
        <v>6616</v>
      </c>
      <c r="D63" s="148" t="s">
        <v>91</v>
      </c>
      <c r="E63" s="150" t="s">
        <v>100</v>
      </c>
      <c r="F63" s="153">
        <v>192691</v>
      </c>
    </row>
    <row r="64" spans="1:6" ht="18" customHeight="1" thickBot="1">
      <c r="A64" s="154">
        <v>57</v>
      </c>
      <c r="B64" s="162">
        <v>44358</v>
      </c>
      <c r="C64" s="163">
        <v>6617</v>
      </c>
      <c r="D64" s="163" t="s">
        <v>98</v>
      </c>
      <c r="E64" s="164" t="s">
        <v>99</v>
      </c>
      <c r="F64" s="165">
        <v>2740500</v>
      </c>
    </row>
    <row r="65" spans="1:9" s="25" customFormat="1" ht="21" customHeight="1" thickBot="1">
      <c r="A65" s="167"/>
      <c r="B65" s="168"/>
      <c r="C65" s="168"/>
      <c r="D65" s="168"/>
      <c r="E65" s="169" t="s">
        <v>6</v>
      </c>
      <c r="F65" s="166">
        <f>SUM(F9:F64)</f>
        <v>4266652.92</v>
      </c>
      <c r="I65" s="170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44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44"/>
    </row>
    <row r="254" ht="18" customHeight="1">
      <c r="I254" s="144"/>
    </row>
    <row r="255" ht="18" customHeight="1">
      <c r="I255" s="144"/>
    </row>
    <row r="256" ht="18" customHeight="1">
      <c r="I256" s="144"/>
    </row>
    <row r="257" ht="18" customHeight="1">
      <c r="I257" s="144"/>
    </row>
    <row r="258" ht="18" customHeight="1">
      <c r="I258" s="144"/>
    </row>
    <row r="259" ht="18" customHeight="1">
      <c r="I259" s="144"/>
    </row>
    <row r="260" ht="18" customHeight="1">
      <c r="I260" s="144"/>
    </row>
    <row r="261" ht="18" customHeight="1">
      <c r="I261" s="144"/>
    </row>
    <row r="262" ht="18" customHeight="1">
      <c r="I262" s="144"/>
    </row>
    <row r="263" ht="18" customHeight="1">
      <c r="I263" s="144"/>
    </row>
    <row r="264" ht="18" customHeight="1">
      <c r="I264" s="144"/>
    </row>
    <row r="265" ht="18" customHeight="1">
      <c r="I265" s="144"/>
    </row>
    <row r="266" ht="18" customHeight="1">
      <c r="I266" s="144"/>
    </row>
    <row r="267" ht="18" customHeight="1">
      <c r="I267" s="144"/>
    </row>
    <row r="268" ht="18" customHeight="1">
      <c r="I268" s="144"/>
    </row>
    <row r="269" ht="18" customHeight="1">
      <c r="I269" s="144"/>
    </row>
    <row r="270" ht="18" customHeight="1">
      <c r="I270" s="144"/>
    </row>
    <row r="271" ht="18" customHeight="1">
      <c r="I271" s="144"/>
    </row>
    <row r="272" ht="18" customHeight="1">
      <c r="I272" s="144"/>
    </row>
    <row r="273" ht="18" customHeight="1">
      <c r="I273" s="144"/>
    </row>
    <row r="274" ht="18" customHeight="1">
      <c r="I274" s="144"/>
    </row>
    <row r="275" ht="18" customHeight="1">
      <c r="I275" s="144"/>
    </row>
    <row r="276" ht="18" customHeight="1">
      <c r="I276" s="144"/>
    </row>
    <row r="277" ht="18" customHeight="1">
      <c r="I277" s="144"/>
    </row>
    <row r="278" ht="18" customHeight="1">
      <c r="I278" s="144"/>
    </row>
    <row r="279" ht="18" customHeight="1">
      <c r="I279" s="144"/>
    </row>
    <row r="280" ht="18" customHeight="1">
      <c r="I280" s="144"/>
    </row>
    <row r="281" ht="18" customHeight="1">
      <c r="I281" s="144"/>
    </row>
    <row r="282" ht="18" customHeight="1">
      <c r="I282" s="144"/>
    </row>
    <row r="283" ht="18" customHeight="1">
      <c r="I283" s="144"/>
    </row>
    <row r="284" ht="18" customHeight="1">
      <c r="I284" s="144"/>
    </row>
    <row r="285" ht="18" customHeight="1">
      <c r="I285" s="144"/>
    </row>
    <row r="286" ht="18" customHeight="1">
      <c r="I286" s="144"/>
    </row>
    <row r="287" ht="18" customHeight="1">
      <c r="I287" s="144"/>
    </row>
    <row r="288" ht="18" customHeight="1">
      <c r="I288" s="144"/>
    </row>
    <row r="289" ht="18" customHeight="1">
      <c r="I289" s="144"/>
    </row>
    <row r="290" ht="18" customHeight="1">
      <c r="I290" s="144"/>
    </row>
    <row r="291" ht="18" customHeight="1">
      <c r="I291" s="144"/>
    </row>
    <row r="292" ht="18" customHeight="1">
      <c r="I292" s="144"/>
    </row>
    <row r="293" ht="18" customHeight="1">
      <c r="I293" s="144"/>
    </row>
    <row r="294" ht="18" customHeight="1">
      <c r="I294" s="144"/>
    </row>
    <row r="295" ht="18" customHeight="1">
      <c r="I295" s="144"/>
    </row>
    <row r="296" ht="18" customHeight="1">
      <c r="I296" s="144"/>
    </row>
    <row r="297" ht="18" customHeight="1">
      <c r="I297" s="144"/>
    </row>
    <row r="298" ht="18" customHeight="1">
      <c r="I298" s="144"/>
    </row>
    <row r="299" ht="18" customHeight="1">
      <c r="I299" s="144"/>
    </row>
    <row r="300" ht="18" customHeight="1">
      <c r="I300" s="144"/>
    </row>
    <row r="301" ht="18" customHeight="1">
      <c r="I301" s="144"/>
    </row>
    <row r="302" ht="18" customHeight="1">
      <c r="I302" s="144"/>
    </row>
    <row r="303" ht="18" customHeight="1">
      <c r="I303" s="144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E21" sqref="E21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8.4218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35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23</v>
      </c>
      <c r="B3" s="6"/>
      <c r="C3" s="5"/>
      <c r="D3" s="6"/>
      <c r="E3" s="7"/>
      <c r="F3" s="5"/>
    </row>
    <row r="4" spans="1:6" ht="12.75">
      <c r="A4" s="10" t="s">
        <v>28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30</v>
      </c>
      <c r="D6" s="26" t="str">
        <f>personal!G6</f>
        <v>7-11 iunie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4" t="s">
        <v>8</v>
      </c>
      <c r="B8" s="45" t="s">
        <v>9</v>
      </c>
      <c r="C8" s="46" t="s">
        <v>10</v>
      </c>
      <c r="D8" s="45" t="s">
        <v>25</v>
      </c>
      <c r="E8" s="45" t="s">
        <v>26</v>
      </c>
      <c r="F8" s="50" t="s">
        <v>27</v>
      </c>
    </row>
    <row r="9" spans="1:6" ht="14.25">
      <c r="A9" s="171">
        <v>1</v>
      </c>
      <c r="B9" s="73">
        <v>44354</v>
      </c>
      <c r="C9" s="72">
        <v>5888</v>
      </c>
      <c r="D9" s="72" t="s">
        <v>83</v>
      </c>
      <c r="E9" s="74" t="s">
        <v>84</v>
      </c>
      <c r="F9" s="172">
        <v>10000</v>
      </c>
    </row>
    <row r="10" spans="1:6" ht="14.25">
      <c r="A10" s="171">
        <v>2</v>
      </c>
      <c r="B10" s="73">
        <v>44356</v>
      </c>
      <c r="C10" s="72">
        <v>5622</v>
      </c>
      <c r="D10" s="72" t="s">
        <v>85</v>
      </c>
      <c r="E10" s="74" t="s">
        <v>86</v>
      </c>
      <c r="F10" s="172">
        <v>178262.95</v>
      </c>
    </row>
    <row r="11" spans="1:6" ht="14.25">
      <c r="A11" s="171">
        <v>3</v>
      </c>
      <c r="B11" s="73">
        <v>44357</v>
      </c>
      <c r="C11" s="72">
        <v>6611</v>
      </c>
      <c r="D11" s="72" t="s">
        <v>83</v>
      </c>
      <c r="E11" s="74" t="s">
        <v>87</v>
      </c>
      <c r="F11" s="172">
        <v>24190</v>
      </c>
    </row>
    <row r="12" spans="1:6" ht="14.25">
      <c r="A12" s="171">
        <v>4</v>
      </c>
      <c r="B12" s="73">
        <v>44357</v>
      </c>
      <c r="C12" s="72">
        <v>5627</v>
      </c>
      <c r="D12" s="72" t="s">
        <v>85</v>
      </c>
      <c r="E12" s="74" t="s">
        <v>88</v>
      </c>
      <c r="F12" s="172">
        <v>344471.27</v>
      </c>
    </row>
    <row r="13" spans="1:256" ht="14.25">
      <c r="A13" s="171">
        <v>5</v>
      </c>
      <c r="B13" s="73">
        <v>44357</v>
      </c>
      <c r="C13" s="71">
        <v>5628</v>
      </c>
      <c r="D13" s="72" t="s">
        <v>85</v>
      </c>
      <c r="E13" s="74" t="s">
        <v>89</v>
      </c>
      <c r="F13" s="173">
        <v>2716984.78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" thickBot="1">
      <c r="A14" s="51"/>
      <c r="B14" s="52"/>
      <c r="C14" s="53"/>
      <c r="D14" s="53"/>
      <c r="E14" s="54"/>
      <c r="F14" s="55"/>
    </row>
    <row r="15" spans="1:6" ht="19.5" customHeight="1" thickBot="1">
      <c r="A15" s="47" t="s">
        <v>6</v>
      </c>
      <c r="B15" s="48"/>
      <c r="C15" s="48"/>
      <c r="D15" s="48"/>
      <c r="E15" s="48"/>
      <c r="F15" s="49">
        <f>SUM(F9:F14)</f>
        <v>3273909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2021-06-16T07:25:10Z</cp:lastPrinted>
  <dcterms:created xsi:type="dcterms:W3CDTF">2016-01-19T13:06:09Z</dcterms:created>
  <dcterms:modified xsi:type="dcterms:W3CDTF">2021-06-16T07:25:13Z</dcterms:modified>
  <cp:category/>
  <cp:version/>
  <cp:contentType/>
  <cp:contentStatus/>
</cp:coreProperties>
</file>