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5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juridice" sheetId="5" r:id="rId5"/>
    <sheet name="despagubiri" sheetId="6" r:id="rId6"/>
  </sheets>
  <definedNames>
    <definedName name="_xlnm.Print_Area" localSheetId="0">'personal'!$C$1:$G$54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<sst xmlns="http://schemas.openxmlformats.org/spreadsheetml/2006/main" count="525" uniqueCount="237">
  <si>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</si>
  <si>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</si>
  <si>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</si>
  <si>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</si>
  <si>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</si>
  <si>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</si>
  <si>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</si>
  <si>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</si>
  <si>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</si>
  <si>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</si>
  <si>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</si>
  <si>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</si>
  <si>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</si>
  <si>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</si>
  <si>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</si>
  <si>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</si>
  <si>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</si>
  <si>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</si>
  <si>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</si>
  <si>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</si>
  <si>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</si>
  <si>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</si>
  <si>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</si>
  <si>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</si>
  <si>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</si>
  <si>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</si>
  <si>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</si>
  <si>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</si>
  <si>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</si>
  <si>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</si>
  <si>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</si>
  <si>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</si>
  <si>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</si>
  <si>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</si>
  <si>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</si>
  <si>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04,03,2019</t>
  </si>
  <si>
    <t>oberbau</t>
  </si>
  <si>
    <t>banda adeziva</t>
  </si>
  <si>
    <t>apa nova</t>
  </si>
  <si>
    <t>apa rece</t>
  </si>
  <si>
    <t>dgitl sector 4</t>
  </si>
  <si>
    <t>taxa salubritate</t>
  </si>
  <si>
    <t>rcs&amp;rds</t>
  </si>
  <si>
    <t>abonament cablu</t>
  </si>
  <si>
    <t>danco</t>
  </si>
  <si>
    <t>bilet avion</t>
  </si>
  <si>
    <t>tarom</t>
  </si>
  <si>
    <t>olimpic</t>
  </si>
  <si>
    <t>tmau</t>
  </si>
  <si>
    <t>05,03,2019</t>
  </si>
  <si>
    <t>telekom romania</t>
  </si>
  <si>
    <t>telefonie mobila</t>
  </si>
  <si>
    <t>service ciclop</t>
  </si>
  <si>
    <t>revizie auto</t>
  </si>
  <si>
    <t>transport</t>
  </si>
  <si>
    <t>delegatie</t>
  </si>
  <si>
    <t>raapps</t>
  </si>
  <si>
    <t>chirie si utilitati</t>
  </si>
  <si>
    <t>06,03,2019</t>
  </si>
  <si>
    <t>travel time</t>
  </si>
  <si>
    <t>rtw</t>
  </si>
  <si>
    <t>07,03,2019</t>
  </si>
  <si>
    <t>anaf</t>
  </si>
  <si>
    <t>gaze naturale</t>
  </si>
  <si>
    <t>dgrfpb</t>
  </si>
  <si>
    <t>energie electrica</t>
  </si>
  <si>
    <t>veolia energie</t>
  </si>
  <si>
    <t>rolf card</t>
  </si>
  <si>
    <t>cartele proximitate</t>
  </si>
  <si>
    <t>servicii protectie si paza</t>
  </si>
  <si>
    <t>intretinere ascensoare</t>
  </si>
  <si>
    <t>all services</t>
  </si>
  <si>
    <t>servicii</t>
  </si>
  <si>
    <t>transpersonal</t>
  </si>
  <si>
    <t>perdele si accesorii</t>
  </si>
  <si>
    <t>media image</t>
  </si>
  <si>
    <t xml:space="preserve">abonament </t>
  </si>
  <si>
    <t xml:space="preserve">monitorul </t>
  </si>
  <si>
    <t>monitorul oficial</t>
  </si>
  <si>
    <t>08,03,2019</t>
  </si>
  <si>
    <t>moviplast</t>
  </si>
  <si>
    <t>servicii telefonie fixa</t>
  </si>
  <si>
    <t>mediatrust</t>
  </si>
  <si>
    <t>monitorizare presa</t>
  </si>
  <si>
    <t>abonament</t>
  </si>
  <si>
    <t>clean prest</t>
  </si>
  <si>
    <t>servicii mentenanta</t>
  </si>
  <si>
    <t>digisign</t>
  </si>
  <si>
    <t>kit semnatura</t>
  </si>
  <si>
    <t>total</t>
  </si>
  <si>
    <t>BIROU EXPERTIZE</t>
  </si>
  <si>
    <t>onorariu expert dosar 8227/212/2018</t>
  </si>
  <si>
    <t>onorariu expert dosar 15680/318/2018</t>
  </si>
  <si>
    <t>onorariu expert dosar 1959/236/2018</t>
  </si>
  <si>
    <t>onorariu expert dosar 485/266/2018</t>
  </si>
  <si>
    <t>onorariu expert dosar 3773/208/2018</t>
  </si>
  <si>
    <t>onorariu expert dosar 3932/288/2018</t>
  </si>
  <si>
    <t>onorariu expert dosar 20083/197/2017</t>
  </si>
  <si>
    <t>onorariu expert dosar 509/212/2018</t>
  </si>
  <si>
    <t>MFP</t>
  </si>
  <si>
    <t>alimentare cont BT - plata CEDO</t>
  </si>
  <si>
    <t>PERSOANA JURIDICA</t>
  </si>
  <si>
    <t>despagubire dosar 6129/105/2019 DE 231/2016</t>
  </si>
  <si>
    <t>PERSOANA FIZICA</t>
  </si>
  <si>
    <t>comision sistare popriri</t>
  </si>
  <si>
    <t>despagubire CEDO</t>
  </si>
  <si>
    <t>poprire DE 211/2018</t>
  </si>
  <si>
    <t>Subtotal 10.01.01</t>
  </si>
  <si>
    <t>10.01.01</t>
  </si>
  <si>
    <t>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</si>
  <si>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</si>
  <si>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</si>
  <si>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</si>
  <si>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</si>
  <si>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</si>
  <si>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</si>
  <si>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</si>
  <si>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</si>
  <si>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</si>
  <si>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</si>
  <si>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</si>
  <si>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</si>
  <si>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</si>
  <si>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</si>
  <si>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</si>
  <si>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</si>
  <si>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</si>
  <si>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</si>
  <si>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</si>
  <si>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</si>
  <si>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</si>
  <si>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</si>
  <si>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</si>
  <si>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</si>
  <si>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</si>
  <si>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</si>
  <si>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cheltuieli executare dosar D 3637/108/2008 DE 193/2016</t>
  </si>
  <si>
    <t>cheltuieli judiciare dosar  D 33055/325/2017</t>
  </si>
  <si>
    <t>cheltuieli executare dosar  D 32447/302/2012DE435/2014</t>
  </si>
  <si>
    <t>cheltuieli judiciare dosar D 458/64/2014</t>
  </si>
  <si>
    <t>CH.JUD.CF.HOTARARE CEDO</t>
  </si>
  <si>
    <t>BUGET DE STAT</t>
  </si>
  <si>
    <t>cheltuieli judiciare dosar D 1082/88/2018</t>
  </si>
  <si>
    <t>cheltuieli judiciare dosar D 3837/97/2018</t>
  </si>
  <si>
    <t>cheltuieli judiciare dosar D 7232/109/2018</t>
  </si>
  <si>
    <t>cheltuieli judiciare dosar D 13889/280/2014</t>
  </si>
  <si>
    <t>cheltuieli judiciare dosar D 10716/55/2017</t>
  </si>
  <si>
    <t>cheltuieli judiciare dosar D 8513/1748/2018</t>
  </si>
  <si>
    <t>cheltuieli judiciare dosar D 3115/114/2018 50 LEI D 114/II/2/2018 20 lei</t>
  </si>
  <si>
    <t>cheltuieli judiciare dosar D 326/II-2/2018</t>
  </si>
  <si>
    <t>cheltuieli judiciare dosar D 12737/225/2018</t>
  </si>
  <si>
    <t>cheltuieli judiciare dosar D 4416/97/2018</t>
  </si>
  <si>
    <t>cheltuieli judiciare dosar D 1935/87/2018</t>
  </si>
  <si>
    <t>cheltuieli judiciare dosar D 1624/83/2018 50 LEI D 122/II/2/2018 100 LEI</t>
  </si>
  <si>
    <t>cheltuieli judiciare dosar D 26101/3/2018 100 LEI D 190/II-2/2018 100lei</t>
  </si>
  <si>
    <t>cheltuieli judiciare dosar D 5682/118/2017</t>
  </si>
  <si>
    <t>cheltuieli judiciare dosar D 181/II/2/2018</t>
  </si>
  <si>
    <t>cheltuieli judiciare dosar D 931/87/2018</t>
  </si>
  <si>
    <t>cheltuieli judiciare dosar D 14161/3/2017 100 LEI D 108/II-2/2017 100lei</t>
  </si>
  <si>
    <t>cheltuieli judiciare dosar D 1652/112/2018 100 LEI D 134/II/2/2018 50lei</t>
  </si>
  <si>
    <t>cheltuieli judiciare dosar D 1/93/2016/a2</t>
  </si>
  <si>
    <t>cheltuieli judiciare dosar D 6178/189/2012</t>
  </si>
  <si>
    <t>cheltuieli judiciare si exec dosar D 3233/182/2015 DE 64/2015</t>
  </si>
  <si>
    <t>cheltuieli judiciare dosar D 19332/55/2017</t>
  </si>
  <si>
    <t>ASPAAS</t>
  </si>
  <si>
    <t>4-8 martie 2019</t>
  </si>
  <si>
    <t>TRANSFERURI INTRE UNITATI ALE ADMINISTRATIEI PUBLICE</t>
  </si>
  <si>
    <t>cheltuieli judiciare dosar D 1823/88/2016</t>
  </si>
  <si>
    <t>cheltuieli judiciare si exec dosar D 2487/212/2016 DE 6/2016</t>
  </si>
  <si>
    <t>personal angajat</t>
  </si>
  <si>
    <t>saci deseuri</t>
  </si>
  <si>
    <t>argentine bar more</t>
  </si>
  <si>
    <t>OP 1631</t>
  </si>
  <si>
    <t>PLATA SALARII ACP FEBRUARIE 2019 - PROIECT ACP 119695 - 58.14.01</t>
  </si>
  <si>
    <t>SALARIATI MFP</t>
  </si>
  <si>
    <t>OP 1625</t>
  </si>
  <si>
    <t>OP 1623</t>
  </si>
  <si>
    <t>OP 2008</t>
  </si>
  <si>
    <t>OP 2013</t>
  </si>
  <si>
    <t>OP 1611</t>
  </si>
  <si>
    <t>OP 1617</t>
  </si>
  <si>
    <t>OP 2004</t>
  </si>
  <si>
    <t>OP 1614</t>
  </si>
  <si>
    <t>OP 2018</t>
  </si>
  <si>
    <t>OP 1633</t>
  </si>
  <si>
    <t>OP 2010</t>
  </si>
  <si>
    <t>OP 1628</t>
  </si>
  <si>
    <t>OP 1620</t>
  </si>
  <si>
    <t>OP 1997</t>
  </si>
  <si>
    <t>OP 2001</t>
  </si>
  <si>
    <t>OP 1459</t>
  </si>
  <si>
    <t>PLATA SALARII ACP FEBRUARIE 2019 - PROIECT ACP 119695 - 58.14.02</t>
  </si>
  <si>
    <t>OP 1465</t>
  </si>
  <si>
    <t>OP 1632</t>
  </si>
  <si>
    <t>OP 2011</t>
  </si>
  <si>
    <t>OP 1618</t>
  </si>
  <si>
    <t>OP 1621</t>
  </si>
  <si>
    <t>OP 1615</t>
  </si>
  <si>
    <t>OP 1612</t>
  </si>
  <si>
    <t>OP 2016</t>
  </si>
  <si>
    <t>OP 1626</t>
  </si>
  <si>
    <t>OP 1637</t>
  </si>
  <si>
    <t>OP 1636</t>
  </si>
  <si>
    <t>OP 1998</t>
  </si>
  <si>
    <t>OP 1453</t>
  </si>
  <si>
    <t>OP 2014</t>
  </si>
  <si>
    <t>OP 2005</t>
  </si>
  <si>
    <t>OP 1634</t>
  </si>
  <si>
    <t>OP 2009</t>
  </si>
  <si>
    <t>OP 1624</t>
  </si>
  <si>
    <t>OP 1629</t>
  </si>
  <si>
    <t>OP 1471</t>
  </si>
  <si>
    <t>OP 1475</t>
  </si>
  <si>
    <t>OP 2002</t>
  </si>
  <si>
    <t>OP 1457</t>
  </si>
  <si>
    <t>OP 1480</t>
  </si>
  <si>
    <t>OP 1635</t>
  </si>
  <si>
    <t>OP 1638</t>
  </si>
  <si>
    <t>PLATA SALARII ACP FEBRUARIE 2019 - PROIECT ACP 119695 - 58.14.03</t>
  </si>
  <si>
    <t>OP 1514</t>
  </si>
  <si>
    <t>OP 1627</t>
  </si>
  <si>
    <t>OP 2007</t>
  </si>
  <si>
    <t>OP 2012</t>
  </si>
  <si>
    <t>OP 1622</t>
  </si>
  <si>
    <t>OP 1616</t>
  </si>
  <si>
    <t>OP 1613</t>
  </si>
  <si>
    <t>OP 2015</t>
  </si>
  <si>
    <t>OP 2003</t>
  </si>
  <si>
    <t>OP 2006</t>
  </si>
  <si>
    <t>OP 1619</t>
  </si>
  <si>
    <t>OP 1999</t>
  </si>
  <si>
    <t>OP 1630</t>
  </si>
  <si>
    <t>OP 1418</t>
  </si>
  <si>
    <t>TAROM SA</t>
  </si>
  <si>
    <t>OP 1419</t>
  </si>
  <si>
    <t>BILET AVION DEPLASARE EXTERNA  - PROIECT ACP 1 - 58.14.01</t>
  </si>
  <si>
    <t>BILET AVION DEPLASARE EXTERNA  - PROIECT ACP 1 - 58.14.02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</si>
</sst>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59" applyFont="1" applyBorder="1" applyAlignment="1">
      <alignment horizontal="center" vertical="center"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167" fontId="24" fillId="0" borderId="30" xfId="59" applyNumberFormat="1" applyFont="1" applyFill="1" applyBorder="1" applyAlignment="1">
      <alignment horizontal="center"/>
      <protection/>
    </xf>
    <xf numFmtId="0" fontId="24" fillId="0" borderId="30" xfId="59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68" fontId="0" fillId="0" borderId="3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36" xfId="0" applyBorder="1" applyAlignment="1">
      <alignment/>
    </xf>
    <xf numFmtId="170" fontId="25" fillId="0" borderId="30" xfId="59" applyNumberFormat="1" applyFont="1" applyFill="1" applyBorder="1" applyAlignment="1">
      <alignment horizontal="center"/>
      <protection/>
    </xf>
    <xf numFmtId="0" fontId="25" fillId="0" borderId="37" xfId="59" applyFont="1" applyFill="1" applyBorder="1" applyAlignment="1">
      <alignment horizontal="center"/>
      <protection/>
    </xf>
    <xf numFmtId="171" fontId="26" fillId="0" borderId="38" xfId="57" applyNumberFormat="1" applyFont="1" applyFill="1" applyBorder="1" applyAlignment="1">
      <alignment horizontal="left"/>
      <protection/>
    </xf>
    <xf numFmtId="0" fontId="26" fillId="0" borderId="10" xfId="57" applyFont="1" applyFill="1" applyBorder="1" applyAlignment="1">
      <alignment horizontal="left"/>
      <protection/>
    </xf>
    <xf numFmtId="0" fontId="26" fillId="0" borderId="10" xfId="57" applyFont="1" applyFill="1" applyBorder="1" applyAlignment="1">
      <alignment horizontal="left" wrapText="1"/>
      <protection/>
    </xf>
    <xf numFmtId="0" fontId="26" fillId="0" borderId="10" xfId="57" applyFont="1" applyFill="1" applyBorder="1" applyAlignment="1">
      <alignment horizontal="center" wrapText="1"/>
      <protection/>
    </xf>
    <xf numFmtId="4" fontId="26" fillId="0" borderId="39" xfId="57" applyNumberFormat="1" applyFont="1" applyFill="1" applyBorder="1" applyAlignment="1">
      <alignment horizontal="right"/>
      <protection/>
    </xf>
    <xf numFmtId="0" fontId="27" fillId="0" borderId="40" xfId="57" applyFont="1" applyFill="1" applyBorder="1" applyAlignment="1">
      <alignment horizontal="center"/>
      <protection/>
    </xf>
    <xf numFmtId="0" fontId="27" fillId="0" borderId="41" xfId="57" applyFont="1" applyFill="1" applyBorder="1" applyAlignment="1">
      <alignment/>
      <protection/>
    </xf>
    <xf numFmtId="4" fontId="27" fillId="0" borderId="42" xfId="57" applyNumberFormat="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167" fontId="26" fillId="0" borderId="30" xfId="59" applyNumberFormat="1" applyFont="1" applyFill="1" applyBorder="1" applyAlignment="1">
      <alignment horizontal="center"/>
      <protection/>
    </xf>
    <xf numFmtId="0" fontId="26" fillId="0" borderId="37" xfId="59" applyFont="1" applyFill="1" applyBorder="1" applyAlignment="1">
      <alignment horizontal="center"/>
      <protection/>
    </xf>
    <xf numFmtId="0" fontId="26" fillId="0" borderId="30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0" fillId="0" borderId="0" xfId="0" applyFont="1" applyAlignment="1">
      <alignment/>
    </xf>
    <xf numFmtId="0" fontId="25" fillId="0" borderId="30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6" fillId="0" borderId="44" xfId="0" applyFont="1" applyBorder="1" applyAlignment="1">
      <alignment horizontal="justify" wrapText="1"/>
    </xf>
    <xf numFmtId="0" fontId="25" fillId="0" borderId="30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0" fontId="0" fillId="0" borderId="45" xfId="0" applyFont="1" applyBorder="1" applyAlignment="1">
      <alignment horizontal="left"/>
    </xf>
    <xf numFmtId="0" fontId="19" fillId="0" borderId="46" xfId="0" applyFont="1" applyBorder="1" applyAlignment="1">
      <alignment horizontal="center"/>
    </xf>
    <xf numFmtId="14" fontId="19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19" fillId="0" borderId="45" xfId="0" applyFont="1" applyBorder="1" applyAlignment="1">
      <alignment/>
    </xf>
    <xf numFmtId="0" fontId="19" fillId="0" borderId="49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3" xfId="0" applyFont="1" applyBorder="1" applyAlignment="1">
      <alignment/>
    </xf>
    <xf numFmtId="0" fontId="0" fillId="0" borderId="47" xfId="0" applyBorder="1" applyAlignment="1">
      <alignment/>
    </xf>
    <xf numFmtId="3" fontId="0" fillId="0" borderId="48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19" fillId="0" borderId="52" xfId="0" applyFont="1" applyBorder="1" applyAlignment="1">
      <alignment/>
    </xf>
    <xf numFmtId="14" fontId="19" fillId="0" borderId="52" xfId="0" applyNumberFormat="1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68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57" xfId="62" applyFont="1" applyFill="1" applyBorder="1" applyAlignment="1">
      <alignment horizontal="center" vertical="center"/>
      <protection/>
    </xf>
    <xf numFmtId="4" fontId="26" fillId="0" borderId="58" xfId="0" applyNumberFormat="1" applyFont="1" applyBorder="1" applyAlignment="1">
      <alignment/>
    </xf>
    <xf numFmtId="4" fontId="25" fillId="0" borderId="59" xfId="59" applyNumberFormat="1" applyFont="1" applyFill="1" applyBorder="1" applyAlignment="1">
      <alignment horizontal="right" wrapText="1"/>
      <protection/>
    </xf>
    <xf numFmtId="4" fontId="25" fillId="0" borderId="59" xfId="59" applyNumberFormat="1" applyFont="1" applyFill="1" applyBorder="1" applyAlignment="1">
      <alignment horizontal="right"/>
      <protection/>
    </xf>
    <xf numFmtId="0" fontId="26" fillId="0" borderId="60" xfId="62" applyFont="1" applyFill="1" applyBorder="1" applyAlignment="1">
      <alignment horizontal="center" vertical="center"/>
      <protection/>
    </xf>
    <xf numFmtId="170" fontId="26" fillId="0" borderId="61" xfId="59" applyNumberFormat="1" applyFont="1" applyFill="1" applyBorder="1" applyAlignment="1">
      <alignment horizontal="center"/>
      <protection/>
    </xf>
    <xf numFmtId="0" fontId="26" fillId="0" borderId="61" xfId="59" applyFont="1" applyFill="1" applyBorder="1" applyAlignment="1">
      <alignment/>
      <protection/>
    </xf>
    <xf numFmtId="0" fontId="26" fillId="0" borderId="61" xfId="59" applyFont="1" applyFill="1" applyBorder="1" applyAlignment="1">
      <alignment horizontal="center"/>
      <protection/>
    </xf>
    <xf numFmtId="0" fontId="19" fillId="0" borderId="61" xfId="0" applyFont="1" applyBorder="1" applyAlignment="1">
      <alignment wrapText="1"/>
    </xf>
    <xf numFmtId="4" fontId="27" fillId="0" borderId="62" xfId="59" applyNumberFormat="1" applyFont="1" applyFill="1" applyBorder="1" applyAlignment="1">
      <alignment horizontal="right"/>
      <protection/>
    </xf>
    <xf numFmtId="0" fontId="24" fillId="0" borderId="57" xfId="59" applyFont="1" applyFill="1" applyBorder="1" applyAlignment="1">
      <alignment horizontal="center"/>
      <protection/>
    </xf>
    <xf numFmtId="4" fontId="0" fillId="0" borderId="58" xfId="0" applyNumberFormat="1" applyBorder="1" applyAlignment="1">
      <alignment/>
    </xf>
    <xf numFmtId="0" fontId="28" fillId="0" borderId="60" xfId="61" applyFont="1" applyFill="1" applyBorder="1" applyAlignment="1">
      <alignment/>
      <protection/>
    </xf>
    <xf numFmtId="0" fontId="26" fillId="0" borderId="61" xfId="61" applyFont="1" applyFill="1" applyBorder="1" applyAlignment="1">
      <alignment/>
      <protection/>
    </xf>
    <xf numFmtId="4" fontId="28" fillId="0" borderId="62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30" xfId="0" applyFont="1" applyBorder="1" applyAlignment="1">
      <alignment wrapText="1"/>
    </xf>
    <xf numFmtId="0" fontId="24" fillId="0" borderId="61" xfId="0" applyFont="1" applyBorder="1" applyAlignment="1">
      <alignment wrapText="1"/>
    </xf>
    <xf numFmtId="0" fontId="0" fillId="0" borderId="0" xfId="60" applyAlignment="1">
      <alignment wrapText="1"/>
      <protection/>
    </xf>
    <xf numFmtId="14" fontId="14" fillId="0" borderId="19" xfId="0" applyNumberFormat="1" applyFont="1" applyBorder="1" applyAlignment="1">
      <alignment horizontal="center"/>
    </xf>
    <xf numFmtId="14" fontId="14" fillId="0" borderId="21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  <xf numFmtId="0" fontId="0" fillId="0" borderId="19" xfId="56" applyFont="1" applyBorder="1" applyAlignment="1">
      <alignment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26" fillId="0" borderId="63" xfId="0" applyNumberFormat="1" applyFont="1" applyBorder="1" applyAlignment="1">
      <alignment vertical="center" wrapText="1"/>
    </xf>
    <xf numFmtId="0" fontId="14" fillId="0" borderId="41" xfId="57" applyFont="1" applyBorder="1" applyAlignment="1">
      <alignment horizontal="center"/>
      <protection/>
    </xf>
    <xf numFmtId="14" fontId="14" fillId="0" borderId="45" xfId="0" applyNumberFormat="1" applyFont="1" applyBorder="1" applyAlignment="1">
      <alignment horizontal="center"/>
    </xf>
    <xf numFmtId="4" fontId="14" fillId="0" borderId="64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4" fontId="14" fillId="0" borderId="46" xfId="0" applyNumberFormat="1" applyFont="1" applyBorder="1" applyAlignment="1">
      <alignment/>
    </xf>
    <xf numFmtId="4" fontId="14" fillId="0" borderId="39" xfId="57" applyNumberFormat="1" applyFont="1" applyBorder="1">
      <alignment/>
      <protection/>
    </xf>
    <xf numFmtId="14" fontId="14" fillId="0" borderId="65" xfId="0" applyNumberFormat="1" applyFont="1" applyBorder="1" applyAlignment="1">
      <alignment horizontal="center" vertical="center" wrapText="1"/>
    </xf>
    <xf numFmtId="0" fontId="14" fillId="0" borderId="66" xfId="57" applyFont="1" applyBorder="1">
      <alignment/>
      <protection/>
    </xf>
    <xf numFmtId="0" fontId="14" fillId="0" borderId="67" xfId="57" applyFont="1" applyBorder="1" applyAlignment="1">
      <alignment horizontal="center"/>
      <protection/>
    </xf>
    <xf numFmtId="4" fontId="20" fillId="0" borderId="68" xfId="57" applyNumberFormat="1" applyFont="1" applyBorder="1">
      <alignment/>
      <protection/>
    </xf>
    <xf numFmtId="0" fontId="20" fillId="0" borderId="0" xfId="57" applyFont="1">
      <alignment/>
      <protection/>
    </xf>
    <xf numFmtId="0" fontId="20" fillId="0" borderId="69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4"/>
  <sheetViews>
    <sheetView zoomScalePageLayoutView="0" workbookViewId="0" topLeftCell="C1">
      <selection activeCell="L26" sqref="L26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34</v>
      </c>
      <c r="G6" s="1" t="s">
        <v>165</v>
      </c>
      <c r="H6" s="2"/>
    </row>
    <row r="7" spans="4:6" ht="13.5" thickBot="1">
      <c r="D7" s="1"/>
      <c r="E7" s="1"/>
      <c r="F7" s="1"/>
    </row>
    <row r="8" spans="3:7" ht="12.75">
      <c r="C8" s="25"/>
      <c r="D8" s="26" t="s">
        <v>3</v>
      </c>
      <c r="E8" s="26" t="s">
        <v>4</v>
      </c>
      <c r="F8" s="26" t="s">
        <v>5</v>
      </c>
      <c r="G8" s="27" t="s">
        <v>6</v>
      </c>
    </row>
    <row r="9" spans="3:7" ht="12.75">
      <c r="C9" s="102" t="s">
        <v>107</v>
      </c>
      <c r="D9" s="61"/>
      <c r="E9" s="61"/>
      <c r="F9" s="62">
        <v>26360584</v>
      </c>
      <c r="G9" s="103"/>
    </row>
    <row r="10" spans="3:7" ht="12.75">
      <c r="C10" s="104" t="s">
        <v>108</v>
      </c>
      <c r="D10" s="63" t="s">
        <v>109</v>
      </c>
      <c r="E10" s="47">
        <v>7</v>
      </c>
      <c r="F10" s="64">
        <v>12359192</v>
      </c>
      <c r="G10" s="105"/>
    </row>
    <row r="11" spans="3:7" ht="12.75">
      <c r="C11" s="104"/>
      <c r="D11" s="63"/>
      <c r="E11" s="47">
        <v>8</v>
      </c>
      <c r="F11" s="64">
        <v>193694</v>
      </c>
      <c r="G11" s="105"/>
    </row>
    <row r="12" spans="3:7" ht="12.75">
      <c r="C12" s="104"/>
      <c r="D12" s="63"/>
      <c r="E12" s="47"/>
      <c r="F12" s="64"/>
      <c r="G12" s="105"/>
    </row>
    <row r="13" spans="3:7" ht="13.5" thickBot="1">
      <c r="C13" s="106" t="s">
        <v>110</v>
      </c>
      <c r="D13" s="66"/>
      <c r="E13" s="67"/>
      <c r="F13" s="68">
        <f>SUM(F9:F12)</f>
        <v>38913470</v>
      </c>
      <c r="G13" s="107"/>
    </row>
    <row r="14" spans="3:7" ht="12.75">
      <c r="C14" s="108" t="s">
        <v>111</v>
      </c>
      <c r="D14" s="70"/>
      <c r="E14" s="49"/>
      <c r="F14" s="71">
        <v>120734</v>
      </c>
      <c r="G14" s="109"/>
    </row>
    <row r="15" spans="3:7" ht="12.75">
      <c r="C15" s="110" t="s">
        <v>112</v>
      </c>
      <c r="D15" s="63"/>
      <c r="E15" s="47"/>
      <c r="F15" s="64"/>
      <c r="G15" s="105"/>
    </row>
    <row r="16" spans="3:7" ht="12.75" hidden="1">
      <c r="C16" s="110"/>
      <c r="D16" s="47"/>
      <c r="E16" s="47"/>
      <c r="F16" s="64"/>
      <c r="G16" s="105" t="s">
        <v>113</v>
      </c>
    </row>
    <row r="17" spans="3:7" ht="12.75" hidden="1">
      <c r="C17" s="110"/>
      <c r="D17" s="47"/>
      <c r="E17" s="47"/>
      <c r="F17" s="64"/>
      <c r="G17" s="105" t="s">
        <v>113</v>
      </c>
    </row>
    <row r="18" spans="3:7" ht="12.75" hidden="1">
      <c r="C18" s="111"/>
      <c r="D18" s="49"/>
      <c r="E18" s="49"/>
      <c r="F18" s="71"/>
      <c r="G18" s="105"/>
    </row>
    <row r="19" spans="3:7" ht="12.75" hidden="1">
      <c r="C19" s="111"/>
      <c r="D19" s="49"/>
      <c r="E19" s="49"/>
      <c r="F19" s="71"/>
      <c r="G19" s="105"/>
    </row>
    <row r="20" spans="3:7" ht="12.75" hidden="1">
      <c r="C20" s="111"/>
      <c r="D20" s="49"/>
      <c r="E20" s="49"/>
      <c r="F20" s="71"/>
      <c r="G20" s="105"/>
    </row>
    <row r="21" spans="3:7" ht="12.75" hidden="1">
      <c r="C21" s="111"/>
      <c r="D21" s="49"/>
      <c r="E21" s="49"/>
      <c r="F21" s="71"/>
      <c r="G21" s="109"/>
    </row>
    <row r="22" spans="3:7" ht="12.75" hidden="1">
      <c r="C22" s="111"/>
      <c r="D22" s="49"/>
      <c r="E22" s="49"/>
      <c r="F22" s="71"/>
      <c r="G22" s="109"/>
    </row>
    <row r="23" spans="3:7" ht="13.5" hidden="1" thickBot="1">
      <c r="C23" s="106" t="s">
        <v>114</v>
      </c>
      <c r="D23" s="67"/>
      <c r="E23" s="67"/>
      <c r="F23" s="68">
        <f>SUM(F14:F22)</f>
        <v>120734</v>
      </c>
      <c r="G23" s="107"/>
    </row>
    <row r="24" spans="3:7" ht="12.75">
      <c r="C24" s="108" t="s">
        <v>115</v>
      </c>
      <c r="D24" s="72"/>
      <c r="E24" s="72"/>
      <c r="F24" s="73">
        <v>169747</v>
      </c>
      <c r="G24" s="112"/>
    </row>
    <row r="25" spans="3:7" ht="12.75">
      <c r="C25" s="110" t="s">
        <v>116</v>
      </c>
      <c r="D25" s="63" t="s">
        <v>109</v>
      </c>
      <c r="E25" s="74">
        <v>7</v>
      </c>
      <c r="F25" s="75">
        <v>81782</v>
      </c>
      <c r="G25" s="105"/>
    </row>
    <row r="26" spans="3:7" ht="12.75">
      <c r="C26" s="111"/>
      <c r="D26" s="69"/>
      <c r="E26" s="76">
        <v>8</v>
      </c>
      <c r="F26" s="77">
        <v>1609</v>
      </c>
      <c r="G26" s="105"/>
    </row>
    <row r="27" spans="3:7" ht="12.75">
      <c r="C27" s="111"/>
      <c r="D27" s="69"/>
      <c r="E27" s="69"/>
      <c r="F27" s="71"/>
      <c r="G27" s="109"/>
    </row>
    <row r="28" spans="3:7" ht="13.5" thickBot="1">
      <c r="C28" s="106" t="s">
        <v>117</v>
      </c>
      <c r="D28" s="65"/>
      <c r="E28" s="65"/>
      <c r="F28" s="68">
        <f>SUM(F24:F27)</f>
        <v>253138</v>
      </c>
      <c r="G28" s="107"/>
    </row>
    <row r="29" spans="3:7" ht="12.75">
      <c r="C29" s="108" t="s">
        <v>118</v>
      </c>
      <c r="D29" s="69"/>
      <c r="E29" s="69"/>
      <c r="F29" s="71">
        <v>68976</v>
      </c>
      <c r="G29" s="109"/>
    </row>
    <row r="30" spans="3:7" ht="12.75">
      <c r="C30" s="111" t="s">
        <v>119</v>
      </c>
      <c r="D30" s="63"/>
      <c r="E30" s="47"/>
      <c r="F30" s="64"/>
      <c r="G30" s="105"/>
    </row>
    <row r="31" spans="3:7" ht="12.75">
      <c r="C31" s="111"/>
      <c r="D31" s="69"/>
      <c r="E31" s="69"/>
      <c r="F31" s="71"/>
      <c r="G31" s="109"/>
    </row>
    <row r="32" spans="3:7" ht="13.5" thickBot="1">
      <c r="C32" s="106" t="s">
        <v>120</v>
      </c>
      <c r="D32" s="65"/>
      <c r="E32" s="65"/>
      <c r="F32" s="68">
        <f>SUM(F29:F30)</f>
        <v>68976</v>
      </c>
      <c r="G32" s="107"/>
    </row>
    <row r="33" spans="3:7" ht="12.75">
      <c r="C33" s="113" t="s">
        <v>121</v>
      </c>
      <c r="D33" s="72"/>
      <c r="E33" s="72"/>
      <c r="F33" s="73">
        <v>506050</v>
      </c>
      <c r="G33" s="114"/>
    </row>
    <row r="34" spans="3:7" ht="12.75">
      <c r="C34" s="110" t="s">
        <v>122</v>
      </c>
      <c r="D34" s="63" t="s">
        <v>109</v>
      </c>
      <c r="E34" s="69">
        <v>4</v>
      </c>
      <c r="F34" s="64">
        <f>180000</f>
        <v>180000</v>
      </c>
      <c r="G34" s="105"/>
    </row>
    <row r="35" spans="3:7" ht="12.75">
      <c r="C35" s="115"/>
      <c r="D35" s="47"/>
      <c r="E35" s="78"/>
      <c r="F35" s="64"/>
      <c r="G35" s="105"/>
    </row>
    <row r="36" spans="3:7" ht="13.5" thickBot="1">
      <c r="C36" s="116" t="s">
        <v>123</v>
      </c>
      <c r="D36" s="65"/>
      <c r="E36" s="65"/>
      <c r="F36" s="68">
        <f>SUM(F33:F35)</f>
        <v>686050</v>
      </c>
      <c r="G36" s="117"/>
    </row>
    <row r="37" spans="3:7" ht="12.75">
      <c r="C37" s="108" t="s">
        <v>124</v>
      </c>
      <c r="D37" s="72"/>
      <c r="E37" s="72"/>
      <c r="F37" s="73">
        <v>468419</v>
      </c>
      <c r="G37" s="112"/>
    </row>
    <row r="38" spans="3:7" ht="12.75">
      <c r="C38" s="118" t="s">
        <v>125</v>
      </c>
      <c r="D38" s="63" t="s">
        <v>109</v>
      </c>
      <c r="E38" s="74">
        <v>7</v>
      </c>
      <c r="F38" s="75">
        <v>466150</v>
      </c>
      <c r="G38" s="105"/>
    </row>
    <row r="39" spans="3:7" ht="12.75">
      <c r="C39" s="111"/>
      <c r="D39" s="69"/>
      <c r="E39" s="76">
        <v>8</v>
      </c>
      <c r="F39" s="77">
        <v>10527</v>
      </c>
      <c r="G39" s="105"/>
    </row>
    <row r="40" spans="3:7" ht="12.75">
      <c r="C40" s="111"/>
      <c r="D40" s="69"/>
      <c r="E40" s="69"/>
      <c r="F40" s="71"/>
      <c r="G40" s="109"/>
    </row>
    <row r="41" spans="3:7" ht="13.5" thickBot="1">
      <c r="C41" s="106" t="s">
        <v>126</v>
      </c>
      <c r="D41" s="65"/>
      <c r="E41" s="65"/>
      <c r="F41" s="68">
        <f>SUM(F37:F40)</f>
        <v>945096</v>
      </c>
      <c r="G41" s="107"/>
    </row>
    <row r="42" spans="3:7" ht="12.75">
      <c r="C42" s="113" t="s">
        <v>127</v>
      </c>
      <c r="D42" s="72"/>
      <c r="E42" s="72"/>
      <c r="F42" s="73">
        <v>197247</v>
      </c>
      <c r="G42" s="114"/>
    </row>
    <row r="43" spans="3:7" ht="12.75">
      <c r="C43" s="119" t="s">
        <v>128</v>
      </c>
      <c r="D43" s="63" t="s">
        <v>109</v>
      </c>
      <c r="E43" s="63">
        <v>7</v>
      </c>
      <c r="F43" s="64">
        <v>99644</v>
      </c>
      <c r="G43" s="105"/>
    </row>
    <row r="44" spans="3:7" ht="12.75">
      <c r="C44" s="119"/>
      <c r="D44" s="63"/>
      <c r="E44" s="63">
        <v>8</v>
      </c>
      <c r="F44" s="64">
        <v>4977</v>
      </c>
      <c r="G44" s="105"/>
    </row>
    <row r="45" spans="3:7" ht="12.75">
      <c r="C45" s="110"/>
      <c r="D45" s="69"/>
      <c r="E45" s="69"/>
      <c r="F45" s="71"/>
      <c r="G45" s="105"/>
    </row>
    <row r="46" spans="3:7" ht="13.5" thickBot="1">
      <c r="C46" s="106" t="s">
        <v>129</v>
      </c>
      <c r="D46" s="65"/>
      <c r="E46" s="65"/>
      <c r="F46" s="68">
        <f>SUM(F42:F45)</f>
        <v>301868</v>
      </c>
      <c r="G46" s="105"/>
    </row>
    <row r="47" spans="3:7" ht="12.75">
      <c r="C47" s="113" t="s">
        <v>130</v>
      </c>
      <c r="D47" s="72"/>
      <c r="E47" s="72"/>
      <c r="F47" s="73">
        <v>609103</v>
      </c>
      <c r="G47" s="114"/>
    </row>
    <row r="48" spans="3:7" ht="12.75">
      <c r="C48" s="120" t="s">
        <v>131</v>
      </c>
      <c r="D48" s="63" t="s">
        <v>109</v>
      </c>
      <c r="E48" s="63">
        <v>7</v>
      </c>
      <c r="F48" s="71">
        <v>297758</v>
      </c>
      <c r="G48" s="105"/>
    </row>
    <row r="49" spans="3:7" ht="12.75">
      <c r="C49" s="111"/>
      <c r="D49" s="69"/>
      <c r="E49" s="69"/>
      <c r="F49" s="71"/>
      <c r="G49" s="105"/>
    </row>
    <row r="50" spans="3:7" ht="13.5" thickBot="1">
      <c r="C50" s="106" t="s">
        <v>132</v>
      </c>
      <c r="D50" s="65"/>
      <c r="E50" s="65"/>
      <c r="F50" s="68">
        <f>SUM(F47:F49)</f>
        <v>906861</v>
      </c>
      <c r="G50" s="117"/>
    </row>
    <row r="51" spans="3:7" ht="12.75">
      <c r="C51" s="113" t="s">
        <v>133</v>
      </c>
      <c r="D51" s="72"/>
      <c r="E51" s="72"/>
      <c r="F51" s="73">
        <v>211105</v>
      </c>
      <c r="G51" s="114"/>
    </row>
    <row r="52" spans="3:7" ht="12.75">
      <c r="C52" s="120" t="s">
        <v>134</v>
      </c>
      <c r="D52" s="63" t="s">
        <v>109</v>
      </c>
      <c r="E52" s="63">
        <v>7</v>
      </c>
      <c r="F52" s="71">
        <v>110198</v>
      </c>
      <c r="G52" s="105"/>
    </row>
    <row r="53" spans="3:7" ht="12.75">
      <c r="C53" s="111"/>
      <c r="D53" s="69"/>
      <c r="E53" s="69"/>
      <c r="F53" s="71"/>
      <c r="G53" s="105"/>
    </row>
    <row r="54" spans="3:7" ht="13.5" thickBot="1">
      <c r="C54" s="121" t="s">
        <v>135</v>
      </c>
      <c r="D54" s="122"/>
      <c r="E54" s="122"/>
      <c r="F54" s="123">
        <f>SUM(F51:F53)</f>
        <v>321303</v>
      </c>
      <c r="G54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34</v>
      </c>
      <c r="E5" s="1" t="str">
        <f>personal!G6</f>
        <v>4-8 martie 2019</v>
      </c>
    </row>
    <row r="6" ht="13.5" thickBot="1"/>
    <row r="7" spans="1:6" ht="68.25" customHeight="1" thickBot="1">
      <c r="A7" s="28" t="s">
        <v>9</v>
      </c>
      <c r="B7" s="29" t="s">
        <v>10</v>
      </c>
      <c r="C7" s="30" t="s">
        <v>11</v>
      </c>
      <c r="D7" s="29" t="s">
        <v>12</v>
      </c>
      <c r="E7" s="29" t="s">
        <v>13</v>
      </c>
      <c r="F7" s="31" t="s">
        <v>14</v>
      </c>
    </row>
    <row r="8" spans="1:6" ht="12.75">
      <c r="A8" s="40">
        <v>1</v>
      </c>
      <c r="B8" s="41" t="s">
        <v>35</v>
      </c>
      <c r="C8" s="42">
        <v>1383</v>
      </c>
      <c r="D8" s="42" t="s">
        <v>36</v>
      </c>
      <c r="E8" s="42" t="s">
        <v>37</v>
      </c>
      <c r="F8" s="43">
        <v>699.72</v>
      </c>
    </row>
    <row r="9" spans="1:6" ht="12.75">
      <c r="A9" s="44">
        <v>2</v>
      </c>
      <c r="B9" s="45" t="s">
        <v>35</v>
      </c>
      <c r="C9" s="46">
        <v>1379</v>
      </c>
      <c r="D9" s="47" t="s">
        <v>38</v>
      </c>
      <c r="E9" s="47" t="s">
        <v>39</v>
      </c>
      <c r="F9" s="48">
        <v>883.9</v>
      </c>
    </row>
    <row r="10" spans="1:6" ht="12.75">
      <c r="A10" s="44">
        <v>3</v>
      </c>
      <c r="B10" s="45" t="s">
        <v>35</v>
      </c>
      <c r="C10" s="46">
        <v>1377</v>
      </c>
      <c r="D10" s="47" t="s">
        <v>38</v>
      </c>
      <c r="E10" s="47" t="s">
        <v>39</v>
      </c>
      <c r="F10" s="48">
        <v>931.95</v>
      </c>
    </row>
    <row r="11" spans="1:6" ht="12.75">
      <c r="A11" s="44">
        <v>4</v>
      </c>
      <c r="B11" s="45" t="s">
        <v>35</v>
      </c>
      <c r="C11" s="47">
        <v>1375</v>
      </c>
      <c r="D11" s="47" t="s">
        <v>40</v>
      </c>
      <c r="E11" s="47" t="s">
        <v>41</v>
      </c>
      <c r="F11" s="48">
        <v>600</v>
      </c>
    </row>
    <row r="12" spans="1:6" ht="12.75">
      <c r="A12" s="44">
        <v>5</v>
      </c>
      <c r="B12" s="45" t="s">
        <v>35</v>
      </c>
      <c r="C12" s="47">
        <v>1373</v>
      </c>
      <c r="D12" s="47" t="s">
        <v>42</v>
      </c>
      <c r="E12" s="47" t="s">
        <v>43</v>
      </c>
      <c r="F12" s="48">
        <v>282.63</v>
      </c>
    </row>
    <row r="13" spans="1:6" ht="12.75">
      <c r="A13" s="44">
        <f aca="true" t="shared" si="0" ref="A13:A49">A12+1</f>
        <v>6</v>
      </c>
      <c r="B13" s="45" t="s">
        <v>35</v>
      </c>
      <c r="C13" s="47">
        <v>1364</v>
      </c>
      <c r="D13" s="47" t="s">
        <v>44</v>
      </c>
      <c r="E13" s="47" t="s">
        <v>45</v>
      </c>
      <c r="F13" s="48">
        <v>2412.74</v>
      </c>
    </row>
    <row r="14" spans="1:6" ht="12.75">
      <c r="A14" s="44">
        <f t="shared" si="0"/>
        <v>7</v>
      </c>
      <c r="B14" s="45" t="s">
        <v>35</v>
      </c>
      <c r="C14" s="47">
        <v>1367</v>
      </c>
      <c r="D14" s="47" t="s">
        <v>46</v>
      </c>
      <c r="E14" s="47" t="s">
        <v>45</v>
      </c>
      <c r="F14" s="48">
        <v>7653</v>
      </c>
    </row>
    <row r="15" spans="1:6" ht="12.75">
      <c r="A15" s="44">
        <f t="shared" si="0"/>
        <v>8</v>
      </c>
      <c r="B15" s="45" t="s">
        <v>35</v>
      </c>
      <c r="C15" s="47">
        <v>1365</v>
      </c>
      <c r="D15" s="47" t="s">
        <v>47</v>
      </c>
      <c r="E15" s="47" t="s">
        <v>45</v>
      </c>
      <c r="F15" s="48">
        <v>2874.06</v>
      </c>
    </row>
    <row r="16" spans="1:6" ht="12.75">
      <c r="A16" s="44">
        <f t="shared" si="0"/>
        <v>9</v>
      </c>
      <c r="B16" s="45" t="s">
        <v>35</v>
      </c>
      <c r="C16" s="47">
        <v>1366</v>
      </c>
      <c r="D16" s="47" t="s">
        <v>44</v>
      </c>
      <c r="E16" s="47" t="s">
        <v>45</v>
      </c>
      <c r="F16" s="48">
        <v>7829.07</v>
      </c>
    </row>
    <row r="17" spans="1:6" ht="12.75">
      <c r="A17" s="44">
        <f t="shared" si="0"/>
        <v>10</v>
      </c>
      <c r="B17" s="45" t="s">
        <v>35</v>
      </c>
      <c r="C17" s="47">
        <v>1378</v>
      </c>
      <c r="D17" s="47" t="s">
        <v>38</v>
      </c>
      <c r="E17" s="47" t="s">
        <v>48</v>
      </c>
      <c r="F17" s="48">
        <v>14.85</v>
      </c>
    </row>
    <row r="18" spans="1:6" ht="12.75">
      <c r="A18" s="44">
        <f t="shared" si="0"/>
        <v>11</v>
      </c>
      <c r="B18" s="45" t="s">
        <v>35</v>
      </c>
      <c r="C18" s="47">
        <v>1380</v>
      </c>
      <c r="D18" s="47" t="s">
        <v>38</v>
      </c>
      <c r="E18" s="47" t="s">
        <v>48</v>
      </c>
      <c r="F18" s="48">
        <v>14.13</v>
      </c>
    </row>
    <row r="19" spans="1:6" ht="12.75">
      <c r="A19" s="44">
        <f t="shared" si="0"/>
        <v>12</v>
      </c>
      <c r="B19" s="45" t="s">
        <v>49</v>
      </c>
      <c r="C19" s="47">
        <v>1384</v>
      </c>
      <c r="D19" s="47" t="s">
        <v>50</v>
      </c>
      <c r="E19" s="47" t="s">
        <v>51</v>
      </c>
      <c r="F19" s="48">
        <v>323.33</v>
      </c>
    </row>
    <row r="20" spans="1:6" ht="12.75">
      <c r="A20" s="44">
        <f t="shared" si="0"/>
        <v>13</v>
      </c>
      <c r="B20" s="45" t="s">
        <v>49</v>
      </c>
      <c r="C20" s="47">
        <v>1392</v>
      </c>
      <c r="D20" s="47" t="s">
        <v>52</v>
      </c>
      <c r="E20" s="47" t="s">
        <v>53</v>
      </c>
      <c r="F20" s="48">
        <v>1016.87</v>
      </c>
    </row>
    <row r="21" spans="1:6" ht="12.75">
      <c r="A21" s="44">
        <f t="shared" si="0"/>
        <v>14</v>
      </c>
      <c r="B21" s="45" t="s">
        <v>49</v>
      </c>
      <c r="C21" s="47">
        <v>1388</v>
      </c>
      <c r="D21" s="47" t="s">
        <v>169</v>
      </c>
      <c r="E21" s="47" t="s">
        <v>54</v>
      </c>
      <c r="F21" s="48">
        <v>144.71</v>
      </c>
    </row>
    <row r="22" spans="1:6" ht="12.75">
      <c r="A22" s="44">
        <f t="shared" si="0"/>
        <v>15</v>
      </c>
      <c r="B22" s="45" t="s">
        <v>49</v>
      </c>
      <c r="C22" s="47">
        <v>1385</v>
      </c>
      <c r="D22" s="47" t="s">
        <v>171</v>
      </c>
      <c r="E22" s="47" t="s">
        <v>55</v>
      </c>
      <c r="F22" s="48">
        <v>7200</v>
      </c>
    </row>
    <row r="23" spans="1:6" ht="12.75">
      <c r="A23" s="44">
        <f t="shared" si="0"/>
        <v>16</v>
      </c>
      <c r="B23" s="45" t="s">
        <v>49</v>
      </c>
      <c r="C23" s="47">
        <v>1388</v>
      </c>
      <c r="D23" s="47" t="s">
        <v>56</v>
      </c>
      <c r="E23" s="47" t="s">
        <v>57</v>
      </c>
      <c r="F23" s="48">
        <v>3125.55</v>
      </c>
    </row>
    <row r="24" spans="1:6" ht="12.75">
      <c r="A24" s="44">
        <f t="shared" si="0"/>
        <v>17</v>
      </c>
      <c r="B24" s="45" t="s">
        <v>58</v>
      </c>
      <c r="C24" s="47">
        <v>1394</v>
      </c>
      <c r="D24" s="47" t="s">
        <v>44</v>
      </c>
      <c r="E24" s="47" t="s">
        <v>45</v>
      </c>
      <c r="F24" s="48">
        <v>9726.69</v>
      </c>
    </row>
    <row r="25" spans="1:6" ht="12.75">
      <c r="A25" s="44">
        <f t="shared" si="0"/>
        <v>18</v>
      </c>
      <c r="B25" s="45" t="s">
        <v>58</v>
      </c>
      <c r="C25" s="47">
        <v>1395</v>
      </c>
      <c r="D25" s="47" t="s">
        <v>59</v>
      </c>
      <c r="E25" s="47" t="s">
        <v>45</v>
      </c>
      <c r="F25" s="48">
        <v>26347.14</v>
      </c>
    </row>
    <row r="26" spans="1:6" ht="12.75">
      <c r="A26" s="44">
        <f t="shared" si="0"/>
        <v>19</v>
      </c>
      <c r="B26" s="45" t="s">
        <v>58</v>
      </c>
      <c r="C26" s="47">
        <v>1393</v>
      </c>
      <c r="D26" s="47" t="s">
        <v>60</v>
      </c>
      <c r="E26" s="47" t="s">
        <v>45</v>
      </c>
      <c r="F26" s="48">
        <v>2531.36</v>
      </c>
    </row>
    <row r="27" spans="1:6" ht="12.75">
      <c r="A27" s="44">
        <f t="shared" si="0"/>
        <v>20</v>
      </c>
      <c r="B27" s="45" t="s">
        <v>61</v>
      </c>
      <c r="C27" s="47">
        <v>1398</v>
      </c>
      <c r="D27" s="47" t="s">
        <v>62</v>
      </c>
      <c r="E27" s="47" t="s">
        <v>63</v>
      </c>
      <c r="F27" s="48">
        <v>6151.6</v>
      </c>
    </row>
    <row r="28" spans="1:6" ht="12.75">
      <c r="A28" s="44">
        <f t="shared" si="0"/>
        <v>21</v>
      </c>
      <c r="B28" s="45" t="s">
        <v>61</v>
      </c>
      <c r="C28" s="47">
        <v>1396</v>
      </c>
      <c r="D28" s="47" t="s">
        <v>64</v>
      </c>
      <c r="E28" s="47" t="s">
        <v>65</v>
      </c>
      <c r="F28" s="48">
        <v>1128.81</v>
      </c>
    </row>
    <row r="29" spans="1:6" ht="12.75">
      <c r="A29" s="44">
        <f t="shared" si="0"/>
        <v>22</v>
      </c>
      <c r="B29" s="45" t="s">
        <v>61</v>
      </c>
      <c r="C29" s="47">
        <v>1399</v>
      </c>
      <c r="D29" s="47" t="s">
        <v>66</v>
      </c>
      <c r="E29" s="47" t="s">
        <v>65</v>
      </c>
      <c r="F29" s="48">
        <v>386516.87</v>
      </c>
    </row>
    <row r="30" spans="1:6" ht="12.75">
      <c r="A30" s="44">
        <f t="shared" si="0"/>
        <v>23</v>
      </c>
      <c r="B30" s="45" t="s">
        <v>61</v>
      </c>
      <c r="C30" s="47">
        <v>1397</v>
      </c>
      <c r="D30" s="47" t="s">
        <v>62</v>
      </c>
      <c r="E30" s="47" t="s">
        <v>39</v>
      </c>
      <c r="F30" s="48">
        <v>58.94</v>
      </c>
    </row>
    <row r="31" spans="1:6" ht="12.75">
      <c r="A31" s="44">
        <f t="shared" si="0"/>
        <v>24</v>
      </c>
      <c r="B31" s="45" t="s">
        <v>61</v>
      </c>
      <c r="C31" s="47">
        <v>1400</v>
      </c>
      <c r="D31" s="47" t="s">
        <v>38</v>
      </c>
      <c r="E31" s="47" t="s">
        <v>39</v>
      </c>
      <c r="F31" s="48">
        <v>12338.4</v>
      </c>
    </row>
    <row r="32" spans="1:6" ht="12.75">
      <c r="A32" s="44">
        <f t="shared" si="0"/>
        <v>25</v>
      </c>
      <c r="B32" s="45" t="s">
        <v>61</v>
      </c>
      <c r="C32" s="47">
        <v>1405</v>
      </c>
      <c r="D32" s="49" t="s">
        <v>38</v>
      </c>
      <c r="E32" s="47" t="s">
        <v>39</v>
      </c>
      <c r="F32" s="48">
        <v>851.39</v>
      </c>
    </row>
    <row r="33" spans="1:6" ht="12.75">
      <c r="A33" s="44">
        <f t="shared" si="0"/>
        <v>26</v>
      </c>
      <c r="B33" s="45" t="s">
        <v>61</v>
      </c>
      <c r="C33" s="50">
        <v>1404</v>
      </c>
      <c r="D33" s="24" t="s">
        <v>67</v>
      </c>
      <c r="E33" s="51" t="s">
        <v>68</v>
      </c>
      <c r="F33" s="48">
        <v>21.06</v>
      </c>
    </row>
    <row r="34" spans="1:6" ht="12.75">
      <c r="A34" s="44">
        <f t="shared" si="0"/>
        <v>27</v>
      </c>
      <c r="B34" s="45" t="s">
        <v>61</v>
      </c>
      <c r="C34" s="50">
        <v>1411</v>
      </c>
      <c r="D34" s="24" t="s">
        <v>64</v>
      </c>
      <c r="E34" s="51" t="s">
        <v>69</v>
      </c>
      <c r="F34" s="48">
        <v>2700.74</v>
      </c>
    </row>
    <row r="35" spans="1:6" ht="12.75">
      <c r="A35" s="44">
        <f t="shared" si="0"/>
        <v>28</v>
      </c>
      <c r="B35" s="45" t="s">
        <v>61</v>
      </c>
      <c r="C35" s="50">
        <v>1412</v>
      </c>
      <c r="D35" s="24" t="s">
        <v>64</v>
      </c>
      <c r="E35" s="51" t="s">
        <v>70</v>
      </c>
      <c r="F35" s="48">
        <v>19.57</v>
      </c>
    </row>
    <row r="36" spans="1:6" ht="12.75">
      <c r="A36" s="44">
        <f t="shared" si="0"/>
        <v>29</v>
      </c>
      <c r="B36" s="45" t="s">
        <v>61</v>
      </c>
      <c r="C36" s="50">
        <v>1402</v>
      </c>
      <c r="D36" s="24" t="s">
        <v>71</v>
      </c>
      <c r="E36" s="51" t="s">
        <v>72</v>
      </c>
      <c r="F36" s="48">
        <v>2249.1</v>
      </c>
    </row>
    <row r="37" spans="1:6" ht="12.75">
      <c r="A37" s="44">
        <f t="shared" si="0"/>
        <v>30</v>
      </c>
      <c r="B37" s="45" t="s">
        <v>61</v>
      </c>
      <c r="C37" s="47">
        <v>1403</v>
      </c>
      <c r="D37" s="52" t="s">
        <v>73</v>
      </c>
      <c r="E37" s="47" t="s">
        <v>74</v>
      </c>
      <c r="F37" s="48">
        <v>4276.09</v>
      </c>
    </row>
    <row r="38" spans="1:6" ht="12.75">
      <c r="A38" s="44">
        <f t="shared" si="0"/>
        <v>31</v>
      </c>
      <c r="B38" s="45" t="s">
        <v>61</v>
      </c>
      <c r="C38" s="47">
        <v>1409</v>
      </c>
      <c r="D38" s="47" t="s">
        <v>75</v>
      </c>
      <c r="E38" s="47" t="s">
        <v>76</v>
      </c>
      <c r="F38" s="48">
        <v>7378</v>
      </c>
    </row>
    <row r="39" spans="1:6" ht="12.75">
      <c r="A39" s="44">
        <f t="shared" si="0"/>
        <v>32</v>
      </c>
      <c r="B39" s="45" t="s">
        <v>61</v>
      </c>
      <c r="C39" s="47">
        <v>1401</v>
      </c>
      <c r="D39" s="47" t="s">
        <v>38</v>
      </c>
      <c r="E39" s="47" t="s">
        <v>48</v>
      </c>
      <c r="F39" s="48">
        <v>210.78</v>
      </c>
    </row>
    <row r="40" spans="1:6" ht="12.75">
      <c r="A40" s="44">
        <f t="shared" si="0"/>
        <v>33</v>
      </c>
      <c r="B40" s="45" t="s">
        <v>61</v>
      </c>
      <c r="C40" s="47">
        <v>1413</v>
      </c>
      <c r="D40" s="47" t="s">
        <v>77</v>
      </c>
      <c r="E40" s="47" t="s">
        <v>78</v>
      </c>
      <c r="F40" s="48">
        <v>13786</v>
      </c>
    </row>
    <row r="41" spans="1:6" ht="12.75">
      <c r="A41" s="44">
        <f t="shared" si="0"/>
        <v>34</v>
      </c>
      <c r="B41" s="45" t="s">
        <v>61</v>
      </c>
      <c r="C41" s="46">
        <v>1406</v>
      </c>
      <c r="D41" s="47" t="s">
        <v>38</v>
      </c>
      <c r="E41" s="47" t="s">
        <v>48</v>
      </c>
      <c r="F41" s="48">
        <v>25.2</v>
      </c>
    </row>
    <row r="42" spans="1:6" ht="12.75">
      <c r="A42" s="44">
        <f t="shared" si="0"/>
        <v>35</v>
      </c>
      <c r="B42" s="45" t="s">
        <v>79</v>
      </c>
      <c r="C42" s="47">
        <v>1577</v>
      </c>
      <c r="D42" s="47" t="s">
        <v>80</v>
      </c>
      <c r="E42" s="47" t="s">
        <v>170</v>
      </c>
      <c r="F42" s="48">
        <v>7140</v>
      </c>
    </row>
    <row r="43" spans="1:6" ht="12.75">
      <c r="A43" s="44">
        <f t="shared" si="0"/>
        <v>36</v>
      </c>
      <c r="B43" s="45" t="s">
        <v>79</v>
      </c>
      <c r="C43" s="53">
        <v>1582</v>
      </c>
      <c r="D43" s="53" t="s">
        <v>50</v>
      </c>
      <c r="E43" s="53" t="s">
        <v>81</v>
      </c>
      <c r="F43" s="54">
        <v>1561.65</v>
      </c>
    </row>
    <row r="44" spans="1:6" ht="12.75">
      <c r="A44" s="44">
        <f t="shared" si="0"/>
        <v>37</v>
      </c>
      <c r="B44" s="45" t="s">
        <v>79</v>
      </c>
      <c r="C44" s="47">
        <v>1420</v>
      </c>
      <c r="D44" s="47" t="s">
        <v>44</v>
      </c>
      <c r="E44" s="47" t="s">
        <v>45</v>
      </c>
      <c r="F44" s="48">
        <v>2051.79</v>
      </c>
    </row>
    <row r="45" spans="1:6" ht="12.75">
      <c r="A45" s="44">
        <f t="shared" si="0"/>
        <v>38</v>
      </c>
      <c r="B45" s="45" t="s">
        <v>79</v>
      </c>
      <c r="C45" s="47">
        <v>1421</v>
      </c>
      <c r="D45" s="47" t="s">
        <v>59</v>
      </c>
      <c r="E45" s="47" t="s">
        <v>45</v>
      </c>
      <c r="F45" s="48">
        <v>20882.56</v>
      </c>
    </row>
    <row r="46" spans="1:6" ht="12.75">
      <c r="A46" s="44">
        <f t="shared" si="0"/>
        <v>39</v>
      </c>
      <c r="B46" s="45" t="s">
        <v>79</v>
      </c>
      <c r="C46" s="47">
        <v>1575</v>
      </c>
      <c r="D46" s="47" t="s">
        <v>82</v>
      </c>
      <c r="E46" s="47" t="s">
        <v>83</v>
      </c>
      <c r="F46" s="48">
        <v>5712</v>
      </c>
    </row>
    <row r="47" spans="1:6" ht="12.75">
      <c r="A47" s="44">
        <f t="shared" si="0"/>
        <v>40</v>
      </c>
      <c r="B47" s="45" t="s">
        <v>79</v>
      </c>
      <c r="C47" s="47">
        <v>1576</v>
      </c>
      <c r="D47" s="47" t="s">
        <v>77</v>
      </c>
      <c r="E47" s="47" t="s">
        <v>84</v>
      </c>
      <c r="F47" s="48">
        <v>520.83</v>
      </c>
    </row>
    <row r="48" spans="1:6" ht="12.75">
      <c r="A48" s="44">
        <f t="shared" si="0"/>
        <v>41</v>
      </c>
      <c r="B48" s="45" t="s">
        <v>79</v>
      </c>
      <c r="C48" s="47">
        <v>1581</v>
      </c>
      <c r="D48" s="47" t="s">
        <v>85</v>
      </c>
      <c r="E48" s="47" t="s">
        <v>86</v>
      </c>
      <c r="F48" s="48">
        <v>30345</v>
      </c>
    </row>
    <row r="49" spans="1:6" ht="13.5" thickBot="1">
      <c r="A49" s="44">
        <f t="shared" si="0"/>
        <v>42</v>
      </c>
      <c r="B49" s="45" t="s">
        <v>79</v>
      </c>
      <c r="C49" s="53">
        <v>1583</v>
      </c>
      <c r="D49" s="53" t="s">
        <v>87</v>
      </c>
      <c r="E49" s="53" t="s">
        <v>88</v>
      </c>
      <c r="F49" s="54">
        <v>152.32</v>
      </c>
    </row>
    <row r="50" spans="1:6" ht="13.5" thickBot="1">
      <c r="A50" s="55"/>
      <c r="B50" s="56"/>
      <c r="C50" s="56"/>
      <c r="D50" s="56"/>
      <c r="E50" s="57" t="s">
        <v>89</v>
      </c>
      <c r="F50" s="58">
        <f>SUM(F8:F49)</f>
        <v>580690.4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5" ht="15.75" customHeight="1">
      <c r="A3" s="126" t="s">
        <v>16</v>
      </c>
      <c r="B3" s="126"/>
      <c r="C3" s="126"/>
      <c r="D3" s="126"/>
      <c r="E3" s="16"/>
    </row>
    <row r="4" spans="1:4" ht="19.5" customHeight="1">
      <c r="A4" s="20" t="s">
        <v>17</v>
      </c>
      <c r="B4" s="20"/>
      <c r="C4" s="20"/>
      <c r="D4" s="20"/>
    </row>
    <row r="5" spans="1:4" ht="12.75">
      <c r="A5" s="21"/>
      <c r="B5" s="127"/>
      <c r="C5" s="127"/>
      <c r="D5" s="127"/>
    </row>
    <row r="6" spans="1:4" ht="12.75">
      <c r="A6" s="21"/>
      <c r="B6" s="23" t="s">
        <v>34</v>
      </c>
      <c r="C6" s="125" t="str">
        <f>personal!G6</f>
        <v>4-8 martie 2019</v>
      </c>
      <c r="D6" s="21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21</v>
      </c>
      <c r="E8" s="34" t="s">
        <v>22</v>
      </c>
    </row>
    <row r="9" spans="1:5" ht="26.25">
      <c r="A9" s="81" t="s">
        <v>61</v>
      </c>
      <c r="B9" s="82">
        <v>1410</v>
      </c>
      <c r="C9" s="83" t="s">
        <v>166</v>
      </c>
      <c r="D9" s="84" t="s">
        <v>164</v>
      </c>
      <c r="E9" s="85">
        <v>194000</v>
      </c>
    </row>
    <row r="10" spans="1:5" ht="13.5" thickBot="1">
      <c r="A10" s="86" t="s">
        <v>23</v>
      </c>
      <c r="B10" s="87"/>
      <c r="C10" s="87"/>
      <c r="D10" s="87"/>
      <c r="E10" s="88">
        <f>SUM(E9:E9)</f>
        <v>194000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1">
      <selection activeCell="C79" sqref="C7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126" t="s">
        <v>24</v>
      </c>
      <c r="B3" s="126"/>
      <c r="C3" s="126"/>
      <c r="D3" s="14"/>
    </row>
    <row r="4" spans="1:10" ht="30" customHeight="1">
      <c r="A4" s="128" t="s">
        <v>33</v>
      </c>
      <c r="B4" s="128"/>
      <c r="C4" s="128"/>
      <c r="D4" s="128"/>
      <c r="E4" s="12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34</v>
      </c>
      <c r="C6" s="11" t="str">
        <f>personal!G6</f>
        <v>4-8 martie 2019</v>
      </c>
      <c r="D6" s="18"/>
      <c r="E6" s="15"/>
      <c r="F6" s="15"/>
      <c r="G6" s="15"/>
      <c r="H6" s="15"/>
      <c r="I6" s="16"/>
      <c r="J6" s="16"/>
    </row>
    <row r="7" ht="13.5" thickBot="1"/>
    <row r="8" spans="1:5" ht="12.75">
      <c r="A8" s="32" t="s">
        <v>18</v>
      </c>
      <c r="B8" s="33" t="s">
        <v>19</v>
      </c>
      <c r="C8" s="33" t="s">
        <v>20</v>
      </c>
      <c r="D8" s="33" t="s">
        <v>25</v>
      </c>
      <c r="E8" s="34" t="s">
        <v>22</v>
      </c>
    </row>
    <row r="9" spans="1:5" s="19" customFormat="1" ht="26.25">
      <c r="A9" s="159">
        <v>43531</v>
      </c>
      <c r="B9" s="150" t="s">
        <v>172</v>
      </c>
      <c r="C9" s="151" t="s">
        <v>173</v>
      </c>
      <c r="D9" s="152" t="s">
        <v>174</v>
      </c>
      <c r="E9" s="160">
        <v>1436</v>
      </c>
    </row>
    <row r="10" spans="1:5" s="19" customFormat="1" ht="26.25">
      <c r="A10" s="159">
        <v>43531</v>
      </c>
      <c r="B10" s="150" t="s">
        <v>175</v>
      </c>
      <c r="C10" s="151" t="s">
        <v>173</v>
      </c>
      <c r="D10" s="152" t="s">
        <v>174</v>
      </c>
      <c r="E10" s="160">
        <v>566</v>
      </c>
    </row>
    <row r="11" spans="1:5" s="19" customFormat="1" ht="26.25">
      <c r="A11" s="159">
        <v>43531</v>
      </c>
      <c r="B11" s="149" t="s">
        <v>176</v>
      </c>
      <c r="C11" s="151" t="s">
        <v>173</v>
      </c>
      <c r="D11" s="152" t="s">
        <v>174</v>
      </c>
      <c r="E11" s="161">
        <v>987</v>
      </c>
    </row>
    <row r="12" spans="1:5" s="19" customFormat="1" ht="26.25">
      <c r="A12" s="159">
        <v>43531</v>
      </c>
      <c r="B12" s="149" t="s">
        <v>177</v>
      </c>
      <c r="C12" s="151" t="s">
        <v>173</v>
      </c>
      <c r="D12" s="152" t="s">
        <v>174</v>
      </c>
      <c r="E12" s="161">
        <v>1926</v>
      </c>
    </row>
    <row r="13" spans="1:5" s="19" customFormat="1" ht="26.25">
      <c r="A13" s="159">
        <v>43531</v>
      </c>
      <c r="B13" s="149" t="s">
        <v>178</v>
      </c>
      <c r="C13" s="151" t="s">
        <v>173</v>
      </c>
      <c r="D13" s="152" t="s">
        <v>174</v>
      </c>
      <c r="E13" s="162">
        <v>46236</v>
      </c>
    </row>
    <row r="14" spans="1:5" s="19" customFormat="1" ht="26.25">
      <c r="A14" s="159">
        <v>43531</v>
      </c>
      <c r="B14" s="149" t="s">
        <v>179</v>
      </c>
      <c r="C14" s="151" t="s">
        <v>173</v>
      </c>
      <c r="D14" s="152" t="s">
        <v>174</v>
      </c>
      <c r="E14" s="160">
        <v>593</v>
      </c>
    </row>
    <row r="15" spans="1:5" s="19" customFormat="1" ht="26.25">
      <c r="A15" s="159">
        <v>43531</v>
      </c>
      <c r="B15" s="150" t="s">
        <v>180</v>
      </c>
      <c r="C15" s="151" t="s">
        <v>173</v>
      </c>
      <c r="D15" s="152" t="s">
        <v>174</v>
      </c>
      <c r="E15" s="160">
        <v>109</v>
      </c>
    </row>
    <row r="16" spans="1:5" s="19" customFormat="1" ht="26.25">
      <c r="A16" s="159">
        <v>43531</v>
      </c>
      <c r="B16" s="150" t="s">
        <v>181</v>
      </c>
      <c r="C16" s="151" t="s">
        <v>173</v>
      </c>
      <c r="D16" s="152" t="s">
        <v>174</v>
      </c>
      <c r="E16" s="160">
        <v>2777</v>
      </c>
    </row>
    <row r="17" spans="1:5" s="19" customFormat="1" ht="26.25">
      <c r="A17" s="159">
        <v>43531</v>
      </c>
      <c r="B17" s="150" t="s">
        <v>182</v>
      </c>
      <c r="C17" s="151" t="s">
        <v>173</v>
      </c>
      <c r="D17" s="152" t="s">
        <v>174</v>
      </c>
      <c r="E17" s="160">
        <v>916</v>
      </c>
    </row>
    <row r="18" spans="1:5" ht="26.25">
      <c r="A18" s="159">
        <v>43531</v>
      </c>
      <c r="B18" s="150" t="s">
        <v>183</v>
      </c>
      <c r="C18" s="151" t="s">
        <v>173</v>
      </c>
      <c r="D18" s="152" t="s">
        <v>174</v>
      </c>
      <c r="E18" s="163">
        <v>2623</v>
      </c>
    </row>
    <row r="19" spans="1:5" ht="26.25">
      <c r="A19" s="159">
        <v>43531</v>
      </c>
      <c r="B19" s="150" t="s">
        <v>184</v>
      </c>
      <c r="C19" s="151" t="s">
        <v>173</v>
      </c>
      <c r="D19" s="152" t="s">
        <v>174</v>
      </c>
      <c r="E19" s="163">
        <v>963</v>
      </c>
    </row>
    <row r="20" spans="1:5" ht="26.25">
      <c r="A20" s="159">
        <v>43531</v>
      </c>
      <c r="B20" s="150" t="s">
        <v>185</v>
      </c>
      <c r="C20" s="151" t="s">
        <v>173</v>
      </c>
      <c r="D20" s="152" t="s">
        <v>174</v>
      </c>
      <c r="E20" s="160">
        <v>10788</v>
      </c>
    </row>
    <row r="21" spans="1:5" ht="26.25">
      <c r="A21" s="159">
        <v>43531</v>
      </c>
      <c r="B21" s="149" t="s">
        <v>186</v>
      </c>
      <c r="C21" s="151" t="s">
        <v>173</v>
      </c>
      <c r="D21" s="152" t="s">
        <v>174</v>
      </c>
      <c r="E21" s="162">
        <v>1009</v>
      </c>
    </row>
    <row r="22" spans="1:5" ht="26.25">
      <c r="A22" s="159">
        <v>43531</v>
      </c>
      <c r="B22" s="149" t="s">
        <v>187</v>
      </c>
      <c r="C22" s="151" t="s">
        <v>173</v>
      </c>
      <c r="D22" s="152" t="s">
        <v>174</v>
      </c>
      <c r="E22" s="160">
        <v>272</v>
      </c>
    </row>
    <row r="23" spans="1:5" ht="26.25">
      <c r="A23" s="159">
        <v>43531</v>
      </c>
      <c r="B23" s="150" t="s">
        <v>188</v>
      </c>
      <c r="C23" s="151" t="s">
        <v>173</v>
      </c>
      <c r="D23" s="152" t="s">
        <v>174</v>
      </c>
      <c r="E23" s="160">
        <v>22889</v>
      </c>
    </row>
    <row r="24" spans="1:5" ht="26.25">
      <c r="A24" s="159">
        <v>43531</v>
      </c>
      <c r="B24" s="150" t="s">
        <v>189</v>
      </c>
      <c r="C24" s="151" t="s">
        <v>173</v>
      </c>
      <c r="D24" s="152" t="s">
        <v>174</v>
      </c>
      <c r="E24" s="160">
        <v>20080</v>
      </c>
    </row>
    <row r="25" spans="1:5" ht="26.25">
      <c r="A25" s="159">
        <v>43531</v>
      </c>
      <c r="B25" s="150" t="s">
        <v>190</v>
      </c>
      <c r="C25" s="151" t="s">
        <v>191</v>
      </c>
      <c r="D25" s="152" t="s">
        <v>174</v>
      </c>
      <c r="E25" s="160">
        <v>60</v>
      </c>
    </row>
    <row r="26" spans="1:5" ht="26.25">
      <c r="A26" s="159">
        <v>43531</v>
      </c>
      <c r="B26" s="150" t="s">
        <v>192</v>
      </c>
      <c r="C26" s="151" t="s">
        <v>191</v>
      </c>
      <c r="D26" s="152" t="s">
        <v>174</v>
      </c>
      <c r="E26" s="163">
        <v>100</v>
      </c>
    </row>
    <row r="27" spans="1:5" ht="26.25">
      <c r="A27" s="159">
        <v>43531</v>
      </c>
      <c r="B27" s="150" t="s">
        <v>193</v>
      </c>
      <c r="C27" s="151" t="s">
        <v>191</v>
      </c>
      <c r="D27" s="152" t="s">
        <v>174</v>
      </c>
      <c r="E27" s="163">
        <v>7932</v>
      </c>
    </row>
    <row r="28" spans="1:5" ht="26.25">
      <c r="A28" s="159">
        <v>43531</v>
      </c>
      <c r="B28" s="153" t="s">
        <v>194</v>
      </c>
      <c r="C28" s="151" t="s">
        <v>191</v>
      </c>
      <c r="D28" s="152" t="s">
        <v>174</v>
      </c>
      <c r="E28" s="160">
        <v>59232</v>
      </c>
    </row>
    <row r="29" spans="1:5" ht="26.25">
      <c r="A29" s="159">
        <v>43531</v>
      </c>
      <c r="B29" s="153" t="s">
        <v>195</v>
      </c>
      <c r="C29" s="151" t="s">
        <v>191</v>
      </c>
      <c r="D29" s="152" t="s">
        <v>174</v>
      </c>
      <c r="E29" s="163">
        <v>541</v>
      </c>
    </row>
    <row r="30" spans="1:5" ht="26.25">
      <c r="A30" s="159">
        <v>43531</v>
      </c>
      <c r="B30" s="149" t="s">
        <v>196</v>
      </c>
      <c r="C30" s="151" t="s">
        <v>191</v>
      </c>
      <c r="D30" s="152" t="s">
        <v>174</v>
      </c>
      <c r="E30" s="162">
        <v>1479</v>
      </c>
    </row>
    <row r="31" spans="1:5" ht="26.25">
      <c r="A31" s="159">
        <v>43531</v>
      </c>
      <c r="B31" s="149" t="s">
        <v>197</v>
      </c>
      <c r="C31" s="151" t="s">
        <v>191</v>
      </c>
      <c r="D31" s="152" t="s">
        <v>174</v>
      </c>
      <c r="E31" s="160">
        <v>4892</v>
      </c>
    </row>
    <row r="32" spans="1:5" ht="26.25">
      <c r="A32" s="159">
        <v>43531</v>
      </c>
      <c r="B32" s="150" t="s">
        <v>198</v>
      </c>
      <c r="C32" s="151" t="s">
        <v>191</v>
      </c>
      <c r="D32" s="152" t="s">
        <v>174</v>
      </c>
      <c r="E32" s="160">
        <v>3266</v>
      </c>
    </row>
    <row r="33" spans="1:5" ht="26.25">
      <c r="A33" s="159">
        <v>43531</v>
      </c>
      <c r="B33" s="150" t="s">
        <v>199</v>
      </c>
      <c r="C33" s="151" t="s">
        <v>191</v>
      </c>
      <c r="D33" s="152" t="s">
        <v>174</v>
      </c>
      <c r="E33" s="160">
        <v>14585</v>
      </c>
    </row>
    <row r="34" spans="1:5" ht="26.25">
      <c r="A34" s="159">
        <v>43531</v>
      </c>
      <c r="B34" s="150" t="s">
        <v>200</v>
      </c>
      <c r="C34" s="151" t="s">
        <v>191</v>
      </c>
      <c r="D34" s="152" t="s">
        <v>174</v>
      </c>
      <c r="E34" s="160">
        <v>3095</v>
      </c>
    </row>
    <row r="35" spans="1:5" ht="26.25">
      <c r="A35" s="159">
        <v>43531</v>
      </c>
      <c r="B35" s="150" t="s">
        <v>201</v>
      </c>
      <c r="C35" s="151" t="s">
        <v>191</v>
      </c>
      <c r="D35" s="152" t="s">
        <v>174</v>
      </c>
      <c r="E35" s="163">
        <v>3900</v>
      </c>
    </row>
    <row r="36" spans="1:5" ht="26.25">
      <c r="A36" s="159">
        <v>43531</v>
      </c>
      <c r="B36" s="150" t="s">
        <v>202</v>
      </c>
      <c r="C36" s="151" t="s">
        <v>191</v>
      </c>
      <c r="D36" s="152" t="s">
        <v>174</v>
      </c>
      <c r="E36" s="163">
        <v>136</v>
      </c>
    </row>
    <row r="37" spans="1:5" ht="26.25">
      <c r="A37" s="159">
        <v>43531</v>
      </c>
      <c r="B37" s="153" t="s">
        <v>203</v>
      </c>
      <c r="C37" s="151" t="s">
        <v>191</v>
      </c>
      <c r="D37" s="152" t="s">
        <v>174</v>
      </c>
      <c r="E37" s="160">
        <v>125409</v>
      </c>
    </row>
    <row r="38" spans="1:5" ht="26.25">
      <c r="A38" s="159">
        <v>43531</v>
      </c>
      <c r="B38" s="150" t="s">
        <v>204</v>
      </c>
      <c r="C38" s="151" t="s">
        <v>191</v>
      </c>
      <c r="D38" s="152" t="s">
        <v>174</v>
      </c>
      <c r="E38" s="160">
        <v>50</v>
      </c>
    </row>
    <row r="39" spans="1:5" ht="26.25">
      <c r="A39" s="159">
        <v>43531</v>
      </c>
      <c r="B39" s="150" t="s">
        <v>205</v>
      </c>
      <c r="C39" s="151" t="s">
        <v>191</v>
      </c>
      <c r="D39" s="152" t="s">
        <v>174</v>
      </c>
      <c r="E39" s="160">
        <v>257339</v>
      </c>
    </row>
    <row r="40" spans="1:5" ht="26.25">
      <c r="A40" s="159">
        <v>43531</v>
      </c>
      <c r="B40" s="150" t="s">
        <v>206</v>
      </c>
      <c r="C40" s="151" t="s">
        <v>191</v>
      </c>
      <c r="D40" s="152" t="s">
        <v>174</v>
      </c>
      <c r="E40" s="160">
        <v>15337</v>
      </c>
    </row>
    <row r="41" spans="1:5" ht="26.25">
      <c r="A41" s="159">
        <v>43531</v>
      </c>
      <c r="B41" s="150" t="s">
        <v>207</v>
      </c>
      <c r="C41" s="151" t="s">
        <v>191</v>
      </c>
      <c r="D41" s="152" t="s">
        <v>174</v>
      </c>
      <c r="E41" s="160">
        <v>5185</v>
      </c>
    </row>
    <row r="42" spans="1:5" ht="26.25">
      <c r="A42" s="159">
        <v>43531</v>
      </c>
      <c r="B42" s="150" t="s">
        <v>208</v>
      </c>
      <c r="C42" s="151" t="s">
        <v>191</v>
      </c>
      <c r="D42" s="152" t="s">
        <v>174</v>
      </c>
      <c r="E42" s="160">
        <v>10587</v>
      </c>
    </row>
    <row r="43" spans="1:5" ht="26.25">
      <c r="A43" s="159">
        <v>43531</v>
      </c>
      <c r="B43" s="150" t="s">
        <v>209</v>
      </c>
      <c r="C43" s="151" t="s">
        <v>191</v>
      </c>
      <c r="D43" s="152" t="s">
        <v>174</v>
      </c>
      <c r="E43" s="160">
        <v>5458</v>
      </c>
    </row>
    <row r="44" spans="1:5" ht="26.25">
      <c r="A44" s="159">
        <v>43531</v>
      </c>
      <c r="B44" s="150" t="s">
        <v>210</v>
      </c>
      <c r="C44" s="151" t="s">
        <v>191</v>
      </c>
      <c r="D44" s="152" t="s">
        <v>174</v>
      </c>
      <c r="E44" s="160">
        <v>5300</v>
      </c>
    </row>
    <row r="45" spans="1:5" ht="26.25">
      <c r="A45" s="159">
        <v>43531</v>
      </c>
      <c r="B45" s="150" t="s">
        <v>211</v>
      </c>
      <c r="C45" s="151" t="s">
        <v>191</v>
      </c>
      <c r="D45" s="152" t="s">
        <v>174</v>
      </c>
      <c r="E45" s="160">
        <v>50</v>
      </c>
    </row>
    <row r="46" spans="1:5" ht="26.25">
      <c r="A46" s="159">
        <v>43531</v>
      </c>
      <c r="B46" s="150" t="s">
        <v>212</v>
      </c>
      <c r="C46" s="151" t="s">
        <v>191</v>
      </c>
      <c r="D46" s="152" t="s">
        <v>174</v>
      </c>
      <c r="E46" s="160">
        <v>100</v>
      </c>
    </row>
    <row r="47" spans="1:5" ht="26.25">
      <c r="A47" s="159">
        <v>43531</v>
      </c>
      <c r="B47" s="150" t="s">
        <v>213</v>
      </c>
      <c r="C47" s="151" t="s">
        <v>191</v>
      </c>
      <c r="D47" s="152" t="s">
        <v>174</v>
      </c>
      <c r="E47" s="160">
        <v>110440</v>
      </c>
    </row>
    <row r="48" spans="1:5" ht="26.25">
      <c r="A48" s="159">
        <v>43531</v>
      </c>
      <c r="B48" s="150" t="s">
        <v>214</v>
      </c>
      <c r="C48" s="151" t="s">
        <v>191</v>
      </c>
      <c r="D48" s="152" t="s">
        <v>174</v>
      </c>
      <c r="E48" s="160">
        <v>100</v>
      </c>
    </row>
    <row r="49" spans="1:5" ht="26.25">
      <c r="A49" s="159">
        <v>43531</v>
      </c>
      <c r="B49" s="150" t="s">
        <v>215</v>
      </c>
      <c r="C49" s="151" t="s">
        <v>191</v>
      </c>
      <c r="D49" s="152" t="s">
        <v>174</v>
      </c>
      <c r="E49" s="163">
        <v>300</v>
      </c>
    </row>
    <row r="50" spans="1:5" ht="26.25">
      <c r="A50" s="159">
        <v>43531</v>
      </c>
      <c r="B50" s="150" t="s">
        <v>216</v>
      </c>
      <c r="C50" s="151" t="s">
        <v>191</v>
      </c>
      <c r="D50" s="152" t="s">
        <v>174</v>
      </c>
      <c r="E50" s="163">
        <v>77</v>
      </c>
    </row>
    <row r="51" spans="1:5" ht="26.25">
      <c r="A51" s="159">
        <v>43531</v>
      </c>
      <c r="B51" s="150" t="s">
        <v>217</v>
      </c>
      <c r="C51" s="151" t="s">
        <v>218</v>
      </c>
      <c r="D51" s="152" t="s">
        <v>174</v>
      </c>
      <c r="E51" s="163">
        <v>234</v>
      </c>
    </row>
    <row r="52" spans="1:5" ht="26.25">
      <c r="A52" s="159">
        <v>43531</v>
      </c>
      <c r="B52" s="153" t="s">
        <v>219</v>
      </c>
      <c r="C52" s="151" t="s">
        <v>218</v>
      </c>
      <c r="D52" s="152" t="s">
        <v>174</v>
      </c>
      <c r="E52" s="160">
        <v>1000</v>
      </c>
    </row>
    <row r="53" spans="1:5" ht="26.25">
      <c r="A53" s="159">
        <v>43531</v>
      </c>
      <c r="B53" s="153" t="s">
        <v>220</v>
      </c>
      <c r="C53" s="151" t="s">
        <v>218</v>
      </c>
      <c r="D53" s="152" t="s">
        <v>174</v>
      </c>
      <c r="E53" s="163">
        <v>76</v>
      </c>
    </row>
    <row r="54" spans="1:5" ht="26.25">
      <c r="A54" s="159">
        <v>43531</v>
      </c>
      <c r="B54" s="149" t="s">
        <v>221</v>
      </c>
      <c r="C54" s="151" t="s">
        <v>218</v>
      </c>
      <c r="D54" s="152" t="s">
        <v>174</v>
      </c>
      <c r="E54" s="162">
        <v>11647</v>
      </c>
    </row>
    <row r="55" spans="1:5" ht="26.25">
      <c r="A55" s="159">
        <v>43531</v>
      </c>
      <c r="B55" s="149" t="s">
        <v>222</v>
      </c>
      <c r="C55" s="151" t="s">
        <v>218</v>
      </c>
      <c r="D55" s="152" t="s">
        <v>174</v>
      </c>
      <c r="E55" s="160">
        <v>4681</v>
      </c>
    </row>
    <row r="56" spans="1:5" ht="26.25">
      <c r="A56" s="159">
        <v>43531</v>
      </c>
      <c r="B56" s="150" t="s">
        <v>223</v>
      </c>
      <c r="C56" s="151" t="s">
        <v>218</v>
      </c>
      <c r="D56" s="152" t="s">
        <v>174</v>
      </c>
      <c r="E56" s="160">
        <v>4693</v>
      </c>
    </row>
    <row r="57" spans="1:5" ht="26.25">
      <c r="A57" s="159">
        <v>43531</v>
      </c>
      <c r="B57" s="150" t="s">
        <v>224</v>
      </c>
      <c r="C57" s="151" t="s">
        <v>218</v>
      </c>
      <c r="D57" s="152" t="s">
        <v>174</v>
      </c>
      <c r="E57" s="160">
        <v>310</v>
      </c>
    </row>
    <row r="58" spans="1:5" ht="26.25">
      <c r="A58" s="159">
        <v>43531</v>
      </c>
      <c r="B58" s="150" t="s">
        <v>225</v>
      </c>
      <c r="C58" s="151" t="s">
        <v>218</v>
      </c>
      <c r="D58" s="152" t="s">
        <v>174</v>
      </c>
      <c r="E58" s="160">
        <v>983</v>
      </c>
    </row>
    <row r="59" spans="1:5" ht="26.25">
      <c r="A59" s="159">
        <v>43531</v>
      </c>
      <c r="B59" s="150" t="s">
        <v>226</v>
      </c>
      <c r="C59" s="151" t="s">
        <v>218</v>
      </c>
      <c r="D59" s="152" t="s">
        <v>174</v>
      </c>
      <c r="E59" s="163">
        <v>83997</v>
      </c>
    </row>
    <row r="60" spans="1:5" ht="26.25">
      <c r="A60" s="159">
        <v>43531</v>
      </c>
      <c r="B60" s="150" t="s">
        <v>227</v>
      </c>
      <c r="C60" s="151" t="s">
        <v>218</v>
      </c>
      <c r="D60" s="152" t="s">
        <v>174</v>
      </c>
      <c r="E60" s="163">
        <v>28496</v>
      </c>
    </row>
    <row r="61" spans="1:5" ht="26.25">
      <c r="A61" s="159">
        <v>43531</v>
      </c>
      <c r="B61" s="153" t="s">
        <v>228</v>
      </c>
      <c r="C61" s="151" t="s">
        <v>218</v>
      </c>
      <c r="D61" s="152" t="s">
        <v>174</v>
      </c>
      <c r="E61" s="160">
        <v>722</v>
      </c>
    </row>
    <row r="62" spans="1:5" ht="26.25">
      <c r="A62" s="159">
        <v>43531</v>
      </c>
      <c r="B62" s="150" t="s">
        <v>229</v>
      </c>
      <c r="C62" s="151" t="s">
        <v>218</v>
      </c>
      <c r="D62" s="152" t="s">
        <v>174</v>
      </c>
      <c r="E62" s="160">
        <v>5451</v>
      </c>
    </row>
    <row r="63" spans="1:5" ht="26.25">
      <c r="A63" s="159">
        <v>43531</v>
      </c>
      <c r="B63" s="150" t="s">
        <v>230</v>
      </c>
      <c r="C63" s="151" t="s">
        <v>218</v>
      </c>
      <c r="D63" s="152" t="s">
        <v>174</v>
      </c>
      <c r="E63" s="160">
        <v>68455</v>
      </c>
    </row>
    <row r="64" spans="1:5" ht="26.25">
      <c r="A64" s="159">
        <v>43531</v>
      </c>
      <c r="B64" s="150" t="s">
        <v>231</v>
      </c>
      <c r="C64" s="151" t="s">
        <v>218</v>
      </c>
      <c r="D64" s="152" t="s">
        <v>174</v>
      </c>
      <c r="E64" s="160">
        <v>1179</v>
      </c>
    </row>
    <row r="65" spans="1:5" ht="26.25">
      <c r="A65" s="159">
        <v>43532</v>
      </c>
      <c r="B65" s="150" t="s">
        <v>232</v>
      </c>
      <c r="C65" s="151" t="s">
        <v>235</v>
      </c>
      <c r="D65" s="154" t="s">
        <v>233</v>
      </c>
      <c r="E65" s="160">
        <v>816.18</v>
      </c>
    </row>
    <row r="66" spans="1:5" ht="26.25">
      <c r="A66" s="159">
        <v>43532</v>
      </c>
      <c r="B66" s="150" t="s">
        <v>234</v>
      </c>
      <c r="C66" s="151" t="s">
        <v>236</v>
      </c>
      <c r="D66" s="154" t="s">
        <v>233</v>
      </c>
      <c r="E66" s="160">
        <v>4516.59</v>
      </c>
    </row>
    <row r="67" spans="1:5" ht="12.75">
      <c r="A67" s="159"/>
      <c r="B67" s="150"/>
      <c r="C67" s="155"/>
      <c r="D67" s="154"/>
      <c r="E67" s="160"/>
    </row>
    <row r="68" spans="1:5" ht="12.75">
      <c r="A68" s="164"/>
      <c r="B68" s="156"/>
      <c r="C68" s="157"/>
      <c r="D68" s="154"/>
      <c r="E68" s="163"/>
    </row>
    <row r="69" spans="1:5" ht="13.5" thickBot="1">
      <c r="A69" s="169" t="s">
        <v>23</v>
      </c>
      <c r="B69" s="158"/>
      <c r="C69" s="165"/>
      <c r="D69" s="166"/>
      <c r="E69" s="167">
        <f>SUM(E9:E68)</f>
        <v>966376.77</v>
      </c>
    </row>
    <row r="87" ht="12.75">
      <c r="A87" s="168"/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I17" sqref="I17"/>
    </sheetView>
  </sheetViews>
  <sheetFormatPr defaultColWidth="10.421875" defaultRowHeight="12.75"/>
  <cols>
    <col min="1" max="1" width="9.421875" style="90" customWidth="1"/>
    <col min="2" max="2" width="17.28125" style="90" customWidth="1"/>
    <col min="3" max="3" width="14.7109375" style="90" customWidth="1"/>
    <col min="4" max="4" width="24.7109375" style="90" customWidth="1"/>
    <col min="5" max="5" width="39.421875" style="101" customWidth="1"/>
    <col min="6" max="6" width="15.00390625" style="90" customWidth="1"/>
    <col min="7" max="16384" width="10.421875" style="90" customWidth="1"/>
  </cols>
  <sheetData>
    <row r="1" spans="1:6" ht="12.75">
      <c r="A1" s="6" t="s">
        <v>26</v>
      </c>
      <c r="B1" s="89"/>
      <c r="C1" s="7"/>
      <c r="D1" s="7"/>
      <c r="E1" s="97"/>
      <c r="F1" s="89"/>
    </row>
    <row r="2" spans="2:6" ht="12.75">
      <c r="B2" s="89"/>
      <c r="C2" s="89"/>
      <c r="D2" s="89"/>
      <c r="E2" s="97"/>
      <c r="F2" s="89"/>
    </row>
    <row r="3" spans="1:6" ht="12.75">
      <c r="A3" s="6" t="s">
        <v>27</v>
      </c>
      <c r="B3" s="7"/>
      <c r="C3" s="89"/>
      <c r="D3" s="7"/>
      <c r="E3" s="98"/>
      <c r="F3" s="89"/>
    </row>
    <row r="4" spans="1:6" ht="12.75">
      <c r="A4" s="6" t="s">
        <v>28</v>
      </c>
      <c r="B4" s="7"/>
      <c r="C4" s="89"/>
      <c r="D4" s="7"/>
      <c r="E4" s="97"/>
      <c r="F4" s="7"/>
    </row>
    <row r="5" spans="1:6" ht="12.75">
      <c r="A5" s="89"/>
      <c r="B5" s="7"/>
      <c r="C5" s="89"/>
      <c r="D5" s="89"/>
      <c r="E5" s="97"/>
      <c r="F5" s="89"/>
    </row>
    <row r="6" spans="1:6" ht="12.75">
      <c r="A6" s="89"/>
      <c r="B6" s="8"/>
      <c r="C6" s="23" t="s">
        <v>34</v>
      </c>
      <c r="D6" s="7" t="str">
        <f>personal!G6</f>
        <v>4-8 martie 2019</v>
      </c>
      <c r="E6" s="97"/>
      <c r="F6" s="89"/>
    </row>
    <row r="7" spans="1:6" ht="13.5" thickBot="1">
      <c r="A7" s="89"/>
      <c r="B7" s="89"/>
      <c r="C7" s="89"/>
      <c r="D7" s="89"/>
      <c r="E7" s="97"/>
      <c r="F7" s="89"/>
    </row>
    <row r="8" spans="1:6" ht="52.5">
      <c r="A8" s="35" t="s">
        <v>9</v>
      </c>
      <c r="B8" s="36" t="s">
        <v>10</v>
      </c>
      <c r="C8" s="37" t="s">
        <v>11</v>
      </c>
      <c r="D8" s="36" t="s">
        <v>29</v>
      </c>
      <c r="E8" s="37" t="s">
        <v>30</v>
      </c>
      <c r="F8" s="38" t="s">
        <v>31</v>
      </c>
    </row>
    <row r="9" spans="1:6" ht="12.75">
      <c r="A9" s="129">
        <v>1</v>
      </c>
      <c r="B9" s="91">
        <v>43529</v>
      </c>
      <c r="C9" s="92">
        <v>30227</v>
      </c>
      <c r="D9" s="93" t="s">
        <v>90</v>
      </c>
      <c r="E9" s="99" t="s">
        <v>91</v>
      </c>
      <c r="F9" s="130">
        <v>800</v>
      </c>
    </row>
    <row r="10" spans="1:6" ht="12.75">
      <c r="A10" s="129">
        <v>2</v>
      </c>
      <c r="B10" s="91">
        <v>43529</v>
      </c>
      <c r="C10" s="92">
        <v>30215</v>
      </c>
      <c r="D10" s="93" t="s">
        <v>90</v>
      </c>
      <c r="E10" s="99" t="s">
        <v>92</v>
      </c>
      <c r="F10" s="130">
        <v>1000</v>
      </c>
    </row>
    <row r="11" spans="1:6" ht="12.75">
      <c r="A11" s="129">
        <v>3</v>
      </c>
      <c r="B11" s="91">
        <v>43529</v>
      </c>
      <c r="C11" s="92">
        <v>30228</v>
      </c>
      <c r="D11" s="93" t="s">
        <v>90</v>
      </c>
      <c r="E11" s="99" t="s">
        <v>93</v>
      </c>
      <c r="F11" s="130">
        <v>1000</v>
      </c>
    </row>
    <row r="12" spans="1:6" ht="12.75">
      <c r="A12" s="129">
        <v>4</v>
      </c>
      <c r="B12" s="91">
        <v>43529</v>
      </c>
      <c r="C12" s="92">
        <v>30214</v>
      </c>
      <c r="D12" s="94" t="s">
        <v>90</v>
      </c>
      <c r="E12" s="99" t="s">
        <v>94</v>
      </c>
      <c r="F12" s="130">
        <v>1000</v>
      </c>
    </row>
    <row r="13" spans="1:256" ht="12.75">
      <c r="A13" s="129">
        <v>5</v>
      </c>
      <c r="B13" s="91">
        <v>43529</v>
      </c>
      <c r="C13" s="92">
        <v>30217</v>
      </c>
      <c r="D13" s="94" t="s">
        <v>90</v>
      </c>
      <c r="E13" s="99" t="s">
        <v>95</v>
      </c>
      <c r="F13" s="130">
        <v>600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6" ht="12.75">
      <c r="A14" s="129">
        <v>6</v>
      </c>
      <c r="B14" s="91">
        <v>43529</v>
      </c>
      <c r="C14" s="92">
        <v>30229</v>
      </c>
      <c r="D14" s="94" t="s">
        <v>90</v>
      </c>
      <c r="E14" s="99" t="s">
        <v>93</v>
      </c>
      <c r="F14" s="130">
        <v>1000</v>
      </c>
    </row>
    <row r="15" spans="1:6" ht="12.75">
      <c r="A15" s="129">
        <v>7</v>
      </c>
      <c r="B15" s="91">
        <v>43529</v>
      </c>
      <c r="C15" s="92">
        <v>30212</v>
      </c>
      <c r="D15" s="94" t="s">
        <v>90</v>
      </c>
      <c r="E15" s="99" t="s">
        <v>96</v>
      </c>
      <c r="F15" s="130">
        <v>800</v>
      </c>
    </row>
    <row r="16" spans="1:6" ht="12.75">
      <c r="A16" s="129">
        <v>8</v>
      </c>
      <c r="B16" s="91">
        <v>43530</v>
      </c>
      <c r="C16" s="92">
        <v>30234</v>
      </c>
      <c r="D16" s="94" t="s">
        <v>90</v>
      </c>
      <c r="E16" s="99" t="s">
        <v>97</v>
      </c>
      <c r="F16" s="130">
        <v>500</v>
      </c>
    </row>
    <row r="17" spans="1:6" ht="12.75">
      <c r="A17" s="129">
        <v>9</v>
      </c>
      <c r="B17" s="91">
        <v>43530</v>
      </c>
      <c r="C17" s="92">
        <v>30235</v>
      </c>
      <c r="D17" s="94" t="s">
        <v>90</v>
      </c>
      <c r="E17" s="99" t="s">
        <v>97</v>
      </c>
      <c r="F17" s="130">
        <v>500</v>
      </c>
    </row>
    <row r="18" spans="1:6" ht="12.75">
      <c r="A18" s="129">
        <v>10</v>
      </c>
      <c r="B18" s="91">
        <v>43530</v>
      </c>
      <c r="C18" s="92">
        <v>30236</v>
      </c>
      <c r="D18" s="94" t="s">
        <v>90</v>
      </c>
      <c r="E18" s="99" t="s">
        <v>98</v>
      </c>
      <c r="F18" s="130">
        <v>800</v>
      </c>
    </row>
    <row r="19" spans="1:6" ht="26.25">
      <c r="A19" s="129">
        <v>11</v>
      </c>
      <c r="B19" s="79" t="s">
        <v>35</v>
      </c>
      <c r="C19" s="80">
        <v>30200</v>
      </c>
      <c r="D19" s="96" t="s">
        <v>101</v>
      </c>
      <c r="E19" s="100" t="s">
        <v>136</v>
      </c>
      <c r="F19" s="131">
        <v>7084</v>
      </c>
    </row>
    <row r="20" spans="1:6" ht="12.75">
      <c r="A20" s="129">
        <v>12</v>
      </c>
      <c r="B20" s="79" t="s">
        <v>35</v>
      </c>
      <c r="C20" s="80">
        <v>30197</v>
      </c>
      <c r="D20" s="96" t="s">
        <v>103</v>
      </c>
      <c r="E20" s="100" t="s">
        <v>137</v>
      </c>
      <c r="F20" s="132">
        <v>2785</v>
      </c>
    </row>
    <row r="21" spans="1:6" ht="26.25">
      <c r="A21" s="129">
        <v>13</v>
      </c>
      <c r="B21" s="79" t="s">
        <v>35</v>
      </c>
      <c r="C21" s="80">
        <v>30199</v>
      </c>
      <c r="D21" s="96" t="s">
        <v>101</v>
      </c>
      <c r="E21" s="100" t="s">
        <v>138</v>
      </c>
      <c r="F21" s="132">
        <v>3390</v>
      </c>
    </row>
    <row r="22" spans="1:6" ht="12.75">
      <c r="A22" s="129">
        <v>14</v>
      </c>
      <c r="B22" s="79" t="s">
        <v>35</v>
      </c>
      <c r="C22" s="80">
        <v>30198</v>
      </c>
      <c r="D22" s="96" t="s">
        <v>101</v>
      </c>
      <c r="E22" s="100" t="s">
        <v>139</v>
      </c>
      <c r="F22" s="132">
        <v>1008</v>
      </c>
    </row>
    <row r="23" spans="1:6" ht="12.75">
      <c r="A23" s="129">
        <v>15</v>
      </c>
      <c r="B23" s="79" t="s">
        <v>49</v>
      </c>
      <c r="C23" s="80">
        <v>30226</v>
      </c>
      <c r="D23" s="96" t="s">
        <v>103</v>
      </c>
      <c r="E23" s="100" t="s">
        <v>140</v>
      </c>
      <c r="F23" s="132">
        <v>15164.05</v>
      </c>
    </row>
    <row r="24" spans="1:6" ht="12.75">
      <c r="A24" s="129">
        <v>16</v>
      </c>
      <c r="B24" s="79" t="s">
        <v>49</v>
      </c>
      <c r="C24" s="80">
        <v>30211</v>
      </c>
      <c r="D24" s="96" t="s">
        <v>141</v>
      </c>
      <c r="E24" s="100" t="s">
        <v>142</v>
      </c>
      <c r="F24" s="132">
        <v>200</v>
      </c>
    </row>
    <row r="25" spans="1:6" ht="12.75">
      <c r="A25" s="129">
        <v>17</v>
      </c>
      <c r="B25" s="79" t="s">
        <v>49</v>
      </c>
      <c r="C25" s="80">
        <v>30210</v>
      </c>
      <c r="D25" s="96" t="s">
        <v>141</v>
      </c>
      <c r="E25" s="100" t="s">
        <v>143</v>
      </c>
      <c r="F25" s="132">
        <v>50</v>
      </c>
    </row>
    <row r="26" spans="1:6" ht="12.75">
      <c r="A26" s="129">
        <v>18</v>
      </c>
      <c r="B26" s="79" t="s">
        <v>49</v>
      </c>
      <c r="C26" s="80">
        <v>30213</v>
      </c>
      <c r="D26" s="96" t="s">
        <v>141</v>
      </c>
      <c r="E26" s="100" t="s">
        <v>144</v>
      </c>
      <c r="F26" s="132">
        <v>70</v>
      </c>
    </row>
    <row r="27" spans="1:6" ht="12.75">
      <c r="A27" s="129">
        <v>19</v>
      </c>
      <c r="B27" s="79" t="s">
        <v>49</v>
      </c>
      <c r="C27" s="80">
        <v>30206</v>
      </c>
      <c r="D27" s="96" t="s">
        <v>103</v>
      </c>
      <c r="E27" s="100" t="s">
        <v>145</v>
      </c>
      <c r="F27" s="132">
        <v>1300</v>
      </c>
    </row>
    <row r="28" spans="1:6" ht="12.75">
      <c r="A28" s="129">
        <v>20</v>
      </c>
      <c r="B28" s="79" t="s">
        <v>49</v>
      </c>
      <c r="C28" s="80">
        <v>30209</v>
      </c>
      <c r="D28" s="96" t="s">
        <v>101</v>
      </c>
      <c r="E28" s="100" t="s">
        <v>167</v>
      </c>
      <c r="F28" s="132">
        <v>4538</v>
      </c>
    </row>
    <row r="29" spans="1:6" ht="12.75">
      <c r="A29" s="129">
        <v>21</v>
      </c>
      <c r="B29" s="79" t="s">
        <v>49</v>
      </c>
      <c r="C29" s="80">
        <v>30208</v>
      </c>
      <c r="D29" s="96" t="s">
        <v>103</v>
      </c>
      <c r="E29" s="100" t="s">
        <v>146</v>
      </c>
      <c r="F29" s="132">
        <v>1283</v>
      </c>
    </row>
    <row r="30" spans="1:6" ht="12.75">
      <c r="A30" s="129">
        <v>22</v>
      </c>
      <c r="B30" s="79" t="s">
        <v>49</v>
      </c>
      <c r="C30" s="80">
        <v>30222</v>
      </c>
      <c r="D30" s="96" t="s">
        <v>141</v>
      </c>
      <c r="E30" s="100" t="s">
        <v>147</v>
      </c>
      <c r="F30" s="132">
        <v>100</v>
      </c>
    </row>
    <row r="31" spans="1:6" ht="26.25">
      <c r="A31" s="129">
        <v>23</v>
      </c>
      <c r="B31" s="79" t="s">
        <v>49</v>
      </c>
      <c r="C31" s="80">
        <v>30202</v>
      </c>
      <c r="D31" s="96" t="s">
        <v>141</v>
      </c>
      <c r="E31" s="100" t="s">
        <v>148</v>
      </c>
      <c r="F31" s="132">
        <v>70</v>
      </c>
    </row>
    <row r="32" spans="1:6" ht="12.75">
      <c r="A32" s="129">
        <v>24</v>
      </c>
      <c r="B32" s="79" t="s">
        <v>49</v>
      </c>
      <c r="C32" s="80">
        <v>30205</v>
      </c>
      <c r="D32" s="96" t="s">
        <v>141</v>
      </c>
      <c r="E32" s="100" t="s">
        <v>149</v>
      </c>
      <c r="F32" s="132">
        <v>100</v>
      </c>
    </row>
    <row r="33" spans="1:6" ht="12.75">
      <c r="A33" s="129">
        <v>25</v>
      </c>
      <c r="B33" s="79" t="s">
        <v>49</v>
      </c>
      <c r="C33" s="80">
        <v>30204</v>
      </c>
      <c r="D33" s="96" t="s">
        <v>141</v>
      </c>
      <c r="E33" s="100" t="s">
        <v>150</v>
      </c>
      <c r="F33" s="132">
        <v>50</v>
      </c>
    </row>
    <row r="34" spans="1:6" ht="12.75">
      <c r="A34" s="129">
        <v>26</v>
      </c>
      <c r="B34" s="79" t="s">
        <v>49</v>
      </c>
      <c r="C34" s="80">
        <v>30216</v>
      </c>
      <c r="D34" s="96" t="s">
        <v>141</v>
      </c>
      <c r="E34" s="100" t="s">
        <v>151</v>
      </c>
      <c r="F34" s="132">
        <v>50</v>
      </c>
    </row>
    <row r="35" spans="1:6" ht="12.75">
      <c r="A35" s="129">
        <v>27</v>
      </c>
      <c r="B35" s="79" t="s">
        <v>49</v>
      </c>
      <c r="C35" s="80">
        <v>30224</v>
      </c>
      <c r="D35" s="96" t="s">
        <v>141</v>
      </c>
      <c r="E35" s="100" t="s">
        <v>152</v>
      </c>
      <c r="F35" s="132">
        <v>300</v>
      </c>
    </row>
    <row r="36" spans="1:6" ht="26.25">
      <c r="A36" s="129">
        <v>28</v>
      </c>
      <c r="B36" s="79" t="s">
        <v>49</v>
      </c>
      <c r="C36" s="80">
        <v>30223</v>
      </c>
      <c r="D36" s="96" t="s">
        <v>141</v>
      </c>
      <c r="E36" s="100" t="s">
        <v>153</v>
      </c>
      <c r="F36" s="132">
        <v>150</v>
      </c>
    </row>
    <row r="37" spans="1:6" ht="26.25">
      <c r="A37" s="129">
        <v>29</v>
      </c>
      <c r="B37" s="79" t="s">
        <v>49</v>
      </c>
      <c r="C37" s="80">
        <v>30203</v>
      </c>
      <c r="D37" s="96" t="s">
        <v>141</v>
      </c>
      <c r="E37" s="100" t="s">
        <v>154</v>
      </c>
      <c r="F37" s="132">
        <v>200</v>
      </c>
    </row>
    <row r="38" spans="1:6" ht="12.75">
      <c r="A38" s="129">
        <v>30</v>
      </c>
      <c r="B38" s="79" t="s">
        <v>49</v>
      </c>
      <c r="C38" s="80">
        <v>30207</v>
      </c>
      <c r="D38" s="96" t="s">
        <v>101</v>
      </c>
      <c r="E38" s="100" t="s">
        <v>155</v>
      </c>
      <c r="F38" s="132">
        <v>5802.54</v>
      </c>
    </row>
    <row r="39" spans="1:6" ht="12.75">
      <c r="A39" s="129">
        <v>31</v>
      </c>
      <c r="B39" s="79" t="s">
        <v>49</v>
      </c>
      <c r="C39" s="80">
        <v>30218</v>
      </c>
      <c r="D39" s="96" t="s">
        <v>141</v>
      </c>
      <c r="E39" s="100" t="s">
        <v>156</v>
      </c>
      <c r="F39" s="132">
        <v>100</v>
      </c>
    </row>
    <row r="40" spans="1:6" ht="12.75">
      <c r="A40" s="129">
        <v>32</v>
      </c>
      <c r="B40" s="79" t="s">
        <v>49</v>
      </c>
      <c r="C40" s="80">
        <v>30219</v>
      </c>
      <c r="D40" s="96" t="s">
        <v>141</v>
      </c>
      <c r="E40" s="100" t="s">
        <v>157</v>
      </c>
      <c r="F40" s="132">
        <v>200</v>
      </c>
    </row>
    <row r="41" spans="1:6" ht="26.25">
      <c r="A41" s="129">
        <v>33</v>
      </c>
      <c r="B41" s="79" t="s">
        <v>49</v>
      </c>
      <c r="C41" s="80">
        <v>30221</v>
      </c>
      <c r="D41" s="96" t="s">
        <v>141</v>
      </c>
      <c r="E41" s="100" t="s">
        <v>158</v>
      </c>
      <c r="F41" s="132">
        <v>200</v>
      </c>
    </row>
    <row r="42" spans="1:6" ht="26.25">
      <c r="A42" s="129">
        <v>34</v>
      </c>
      <c r="B42" s="79" t="s">
        <v>49</v>
      </c>
      <c r="C42" s="80">
        <v>30220</v>
      </c>
      <c r="D42" s="96" t="s">
        <v>141</v>
      </c>
      <c r="E42" s="100" t="s">
        <v>159</v>
      </c>
      <c r="F42" s="132">
        <v>150</v>
      </c>
    </row>
    <row r="43" spans="1:6" ht="12.75">
      <c r="A43" s="129">
        <v>35</v>
      </c>
      <c r="B43" s="79" t="s">
        <v>58</v>
      </c>
      <c r="C43" s="80">
        <v>30230</v>
      </c>
      <c r="D43" s="96" t="s">
        <v>103</v>
      </c>
      <c r="E43" s="100" t="s">
        <v>160</v>
      </c>
      <c r="F43" s="132">
        <v>5500</v>
      </c>
    </row>
    <row r="44" spans="1:6" ht="12.75">
      <c r="A44" s="129">
        <v>36</v>
      </c>
      <c r="B44" s="79" t="s">
        <v>58</v>
      </c>
      <c r="C44" s="80">
        <v>30237</v>
      </c>
      <c r="D44" s="96" t="s">
        <v>101</v>
      </c>
      <c r="E44" s="100" t="s">
        <v>161</v>
      </c>
      <c r="F44" s="132">
        <v>721.9</v>
      </c>
    </row>
    <row r="45" spans="1:6" ht="26.25">
      <c r="A45" s="129">
        <v>37</v>
      </c>
      <c r="B45" s="79" t="s">
        <v>58</v>
      </c>
      <c r="C45" s="80">
        <v>30233</v>
      </c>
      <c r="D45" s="96" t="s">
        <v>101</v>
      </c>
      <c r="E45" s="100" t="s">
        <v>162</v>
      </c>
      <c r="F45" s="132">
        <v>995</v>
      </c>
    </row>
    <row r="46" spans="1:6" ht="26.25">
      <c r="A46" s="129">
        <v>38</v>
      </c>
      <c r="B46" s="79" t="s">
        <v>58</v>
      </c>
      <c r="C46" s="80">
        <v>30232</v>
      </c>
      <c r="D46" s="96" t="s">
        <v>103</v>
      </c>
      <c r="E46" s="100" t="s">
        <v>168</v>
      </c>
      <c r="F46" s="132">
        <v>1273.4</v>
      </c>
    </row>
    <row r="47" spans="1:6" ht="12.75">
      <c r="A47" s="129">
        <v>39</v>
      </c>
      <c r="B47" s="79" t="s">
        <v>58</v>
      </c>
      <c r="C47" s="80">
        <v>30231</v>
      </c>
      <c r="D47" s="96" t="s">
        <v>101</v>
      </c>
      <c r="E47" s="100" t="s">
        <v>163</v>
      </c>
      <c r="F47" s="132">
        <v>1450</v>
      </c>
    </row>
    <row r="48" spans="1:6" ht="12.75">
      <c r="A48" s="129"/>
      <c r="B48" s="79"/>
      <c r="C48" s="80"/>
      <c r="D48" s="96"/>
      <c r="E48" s="100"/>
      <c r="F48" s="132"/>
    </row>
    <row r="49" spans="1:6" ht="13.5" thickBot="1">
      <c r="A49" s="133"/>
      <c r="B49" s="134"/>
      <c r="C49" s="135"/>
      <c r="D49" s="136"/>
      <c r="E49" s="137" t="s">
        <v>7</v>
      </c>
      <c r="F49" s="138">
        <f>SUM(F9:F48)</f>
        <v>62284.89000000001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I12" sqref="I1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148" customWidth="1"/>
    <col min="6" max="6" width="15.00390625" style="9" customWidth="1"/>
    <col min="7" max="16384" width="10.421875" style="9" customWidth="1"/>
  </cols>
  <sheetData>
    <row r="1" spans="1:6" ht="12.75">
      <c r="A1" s="10" t="s">
        <v>26</v>
      </c>
      <c r="B1" s="5"/>
      <c r="C1" s="7"/>
      <c r="D1" s="7"/>
      <c r="E1" s="144"/>
      <c r="F1" s="5"/>
    </row>
    <row r="2" spans="2:6" ht="12.75">
      <c r="B2" s="5"/>
      <c r="C2" s="5"/>
      <c r="D2" s="5"/>
      <c r="E2" s="144"/>
      <c r="F2" s="5"/>
    </row>
    <row r="3" spans="1:6" ht="12.75">
      <c r="A3" s="10" t="s">
        <v>27</v>
      </c>
      <c r="B3" s="7"/>
      <c r="C3" s="5"/>
      <c r="D3" s="7"/>
      <c r="E3" s="145"/>
      <c r="F3" s="5"/>
    </row>
    <row r="4" spans="1:6" ht="12.75">
      <c r="A4" s="10" t="s">
        <v>32</v>
      </c>
      <c r="B4" s="7"/>
      <c r="C4" s="5"/>
      <c r="D4" s="7"/>
      <c r="E4" s="144"/>
      <c r="F4" s="7"/>
    </row>
    <row r="5" spans="1:6" ht="12.75">
      <c r="A5" s="5"/>
      <c r="B5" s="7"/>
      <c r="C5" s="5"/>
      <c r="D5" s="5"/>
      <c r="E5" s="144"/>
      <c r="F5" s="5"/>
    </row>
    <row r="6" spans="1:6" ht="12.75">
      <c r="A6" s="5"/>
      <c r="B6" s="8"/>
      <c r="C6" s="23" t="s">
        <v>34</v>
      </c>
      <c r="D6" s="7" t="str">
        <f>personal!G6</f>
        <v>4-8 martie 2019</v>
      </c>
      <c r="E6" s="144"/>
      <c r="F6" s="5"/>
    </row>
    <row r="7" spans="1:6" ht="13.5" thickBot="1">
      <c r="A7" s="5"/>
      <c r="B7" s="5"/>
      <c r="C7" s="5"/>
      <c r="D7" s="5"/>
      <c r="E7" s="144"/>
      <c r="F7" s="5"/>
    </row>
    <row r="8" spans="1:6" ht="52.5">
      <c r="A8" s="35" t="s">
        <v>9</v>
      </c>
      <c r="B8" s="36" t="s">
        <v>10</v>
      </c>
      <c r="C8" s="37" t="s">
        <v>11</v>
      </c>
      <c r="D8" s="36" t="s">
        <v>29</v>
      </c>
      <c r="E8" s="37" t="s">
        <v>30</v>
      </c>
      <c r="F8" s="39" t="s">
        <v>31</v>
      </c>
    </row>
    <row r="9" spans="1:6" ht="13.5">
      <c r="A9" s="139">
        <v>1</v>
      </c>
      <c r="B9" s="59">
        <v>43528</v>
      </c>
      <c r="C9" s="60">
        <v>1386</v>
      </c>
      <c r="D9" s="60" t="s">
        <v>99</v>
      </c>
      <c r="E9" s="146" t="s">
        <v>100</v>
      </c>
      <c r="F9" s="140">
        <v>14400</v>
      </c>
    </row>
    <row r="10" spans="1:6" ht="27">
      <c r="A10" s="139">
        <v>2</v>
      </c>
      <c r="B10" s="59">
        <v>43528</v>
      </c>
      <c r="C10" s="60">
        <v>30196</v>
      </c>
      <c r="D10" s="60" t="s">
        <v>101</v>
      </c>
      <c r="E10" s="146" t="s">
        <v>102</v>
      </c>
      <c r="F10" s="140">
        <v>99204</v>
      </c>
    </row>
    <row r="11" spans="1:6" ht="13.5">
      <c r="A11" s="139">
        <v>3</v>
      </c>
      <c r="B11" s="59">
        <v>43529</v>
      </c>
      <c r="C11" s="60">
        <v>1361</v>
      </c>
      <c r="D11" s="60" t="s">
        <v>103</v>
      </c>
      <c r="E11" s="146" t="s">
        <v>104</v>
      </c>
      <c r="F11" s="140">
        <v>45</v>
      </c>
    </row>
    <row r="12" spans="1:6" ht="13.5">
      <c r="A12" s="139">
        <v>4</v>
      </c>
      <c r="B12" s="59">
        <v>43529</v>
      </c>
      <c r="C12" s="60">
        <v>30225</v>
      </c>
      <c r="D12" s="60" t="s">
        <v>103</v>
      </c>
      <c r="E12" s="146" t="s">
        <v>105</v>
      </c>
      <c r="F12" s="140">
        <v>17773.88</v>
      </c>
    </row>
    <row r="13" spans="1:256" ht="13.5">
      <c r="A13" s="139">
        <v>5</v>
      </c>
      <c r="B13" s="59">
        <v>43529</v>
      </c>
      <c r="C13" s="60">
        <v>30226</v>
      </c>
      <c r="D13" s="60" t="s">
        <v>103</v>
      </c>
      <c r="E13" s="146" t="s">
        <v>105</v>
      </c>
      <c r="F13" s="140">
        <v>17773.88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9">
        <v>6</v>
      </c>
      <c r="B14" s="59">
        <v>43530</v>
      </c>
      <c r="C14" s="60">
        <v>30239</v>
      </c>
      <c r="D14" s="60" t="s">
        <v>103</v>
      </c>
      <c r="E14" s="146" t="s">
        <v>105</v>
      </c>
      <c r="F14" s="140">
        <v>14251.8</v>
      </c>
    </row>
    <row r="15" spans="1:6" ht="13.5">
      <c r="A15" s="139">
        <v>7</v>
      </c>
      <c r="B15" s="59">
        <v>43530</v>
      </c>
      <c r="C15" s="60">
        <v>30240</v>
      </c>
      <c r="D15" s="60" t="s">
        <v>103</v>
      </c>
      <c r="E15" s="146" t="s">
        <v>105</v>
      </c>
      <c r="F15" s="140">
        <v>14251.8</v>
      </c>
    </row>
    <row r="16" spans="1:6" ht="13.5">
      <c r="A16" s="139">
        <v>8</v>
      </c>
      <c r="B16" s="59">
        <v>43530</v>
      </c>
      <c r="C16" s="60">
        <v>10115</v>
      </c>
      <c r="D16" s="60" t="s">
        <v>103</v>
      </c>
      <c r="E16" s="146" t="s">
        <v>106</v>
      </c>
      <c r="F16" s="140">
        <v>419785.73</v>
      </c>
    </row>
    <row r="17" spans="1:6" ht="13.5">
      <c r="A17" s="139">
        <v>9</v>
      </c>
      <c r="B17" s="59">
        <v>43530</v>
      </c>
      <c r="C17" s="60">
        <v>30238</v>
      </c>
      <c r="D17" s="60" t="s">
        <v>103</v>
      </c>
      <c r="E17" s="146" t="s">
        <v>105</v>
      </c>
      <c r="F17" s="140">
        <v>14251.8</v>
      </c>
    </row>
    <row r="18" spans="1:6" ht="14.25" thickBot="1">
      <c r="A18" s="141" t="s">
        <v>7</v>
      </c>
      <c r="B18" s="142"/>
      <c r="C18" s="142"/>
      <c r="D18" s="142"/>
      <c r="E18" s="147"/>
      <c r="F18" s="143">
        <f>SUM(F9:F17)</f>
        <v>611737.89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2019-03-12T13:16:34Z</cp:lastPrinted>
  <dcterms:created xsi:type="dcterms:W3CDTF">2016-01-19T13:06:09Z</dcterms:created>
  <dcterms:modified xsi:type="dcterms:W3CDTF">2019-03-12T13:17:07Z</dcterms:modified>
  <cp:category/>
  <cp:version/>
  <cp:contentType/>
  <cp:contentStatus/>
</cp:coreProperties>
</file>