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5"/>
  </bookViews>
  <sheets>
    <sheet name="personal" sheetId="1" r:id="rId1"/>
    <sheet name="materiale" sheetId="2" r:id="rId2"/>
    <sheet name="proiecte 56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'personal'!$C$1:$G$57</definedName>
  </definedNames>
  <calcPr fullCalcOnLoad="1"/>
</workbook>
</file>

<file path=xl/sharedStrings.xml><?xml version="1.0" encoding="utf-8"?>
<sst xmlns="http://schemas.openxmlformats.org/spreadsheetml/2006/main" count="404" uniqueCount="187">
  <si>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</si>
  <si>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</si>
  <si>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</si>
  <si>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</si>
  <si>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</si>
  <si>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</si>
  <si>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</si>
  <si>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</si>
  <si>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</si>
  <si>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</si>
  <si>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</si>
  <si>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</si>
  <si>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</si>
  <si>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</si>
  <si>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</si>
  <si>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</si>
  <si>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</si>
  <si>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</si>
  <si>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</si>
  <si>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</si>
  <si>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</si>
  <si>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</si>
  <si>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</si>
  <si>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</si>
  <si>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</si>
  <si>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</si>
  <si>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</si>
  <si>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</si>
  <si>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</si>
  <si>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</si>
  <si>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</si>
  <si>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</si>
  <si>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</si>
  <si>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FIZICA</t>
  </si>
  <si>
    <t>despagubire dosar 7681/CIV/2002 DE 189/2005</t>
  </si>
  <si>
    <t>poprire DE 171/2016</t>
  </si>
  <si>
    <t>poprire DE 45/2016</t>
  </si>
  <si>
    <t>despagubire CEDO</t>
  </si>
  <si>
    <t>despagubire dosar 5249/83/2010</t>
  </si>
  <si>
    <t>despagubire dosar 11609/99/2013</t>
  </si>
  <si>
    <t>despagubire dosar 3986/2/2014</t>
  </si>
  <si>
    <t>05,12,2016</t>
  </si>
  <si>
    <t>Eximtur</t>
  </si>
  <si>
    <t>bilet avion</t>
  </si>
  <si>
    <t>Weco</t>
  </si>
  <si>
    <t>RTW</t>
  </si>
  <si>
    <t>olimpic</t>
  </si>
  <si>
    <t>travel time</t>
  </si>
  <si>
    <t>danco</t>
  </si>
  <si>
    <t>monitorul oficial</t>
  </si>
  <si>
    <t>anunt concurs</t>
  </si>
  <si>
    <t>publicare ordin</t>
  </si>
  <si>
    <t>mmap</t>
  </si>
  <si>
    <t>service ascensoare</t>
  </si>
  <si>
    <t>salubritate</t>
  </si>
  <si>
    <t>06,12,2016</t>
  </si>
  <si>
    <t>fast brokers</t>
  </si>
  <si>
    <t>polite casco</t>
  </si>
  <si>
    <t>grup licitatii publice</t>
  </si>
  <si>
    <t>rolf card</t>
  </si>
  <si>
    <t>cartele proximitate</t>
  </si>
  <si>
    <t>la fantana</t>
  </si>
  <si>
    <t>produse protocol</t>
  </si>
  <si>
    <t>mfp</t>
  </si>
  <si>
    <t>dif alimentare reuters</t>
  </si>
  <si>
    <t>dif alimentare bloomberg</t>
  </si>
  <si>
    <t>07,12,2016</t>
  </si>
  <si>
    <t>agerpres</t>
  </si>
  <si>
    <t>flux stiri</t>
  </si>
  <si>
    <t>fabi total grup</t>
  </si>
  <si>
    <t>08,12,2016</t>
  </si>
  <si>
    <t>Optima</t>
  </si>
  <si>
    <t>servicii asistenta tehnica</t>
  </si>
  <si>
    <t>Auto marcus</t>
  </si>
  <si>
    <t>revizie auto</t>
  </si>
  <si>
    <t>reparatii auto</t>
  </si>
  <si>
    <t>stefan profesional</t>
  </si>
  <si>
    <t>servicii cazare</t>
  </si>
  <si>
    <t>bs</t>
  </si>
  <si>
    <t>fd handicap</t>
  </si>
  <si>
    <t>publicare anunt concurs</t>
  </si>
  <si>
    <t>09,12,2016</t>
  </si>
  <si>
    <t>apa nova</t>
  </si>
  <si>
    <t>apa rece</t>
  </si>
  <si>
    <t>Door Sistem Service</t>
  </si>
  <si>
    <t>service usi automate</t>
  </si>
  <si>
    <t>tmau</t>
  </si>
  <si>
    <t>total</t>
  </si>
  <si>
    <t>5-9 decembrie 2016</t>
  </si>
  <si>
    <t>PERSOANA JURIDICA</t>
  </si>
  <si>
    <t>chelt judiciare dosar 575/85/2015</t>
  </si>
  <si>
    <t>chelt judiciare dosar 39560/3/2014</t>
  </si>
  <si>
    <t>alim cont fact.30770/13.10.2016</t>
  </si>
  <si>
    <t>alim cont DOS.13881/3/15</t>
  </si>
  <si>
    <t>alim cont fact.30775/18.10.2016</t>
  </si>
  <si>
    <t>BUGET DE STAT</t>
  </si>
  <si>
    <t>chelt judiciare dosar D 6986/196/2016</t>
  </si>
  <si>
    <t>chelt judiciare dosar D 6697/196/2016</t>
  </si>
  <si>
    <t>chelt judiciare dosar D 7090/196/2016</t>
  </si>
  <si>
    <t>chelt judiciare dosar D 158/II/2/2016</t>
  </si>
  <si>
    <t>chelt judiciare dosar D 140/II/2/2016</t>
  </si>
  <si>
    <t>chelt judiciare dosar D 6438/315/2011</t>
  </si>
  <si>
    <t>chelt judiciare dosar D 3822/86/2016</t>
  </si>
  <si>
    <t>chelt judiciare dosar D 42/299/2016</t>
  </si>
  <si>
    <t>chelt judiciare dosar D 623/115/2014</t>
  </si>
  <si>
    <t>onorariu curator dosar 1785/93/2014</t>
  </si>
  <si>
    <t>chelt judiciare dosar D 1245/63/2016</t>
  </si>
  <si>
    <t>chelt judiciare dosar 11609/99/2013</t>
  </si>
  <si>
    <t>chelt judiciare dosar D 4251/107/2015</t>
  </si>
  <si>
    <t>chelt judiciare dosar D 5051/111/2013</t>
  </si>
  <si>
    <t>chelt judiciare dosar D 4194/97/2016</t>
  </si>
  <si>
    <t>chelt judiciare dosar D 3395/104/2015</t>
  </si>
  <si>
    <t>onorariu curator dosar 6236/118/2015</t>
  </si>
  <si>
    <t>chelt judiciare dosar 8457/315/2010</t>
  </si>
  <si>
    <t>chelt judiciare dosar 690/120/2016</t>
  </si>
  <si>
    <t>chelt judiciare dosar 8605/311/2016</t>
  </si>
  <si>
    <t>chelt judiciare dosar 4285/114/2013</t>
  </si>
  <si>
    <t>chelt judiciare dosar 7586/95/2014</t>
  </si>
  <si>
    <t>chelt judiciare dosar 640/261/2014</t>
  </si>
  <si>
    <t>chelt judiciare dosar 927/96/2016</t>
  </si>
  <si>
    <t>chelt judiciare dosar 762/102/2016</t>
  </si>
  <si>
    <t>chelt judiciare dosar 3149/62/2014</t>
  </si>
  <si>
    <t>chelt judiciare dosar 3766/97/2016</t>
  </si>
  <si>
    <t>chelt judiciare dosar 1681/93/201</t>
  </si>
  <si>
    <t>chelt judiciare dosar 236/II-2/2016</t>
  </si>
  <si>
    <t>chelt judiciare dosar 1679/93/2016</t>
  </si>
  <si>
    <t>chelt judiciare dosar 10396/196/2016</t>
  </si>
  <si>
    <t>chelt judiciare dosar 1416/89/2015</t>
  </si>
  <si>
    <t>chelt judiciare dosar 13881/3/2015</t>
  </si>
  <si>
    <t>chelt judiciare dosar 1496/272/2015</t>
  </si>
  <si>
    <t>chelt judiciare dosar 8716/306/2015</t>
  </si>
  <si>
    <t>chelt judiciare dosar 4210/97/2016</t>
  </si>
  <si>
    <t>C. 604020/15MR 290381/15 ADIT605151/16 F. 6524/16</t>
  </si>
  <si>
    <t>chelt judiciare dosar 171/P/2011</t>
  </si>
  <si>
    <t>chelt judiciare  dosar 3503/109/2016</t>
  </si>
  <si>
    <t>chelt judiciare dosar D 77901/301/2014</t>
  </si>
  <si>
    <t>BIROU EXPERTIZE</t>
  </si>
  <si>
    <t>onorariu expert dosar 6565/225/2016</t>
  </si>
  <si>
    <t>Suma</t>
  </si>
  <si>
    <t xml:space="preserve">              fact2016190- licenta modul functional 1buc</t>
  </si>
  <si>
    <t>BUSINESS INFORMATION SYSTEMS ALLEVO</t>
  </si>
  <si>
    <t>OP 10699</t>
  </si>
  <si>
    <t>Alimenrtare cont taxa curs  - Proiect See Norvegian UCAAPI 1580 - 56.27.02</t>
  </si>
  <si>
    <t xml:space="preserve">MFP </t>
  </si>
  <si>
    <t>Clasificatie bugetara</t>
  </si>
  <si>
    <t>Subtotal 10.01.01</t>
  </si>
  <si>
    <t>10.01.01</t>
  </si>
  <si>
    <t>decemb</t>
  </si>
  <si>
    <t>alim card sal luna noiemb, pl impoz, contrib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</si>
  <si>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</si>
  <si>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</si>
  <si>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</si>
  <si>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</si>
  <si>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</si>
  <si>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</si>
  <si>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</si>
  <si>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</si>
  <si>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</si>
  <si>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</si>
  <si>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</si>
  <si>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</si>
  <si>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</si>
  <si>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</si>
  <si>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</si>
  <si>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</si>
  <si>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</si>
  <si>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alim card pensie urmas</t>
  </si>
  <si>
    <t>Total 10.01.30</t>
  </si>
  <si>
    <t>Subtotal 10.03.01</t>
  </si>
  <si>
    <t>10.03.01</t>
  </si>
  <si>
    <t>CAS instit ret sal luna noiemb</t>
  </si>
  <si>
    <t>Total 10.03.01</t>
  </si>
  <si>
    <t>Subtotal 10.03.02</t>
  </si>
  <si>
    <t>10.03.02</t>
  </si>
  <si>
    <t>somaj instit ret sal luna noiemb</t>
  </si>
  <si>
    <t>Total 10.03.02</t>
  </si>
  <si>
    <t>Subtotal 10.03.03</t>
  </si>
  <si>
    <t>10.03.03</t>
  </si>
  <si>
    <t>CASS instit ret sal luna noiemb</t>
  </si>
  <si>
    <t>Total 10.03.03</t>
  </si>
  <si>
    <t>Subtotal 10.03.04</t>
  </si>
  <si>
    <t>10.03.04</t>
  </si>
  <si>
    <t>ambp instit ret sal luna noiemb</t>
  </si>
  <si>
    <t>Total 10.03.04</t>
  </si>
  <si>
    <t>Subtotal 10.03.06</t>
  </si>
  <si>
    <t>10.03.06</t>
  </si>
  <si>
    <t>Total 10.03.06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</si>
</sst>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  <numFmt numFmtId="170" formatCode="#,###.00"/>
    <numFmt numFmtId="171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4" xfId="60" applyFont="1" applyBorder="1" applyAlignment="1">
      <alignment horizontal="center" vertical="center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4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 wrapText="1"/>
    </xf>
    <xf numFmtId="0" fontId="14" fillId="0" borderId="20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21" xfId="57" applyNumberFormat="1" applyFont="1" applyBorder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5" fillId="0" borderId="22" xfId="59" applyFont="1" applyFill="1" applyBorder="1" applyAlignment="1">
      <alignment horizontal="center"/>
      <protection/>
    </xf>
    <xf numFmtId="167" fontId="25" fillId="0" borderId="22" xfId="59" applyNumberFormat="1" applyFont="1" applyFill="1" applyBorder="1" applyAlignment="1">
      <alignment horizontal="center"/>
      <protection/>
    </xf>
    <xf numFmtId="4" fontId="0" fillId="0" borderId="22" xfId="0" applyNumberFormat="1" applyBorder="1" applyAlignment="1">
      <alignment/>
    </xf>
    <xf numFmtId="0" fontId="26" fillId="0" borderId="22" xfId="61" applyFont="1" applyFill="1" applyBorder="1" applyAlignment="1">
      <alignment/>
      <protection/>
    </xf>
    <xf numFmtId="0" fontId="27" fillId="0" borderId="22" xfId="61" applyFont="1" applyFill="1" applyBorder="1" applyAlignment="1">
      <alignment/>
      <protection/>
    </xf>
    <xf numFmtId="4" fontId="26" fillId="0" borderId="22" xfId="61" applyNumberFormat="1" applyFont="1" applyFill="1" applyBorder="1" applyAlignment="1">
      <alignment horizontal="right"/>
      <protection/>
    </xf>
    <xf numFmtId="14" fontId="0" fillId="0" borderId="23" xfId="0" applyNumberFormat="1" applyFont="1" applyBorder="1" applyAlignment="1">
      <alignment/>
    </xf>
    <xf numFmtId="0" fontId="0" fillId="0" borderId="24" xfId="0" applyFill="1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0" fillId="0" borderId="26" xfId="0" applyFill="1" applyBorder="1" applyAlignment="1">
      <alignment/>
    </xf>
    <xf numFmtId="14" fontId="0" fillId="0" borderId="19" xfId="0" applyNumberFormat="1" applyFont="1" applyBorder="1" applyAlignment="1">
      <alignment horizontal="left"/>
    </xf>
    <xf numFmtId="0" fontId="0" fillId="0" borderId="19" xfId="0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14" fontId="0" fillId="0" borderId="11" xfId="0" applyNumberFormat="1" applyFont="1" applyBorder="1" applyAlignment="1">
      <alignment horizontal="left"/>
    </xf>
    <xf numFmtId="0" fontId="0" fillId="0" borderId="29" xfId="0" applyFill="1" applyBorder="1" applyAlignment="1">
      <alignment/>
    </xf>
    <xf numFmtId="1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164" fontId="19" fillId="0" borderId="30" xfId="42" applyFont="1" applyFill="1" applyBorder="1" applyAlignment="1" applyProtection="1">
      <alignment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5" fillId="0" borderId="22" xfId="0" applyFont="1" applyBorder="1" applyAlignment="1">
      <alignment wrapText="1"/>
    </xf>
    <xf numFmtId="0" fontId="27" fillId="0" borderId="22" xfId="61" applyFont="1" applyFill="1" applyBorder="1" applyAlignment="1">
      <alignment wrapText="1"/>
      <protection/>
    </xf>
    <xf numFmtId="0" fontId="0" fillId="0" borderId="0" xfId="60" applyAlignment="1">
      <alignment wrapText="1"/>
      <protection/>
    </xf>
    <xf numFmtId="0" fontId="27" fillId="0" borderId="22" xfId="62" applyFont="1" applyFill="1" applyBorder="1" applyAlignment="1">
      <alignment horizontal="center" vertical="center"/>
      <protection/>
    </xf>
    <xf numFmtId="168" fontId="28" fillId="0" borderId="22" xfId="59" applyNumberFormat="1" applyFont="1" applyFill="1" applyBorder="1" applyAlignment="1">
      <alignment horizontal="center"/>
      <protection/>
    </xf>
    <xf numFmtId="0" fontId="28" fillId="0" borderId="31" xfId="59" applyFont="1" applyFill="1" applyBorder="1" applyAlignment="1">
      <alignment horizontal="center"/>
      <protection/>
    </xf>
    <xf numFmtId="0" fontId="29" fillId="0" borderId="22" xfId="59" applyFont="1" applyFill="1" applyBorder="1" applyAlignment="1">
      <alignment horizontal="center"/>
      <protection/>
    </xf>
    <xf numFmtId="4" fontId="28" fillId="0" borderId="32" xfId="59" applyNumberFormat="1" applyFont="1" applyFill="1" applyBorder="1" applyAlignment="1">
      <alignment horizontal="right" wrapText="1"/>
      <protection/>
    </xf>
    <xf numFmtId="4" fontId="28" fillId="0" borderId="32" xfId="59" applyNumberFormat="1" applyFont="1" applyFill="1" applyBorder="1" applyAlignment="1">
      <alignment horizontal="right"/>
      <protection/>
    </xf>
    <xf numFmtId="0" fontId="28" fillId="0" borderId="33" xfId="59" applyFont="1" applyFill="1" applyBorder="1" applyAlignment="1">
      <alignment horizontal="center"/>
      <protection/>
    </xf>
    <xf numFmtId="4" fontId="28" fillId="0" borderId="22" xfId="59" applyNumberFormat="1" applyFont="1" applyFill="1" applyBorder="1" applyAlignment="1">
      <alignment horizontal="right"/>
      <protection/>
    </xf>
    <xf numFmtId="0" fontId="28" fillId="0" borderId="22" xfId="59" applyFont="1" applyFill="1" applyBorder="1" applyAlignment="1">
      <alignment horizontal="center"/>
      <protection/>
    </xf>
    <xf numFmtId="4" fontId="28" fillId="0" borderId="34" xfId="59" applyNumberFormat="1" applyFont="1" applyFill="1" applyBorder="1" applyAlignment="1">
      <alignment horizontal="right"/>
      <protection/>
    </xf>
    <xf numFmtId="0" fontId="27" fillId="0" borderId="22" xfId="59" applyFont="1" applyFill="1" applyBorder="1" applyAlignment="1">
      <alignment horizontal="center"/>
      <protection/>
    </xf>
    <xf numFmtId="168" fontId="27" fillId="0" borderId="22" xfId="59" applyNumberFormat="1" applyFont="1" applyFill="1" applyBorder="1" applyAlignment="1">
      <alignment horizontal="center"/>
      <protection/>
    </xf>
    <xf numFmtId="4" fontId="30" fillId="0" borderId="22" xfId="59" applyNumberFormat="1" applyFont="1" applyFill="1" applyBorder="1" applyAlignment="1">
      <alignment horizontal="right"/>
      <protection/>
    </xf>
    <xf numFmtId="167" fontId="27" fillId="0" borderId="22" xfId="59" applyNumberFormat="1" applyFont="1" applyFill="1" applyBorder="1" applyAlignment="1">
      <alignment horizontal="center"/>
      <protection/>
    </xf>
    <xf numFmtId="0" fontId="27" fillId="0" borderId="31" xfId="59" applyFont="1" applyFill="1" applyBorder="1" applyAlignment="1">
      <alignment horizontal="center"/>
      <protection/>
    </xf>
    <xf numFmtId="0" fontId="27" fillId="0" borderId="22" xfId="0" applyFont="1" applyBorder="1" applyAlignment="1">
      <alignment horizontal="center"/>
    </xf>
    <xf numFmtId="4" fontId="27" fillId="0" borderId="22" xfId="0" applyNumberFormat="1" applyFont="1" applyBorder="1" applyAlignment="1">
      <alignment/>
    </xf>
    <xf numFmtId="0" fontId="29" fillId="0" borderId="22" xfId="0" applyFont="1" applyBorder="1" applyAlignment="1">
      <alignment wrapText="1"/>
    </xf>
    <xf numFmtId="0" fontId="29" fillId="0" borderId="32" xfId="0" applyFont="1" applyBorder="1" applyAlignment="1">
      <alignment wrapText="1"/>
    </xf>
    <xf numFmtId="0" fontId="27" fillId="0" borderId="32" xfId="0" applyFont="1" applyBorder="1" applyAlignment="1">
      <alignment horizontal="justify" wrapText="1"/>
    </xf>
    <xf numFmtId="0" fontId="0" fillId="0" borderId="22" xfId="0" applyBorder="1" applyAlignment="1">
      <alignment wrapText="1"/>
    </xf>
    <xf numFmtId="0" fontId="0" fillId="0" borderId="0" xfId="59" applyAlignment="1">
      <alignment wrapText="1"/>
      <protection/>
    </xf>
    <xf numFmtId="0" fontId="30" fillId="0" borderId="22" xfId="57" applyFont="1" applyFill="1" applyBorder="1" applyAlignment="1">
      <alignment horizontal="center"/>
      <protection/>
    </xf>
    <xf numFmtId="169" fontId="27" fillId="0" borderId="22" xfId="57" applyNumberFormat="1" applyFont="1" applyFill="1" applyBorder="1" applyAlignment="1">
      <alignment horizontal="left"/>
      <protection/>
    </xf>
    <xf numFmtId="0" fontId="27" fillId="0" borderId="22" xfId="57" applyFont="1" applyFill="1" applyBorder="1" applyAlignment="1">
      <alignment horizontal="left"/>
      <protection/>
    </xf>
    <xf numFmtId="0" fontId="27" fillId="0" borderId="22" xfId="57" applyFont="1" applyFill="1" applyBorder="1" applyAlignment="1">
      <alignment horizontal="left" wrapText="1"/>
      <protection/>
    </xf>
    <xf numFmtId="0" fontId="27" fillId="0" borderId="22" xfId="57" applyFont="1" applyFill="1" applyBorder="1" applyAlignment="1">
      <alignment horizontal="center" wrapText="1"/>
      <protection/>
    </xf>
    <xf numFmtId="4" fontId="27" fillId="0" borderId="22" xfId="57" applyNumberFormat="1" applyFont="1" applyFill="1" applyBorder="1" applyAlignment="1">
      <alignment horizontal="right"/>
      <protection/>
    </xf>
    <xf numFmtId="0" fontId="27" fillId="0" borderId="22" xfId="57" applyFont="1" applyFill="1" applyBorder="1" applyAlignment="1">
      <alignment horizontal="center"/>
      <protection/>
    </xf>
    <xf numFmtId="0" fontId="27" fillId="0" borderId="22" xfId="57" applyFont="1" applyFill="1" applyBorder="1" applyAlignment="1">
      <alignment/>
      <protection/>
    </xf>
    <xf numFmtId="4" fontId="27" fillId="0" borderId="22" xfId="57" applyNumberFormat="1" applyFont="1" applyFill="1" applyBorder="1" applyAlignment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11" xfId="0" applyNumberFormat="1" applyFont="1" applyBorder="1" applyAlignment="1">
      <alignment horizontal="center"/>
    </xf>
    <xf numFmtId="0" fontId="27" fillId="0" borderId="35" xfId="0" applyFont="1" applyBorder="1" applyAlignment="1">
      <alignment vertical="center" wrapText="1"/>
    </xf>
    <xf numFmtId="0" fontId="14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70" fontId="0" fillId="0" borderId="11" xfId="0" applyNumberFormat="1" applyFont="1" applyBorder="1" applyAlignment="1">
      <alignment horizontal="right"/>
    </xf>
    <xf numFmtId="14" fontId="19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0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6" xfId="0" applyBorder="1" applyAlignment="1">
      <alignment/>
    </xf>
    <xf numFmtId="170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Border="1" applyAlignment="1">
      <alignment/>
    </xf>
    <xf numFmtId="170" fontId="0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38" xfId="0" applyFont="1" applyBorder="1" applyAlignment="1">
      <alignment/>
    </xf>
    <xf numFmtId="170" fontId="0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0" fontId="0" fillId="0" borderId="41" xfId="0" applyFont="1" applyFill="1" applyBorder="1" applyAlignment="1">
      <alignment/>
    </xf>
    <xf numFmtId="0" fontId="19" fillId="0" borderId="38" xfId="0" applyFont="1" applyBorder="1" applyAlignment="1">
      <alignment/>
    </xf>
    <xf numFmtId="0" fontId="0" fillId="0" borderId="24" xfId="0" applyFont="1" applyBorder="1" applyAlignment="1">
      <alignment/>
    </xf>
    <xf numFmtId="170" fontId="0" fillId="0" borderId="24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3" fontId="0" fillId="0" borderId="38" xfId="0" applyNumberFormat="1" applyFont="1" applyBorder="1" applyAlignment="1">
      <alignment wrapText="1"/>
    </xf>
    <xf numFmtId="0" fontId="0" fillId="0" borderId="38" xfId="0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0" fillId="0" borderId="42" xfId="0" applyBorder="1" applyAlignment="1">
      <alignment wrapText="1"/>
    </xf>
    <xf numFmtId="3" fontId="0" fillId="0" borderId="24" xfId="0" applyNumberFormat="1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7"/>
  <sheetViews>
    <sheetView zoomScalePageLayoutView="0" workbookViewId="0" topLeftCell="C28">
      <selection activeCell="C1" sqref="C1"/>
    </sheetView>
  </sheetViews>
  <sheetFormatPr defaultColWidth="9.140625" defaultRowHeight="12.75"/>
  <cols>
    <col min="1" max="2" width="0" style="0" hidden="1" customWidth="1"/>
    <col min="3" max="3" width="18.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132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33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5" t="s">
        <v>32</v>
      </c>
      <c r="G6" s="1" t="s">
        <v>88</v>
      </c>
      <c r="H6" s="2"/>
    </row>
    <row r="7" spans="4:6" ht="12.75">
      <c r="D7" s="1"/>
      <c r="E7" s="1"/>
      <c r="F7" s="1"/>
    </row>
    <row r="8" spans="3:7" ht="12.75">
      <c r="C8" s="109" t="s">
        <v>144</v>
      </c>
      <c r="D8" s="109" t="s">
        <v>3</v>
      </c>
      <c r="E8" s="109" t="s">
        <v>4</v>
      </c>
      <c r="F8" s="109" t="s">
        <v>5</v>
      </c>
      <c r="G8" s="134" t="s">
        <v>6</v>
      </c>
    </row>
    <row r="9" spans="3:7" ht="12.75">
      <c r="C9" s="110" t="s">
        <v>145</v>
      </c>
      <c r="D9" s="109"/>
      <c r="E9" s="109"/>
      <c r="F9" s="111">
        <v>92658695</v>
      </c>
      <c r="G9" s="134"/>
    </row>
    <row r="10" spans="3:7" ht="26.25">
      <c r="C10" s="112" t="s">
        <v>146</v>
      </c>
      <c r="D10" s="113" t="s">
        <v>147</v>
      </c>
      <c r="E10" s="7">
        <v>8</v>
      </c>
      <c r="F10" s="114">
        <v>8470214</v>
      </c>
      <c r="G10" s="135" t="s">
        <v>148</v>
      </c>
    </row>
    <row r="11" spans="3:7" ht="12.75">
      <c r="C11" s="112"/>
      <c r="D11" s="113"/>
      <c r="E11" s="7"/>
      <c r="F11" s="114"/>
      <c r="G11" s="135"/>
    </row>
    <row r="12" spans="3:7" ht="13.5" thickBot="1">
      <c r="C12" s="115" t="s">
        <v>149</v>
      </c>
      <c r="D12" s="116"/>
      <c r="E12" s="8"/>
      <c r="F12" s="117">
        <f>SUM(F9:F11)</f>
        <v>101128909</v>
      </c>
      <c r="G12" s="136"/>
    </row>
    <row r="13" spans="3:7" ht="12.75">
      <c r="C13" s="118" t="s">
        <v>150</v>
      </c>
      <c r="D13" s="119"/>
      <c r="E13" s="60"/>
      <c r="F13" s="120">
        <v>278791</v>
      </c>
      <c r="G13" s="137"/>
    </row>
    <row r="14" spans="3:7" ht="12.75" hidden="1">
      <c r="C14" s="6" t="s">
        <v>151</v>
      </c>
      <c r="D14" s="7"/>
      <c r="E14" s="7"/>
      <c r="F14" s="114"/>
      <c r="G14" s="135"/>
    </row>
    <row r="15" spans="3:7" ht="26.25" hidden="1">
      <c r="C15" s="6"/>
      <c r="D15" s="7"/>
      <c r="E15" s="7"/>
      <c r="F15" s="114"/>
      <c r="G15" s="135" t="s">
        <v>152</v>
      </c>
    </row>
    <row r="16" spans="3:7" ht="26.25" hidden="1">
      <c r="C16" s="6"/>
      <c r="D16" s="7"/>
      <c r="E16" s="7"/>
      <c r="F16" s="114"/>
      <c r="G16" s="135" t="s">
        <v>152</v>
      </c>
    </row>
    <row r="17" spans="3:7" ht="12.75" hidden="1">
      <c r="C17" s="121"/>
      <c r="D17" s="60"/>
      <c r="E17" s="60"/>
      <c r="F17" s="120"/>
      <c r="G17" s="135"/>
    </row>
    <row r="18" spans="3:7" ht="12.75" hidden="1">
      <c r="C18" s="121"/>
      <c r="D18" s="60"/>
      <c r="E18" s="60"/>
      <c r="F18" s="120"/>
      <c r="G18" s="135"/>
    </row>
    <row r="19" spans="3:7" ht="12.75" hidden="1">
      <c r="C19" s="121"/>
      <c r="D19" s="60"/>
      <c r="E19" s="60"/>
      <c r="F19" s="120"/>
      <c r="G19" s="135"/>
    </row>
    <row r="20" spans="3:7" ht="13.5" hidden="1" thickBot="1">
      <c r="C20" s="115" t="s">
        <v>153</v>
      </c>
      <c r="D20" s="8"/>
      <c r="E20" s="8"/>
      <c r="F20" s="117">
        <f>SUM(F13:F19)</f>
        <v>278791</v>
      </c>
      <c r="G20" s="136"/>
    </row>
    <row r="21" spans="3:7" ht="12.75" hidden="1">
      <c r="C21" s="118" t="s">
        <v>154</v>
      </c>
      <c r="D21" s="122"/>
      <c r="E21" s="122"/>
      <c r="F21" s="123">
        <v>251751</v>
      </c>
      <c r="G21" s="138"/>
    </row>
    <row r="22" spans="3:7" ht="26.25">
      <c r="C22" s="6" t="s">
        <v>155</v>
      </c>
      <c r="D22" s="124" t="s">
        <v>147</v>
      </c>
      <c r="E22" s="125">
        <v>8</v>
      </c>
      <c r="F22" s="126">
        <v>15213</v>
      </c>
      <c r="G22" s="135" t="s">
        <v>148</v>
      </c>
    </row>
    <row r="23" spans="3:7" ht="12.75">
      <c r="C23" s="121"/>
      <c r="D23" s="118"/>
      <c r="E23" s="118"/>
      <c r="F23" s="120"/>
      <c r="G23" s="137"/>
    </row>
    <row r="24" spans="3:7" ht="13.5" thickBot="1">
      <c r="C24" s="115" t="s">
        <v>156</v>
      </c>
      <c r="D24" s="115"/>
      <c r="E24" s="115"/>
      <c r="F24" s="117">
        <f>SUM(F21:F23)</f>
        <v>266964</v>
      </c>
      <c r="G24" s="136"/>
    </row>
    <row r="25" spans="3:7" ht="12.75">
      <c r="C25" s="118" t="s">
        <v>157</v>
      </c>
      <c r="D25" s="118"/>
      <c r="E25" s="118"/>
      <c r="F25" s="120">
        <v>123268</v>
      </c>
      <c r="G25" s="135" t="s">
        <v>159</v>
      </c>
    </row>
    <row r="26" spans="3:7" ht="12.75">
      <c r="C26" s="121" t="s">
        <v>158</v>
      </c>
      <c r="D26" s="113"/>
      <c r="E26" s="7"/>
      <c r="F26" s="114"/>
      <c r="G26" s="135"/>
    </row>
    <row r="27" spans="3:7" ht="12.75">
      <c r="C27" s="121"/>
      <c r="D27" s="118"/>
      <c r="E27" s="118"/>
      <c r="F27" s="120"/>
      <c r="G27" s="135"/>
    </row>
    <row r="28" spans="3:7" ht="13.5" thickBot="1">
      <c r="C28" s="115" t="s">
        <v>160</v>
      </c>
      <c r="D28" s="115"/>
      <c r="E28" s="115"/>
      <c r="F28" s="117">
        <f>SUM(F25:F27)</f>
        <v>123268</v>
      </c>
      <c r="G28" s="136"/>
    </row>
    <row r="29" spans="3:7" ht="12.75">
      <c r="C29" s="122" t="s">
        <v>161</v>
      </c>
      <c r="D29" s="122"/>
      <c r="E29" s="122"/>
      <c r="F29" s="123">
        <v>883871.39</v>
      </c>
      <c r="G29" s="139"/>
    </row>
    <row r="30" spans="3:7" ht="12.75">
      <c r="C30" s="6" t="s">
        <v>162</v>
      </c>
      <c r="D30" s="118"/>
      <c r="E30" s="118"/>
      <c r="F30" s="114"/>
      <c r="G30" s="135"/>
    </row>
    <row r="31" spans="3:7" ht="12.75">
      <c r="C31" s="121"/>
      <c r="D31" s="127"/>
      <c r="E31" s="118"/>
      <c r="F31" s="114"/>
      <c r="G31" s="135"/>
    </row>
    <row r="32" spans="3:7" ht="13.5" thickBot="1">
      <c r="C32" s="8" t="s">
        <v>163</v>
      </c>
      <c r="D32" s="115"/>
      <c r="E32" s="115"/>
      <c r="F32" s="117">
        <f>SUM(F29:F31)</f>
        <v>883871.39</v>
      </c>
      <c r="G32" s="140"/>
    </row>
    <row r="33" spans="3:7" ht="12.75">
      <c r="C33" s="122" t="s">
        <v>164</v>
      </c>
      <c r="D33" s="122"/>
      <c r="E33" s="122"/>
      <c r="F33" s="123">
        <v>795841</v>
      </c>
      <c r="G33" s="139"/>
    </row>
    <row r="34" spans="3:7" ht="12.75">
      <c r="C34" s="128" t="s">
        <v>165</v>
      </c>
      <c r="D34" t="s">
        <v>147</v>
      </c>
      <c r="E34" s="113">
        <v>7</v>
      </c>
      <c r="F34" s="114">
        <v>7156</v>
      </c>
      <c r="G34" s="135" t="s">
        <v>166</v>
      </c>
    </row>
    <row r="35" spans="3:7" ht="26.25">
      <c r="C35" s="128"/>
      <c r="D35" s="113"/>
      <c r="E35" s="113">
        <v>8</v>
      </c>
      <c r="F35" s="114">
        <v>84707</v>
      </c>
      <c r="G35" s="135" t="s">
        <v>148</v>
      </c>
    </row>
    <row r="36" spans="3:7" ht="12.75">
      <c r="C36" s="6"/>
      <c r="D36" s="118"/>
      <c r="E36" s="118"/>
      <c r="F36" s="120"/>
      <c r="G36" s="135"/>
    </row>
    <row r="37" spans="3:7" ht="13.5" thickBot="1">
      <c r="C37" s="115" t="s">
        <v>167</v>
      </c>
      <c r="D37" s="115"/>
      <c r="E37" s="115"/>
      <c r="F37" s="117">
        <f>SUM(F33:F36)</f>
        <v>887704</v>
      </c>
      <c r="G37" s="141"/>
    </row>
    <row r="38" spans="3:7" ht="12.75">
      <c r="C38" s="122" t="s">
        <v>168</v>
      </c>
      <c r="D38" s="122"/>
      <c r="E38" s="122"/>
      <c r="F38" s="123">
        <v>14819915</v>
      </c>
      <c r="G38" s="139"/>
    </row>
    <row r="39" spans="3:7" ht="26.25">
      <c r="C39" s="6" t="s">
        <v>169</v>
      </c>
      <c r="D39" s="113" t="s">
        <v>147</v>
      </c>
      <c r="E39" s="113">
        <v>8</v>
      </c>
      <c r="F39" s="114">
        <v>1370354</v>
      </c>
      <c r="G39" s="135" t="s">
        <v>170</v>
      </c>
    </row>
    <row r="40" spans="3:7" ht="12.75">
      <c r="C40" s="6"/>
      <c r="E40" s="113"/>
      <c r="F40" s="114"/>
      <c r="G40" s="135"/>
    </row>
    <row r="41" spans="3:7" ht="13.5" thickBot="1">
      <c r="C41" s="115" t="s">
        <v>171</v>
      </c>
      <c r="D41" s="115"/>
      <c r="E41" s="115"/>
      <c r="F41" s="117">
        <f>SUM(F38:F40)</f>
        <v>16190269</v>
      </c>
      <c r="G41" s="140"/>
    </row>
    <row r="42" spans="3:7" ht="12.75">
      <c r="C42" s="122" t="s">
        <v>172</v>
      </c>
      <c r="D42" s="122"/>
      <c r="E42" s="122"/>
      <c r="F42" s="123">
        <v>468400</v>
      </c>
      <c r="G42" s="138"/>
    </row>
    <row r="43" spans="3:7" ht="26.25">
      <c r="C43" s="6" t="s">
        <v>173</v>
      </c>
      <c r="D43" s="113" t="s">
        <v>147</v>
      </c>
      <c r="E43" s="113">
        <v>8</v>
      </c>
      <c r="F43" s="123">
        <v>43423</v>
      </c>
      <c r="G43" s="135" t="s">
        <v>174</v>
      </c>
    </row>
    <row r="44" spans="3:7" ht="12.75">
      <c r="C44" s="6"/>
      <c r="D44" s="113"/>
      <c r="E44" s="113"/>
      <c r="F44" s="123"/>
      <c r="G44" s="135"/>
    </row>
    <row r="45" spans="3:7" ht="13.5" thickBot="1">
      <c r="C45" s="115" t="s">
        <v>175</v>
      </c>
      <c r="D45" s="115"/>
      <c r="E45" s="115"/>
      <c r="F45" s="117">
        <f>SUM(F42:F44)</f>
        <v>511823</v>
      </c>
      <c r="G45" s="140"/>
    </row>
    <row r="46" spans="3:7" ht="12.75">
      <c r="C46" s="129" t="s">
        <v>176</v>
      </c>
      <c r="D46" s="129"/>
      <c r="E46" s="129"/>
      <c r="F46" s="130">
        <v>4893033</v>
      </c>
      <c r="G46" s="142"/>
    </row>
    <row r="47" spans="3:7" ht="26.25">
      <c r="C47" s="128" t="s">
        <v>177</v>
      </c>
      <c r="D47" s="113" t="s">
        <v>147</v>
      </c>
      <c r="E47" s="113">
        <v>8</v>
      </c>
      <c r="F47" s="123">
        <v>453215</v>
      </c>
      <c r="G47" s="135" t="s">
        <v>178</v>
      </c>
    </row>
    <row r="48" spans="3:7" ht="12.75">
      <c r="C48" s="6"/>
      <c r="D48" s="113"/>
      <c r="E48" s="113"/>
      <c r="F48" s="114"/>
      <c r="G48" s="135"/>
    </row>
    <row r="49" spans="3:7" ht="13.5" thickBot="1">
      <c r="C49" s="115" t="s">
        <v>179</v>
      </c>
      <c r="D49" s="115"/>
      <c r="E49" s="115"/>
      <c r="F49" s="117">
        <f>SUM(F46:F48)</f>
        <v>5346248</v>
      </c>
      <c r="G49" s="140"/>
    </row>
    <row r="50" spans="3:7" ht="12.75">
      <c r="C50" s="122" t="s">
        <v>180</v>
      </c>
      <c r="D50" s="113"/>
      <c r="E50" s="122"/>
      <c r="F50" s="123">
        <v>140602</v>
      </c>
      <c r="G50" s="138"/>
    </row>
    <row r="51" spans="3:7" ht="26.25">
      <c r="C51" s="6" t="s">
        <v>181</v>
      </c>
      <c r="D51" s="131" t="s">
        <v>147</v>
      </c>
      <c r="E51" s="113">
        <v>8</v>
      </c>
      <c r="F51" s="114">
        <v>13010</v>
      </c>
      <c r="G51" s="135" t="s">
        <v>182</v>
      </c>
    </row>
    <row r="52" spans="3:7" ht="12.75">
      <c r="C52" s="6"/>
      <c r="D52" s="113"/>
      <c r="E52" s="113"/>
      <c r="F52" s="114"/>
      <c r="G52" s="135"/>
    </row>
    <row r="53" spans="3:7" ht="13.5" thickBot="1">
      <c r="C53" s="115" t="s">
        <v>183</v>
      </c>
      <c r="D53" s="115"/>
      <c r="E53" s="115"/>
      <c r="F53" s="117">
        <f>SUM(F50:F52)</f>
        <v>153612</v>
      </c>
      <c r="G53" s="140"/>
    </row>
    <row r="54" spans="3:7" ht="12.75">
      <c r="C54" s="122" t="s">
        <v>184</v>
      </c>
      <c r="D54" s="122"/>
      <c r="E54" s="122"/>
      <c r="F54" s="123">
        <v>1337644</v>
      </c>
      <c r="G54" s="139"/>
    </row>
    <row r="55" spans="3:7" ht="26.25">
      <c r="C55" s="128" t="s">
        <v>185</v>
      </c>
      <c r="D55" s="113" t="s">
        <v>147</v>
      </c>
      <c r="E55" s="113">
        <v>8</v>
      </c>
      <c r="F55" s="120">
        <v>141248</v>
      </c>
      <c r="G55" s="135" t="s">
        <v>148</v>
      </c>
    </row>
    <row r="56" spans="3:7" ht="12.75">
      <c r="C56" s="121"/>
      <c r="D56" s="118"/>
      <c r="E56" s="118"/>
      <c r="F56" s="120"/>
      <c r="G56" s="135"/>
    </row>
    <row r="57" spans="3:7" ht="13.5" thickBot="1">
      <c r="C57" s="115" t="s">
        <v>186</v>
      </c>
      <c r="D57" s="115"/>
      <c r="E57" s="115"/>
      <c r="F57" s="117">
        <f>SUM(F54:F56)</f>
        <v>1478892</v>
      </c>
      <c r="G57" s="140"/>
    </row>
  </sheetData>
  <sheetProtection selectLockedCells="1" selectUnlockedCells="1"/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46" t="s">
        <v>32</v>
      </c>
      <c r="E5" s="1" t="s">
        <v>88</v>
      </c>
    </row>
    <row r="7" spans="1:6" ht="68.25" customHeight="1" thickBot="1">
      <c r="A7" s="9" t="s">
        <v>9</v>
      </c>
      <c r="B7" s="9" t="s">
        <v>10</v>
      </c>
      <c r="C7" s="10" t="s">
        <v>11</v>
      </c>
      <c r="D7" s="9" t="s">
        <v>12</v>
      </c>
      <c r="E7" s="9" t="s">
        <v>13</v>
      </c>
      <c r="F7" s="9" t="s">
        <v>14</v>
      </c>
    </row>
    <row r="8" spans="1:6" ht="12.75">
      <c r="A8" s="5">
        <v>1</v>
      </c>
      <c r="B8" s="53" t="s">
        <v>41</v>
      </c>
      <c r="C8" s="54">
        <v>10684</v>
      </c>
      <c r="D8" s="7" t="s">
        <v>42</v>
      </c>
      <c r="E8" s="7" t="s">
        <v>43</v>
      </c>
      <c r="F8" s="55">
        <v>15762.43</v>
      </c>
    </row>
    <row r="9" spans="1:6" ht="12.75">
      <c r="A9" s="56">
        <v>2</v>
      </c>
      <c r="B9" s="11" t="s">
        <v>41</v>
      </c>
      <c r="C9" s="7">
        <v>10687</v>
      </c>
      <c r="D9" s="12" t="s">
        <v>44</v>
      </c>
      <c r="E9" s="12" t="s">
        <v>43</v>
      </c>
      <c r="F9" s="57">
        <v>1350.48</v>
      </c>
    </row>
    <row r="10" spans="1:6" ht="12.75">
      <c r="A10" s="58">
        <v>3</v>
      </c>
      <c r="B10" s="11" t="s">
        <v>41</v>
      </c>
      <c r="C10" s="12">
        <v>10683</v>
      </c>
      <c r="D10" s="7" t="s">
        <v>45</v>
      </c>
      <c r="E10" s="7" t="s">
        <v>43</v>
      </c>
      <c r="F10" s="57">
        <v>9728.51</v>
      </c>
    </row>
    <row r="11" spans="1:6" ht="12.75">
      <c r="A11" s="58">
        <v>4</v>
      </c>
      <c r="B11" s="11" t="s">
        <v>41</v>
      </c>
      <c r="C11" s="12">
        <v>10685</v>
      </c>
      <c r="D11" s="7" t="s">
        <v>46</v>
      </c>
      <c r="E11" s="7" t="s">
        <v>43</v>
      </c>
      <c r="F11" s="57">
        <v>1010.24</v>
      </c>
    </row>
    <row r="12" spans="1:6" ht="12.75">
      <c r="A12" s="58">
        <f aca="true" t="shared" si="0" ref="A12:A42">A11+1</f>
        <v>5</v>
      </c>
      <c r="B12" s="11" t="s">
        <v>41</v>
      </c>
      <c r="C12" s="12">
        <v>10686</v>
      </c>
      <c r="D12" s="7" t="s">
        <v>47</v>
      </c>
      <c r="E12" s="7" t="s">
        <v>43</v>
      </c>
      <c r="F12" s="57">
        <v>39370.95</v>
      </c>
    </row>
    <row r="13" spans="1:6" ht="12.75">
      <c r="A13" s="58">
        <f t="shared" si="0"/>
        <v>6</v>
      </c>
      <c r="B13" s="11" t="s">
        <v>41</v>
      </c>
      <c r="C13" s="12">
        <v>10682</v>
      </c>
      <c r="D13" s="7" t="s">
        <v>48</v>
      </c>
      <c r="E13" s="7" t="s">
        <v>43</v>
      </c>
      <c r="F13" s="57">
        <v>2366.39</v>
      </c>
    </row>
    <row r="14" spans="1:6" ht="12.75">
      <c r="A14" s="58">
        <f t="shared" si="0"/>
        <v>7</v>
      </c>
      <c r="B14" s="11" t="s">
        <v>41</v>
      </c>
      <c r="C14" s="12">
        <v>10690</v>
      </c>
      <c r="D14" s="7" t="s">
        <v>49</v>
      </c>
      <c r="E14" s="7" t="s">
        <v>50</v>
      </c>
      <c r="F14" s="57">
        <v>73</v>
      </c>
    </row>
    <row r="15" spans="1:6" ht="12.75">
      <c r="A15" s="58">
        <f t="shared" si="0"/>
        <v>8</v>
      </c>
      <c r="B15" s="11" t="s">
        <v>41</v>
      </c>
      <c r="C15" s="12">
        <v>10691</v>
      </c>
      <c r="D15" s="7" t="s">
        <v>49</v>
      </c>
      <c r="E15" s="7" t="s">
        <v>51</v>
      </c>
      <c r="F15" s="57">
        <v>584</v>
      </c>
    </row>
    <row r="16" spans="1:6" ht="12.75">
      <c r="A16" s="58">
        <f t="shared" si="0"/>
        <v>9</v>
      </c>
      <c r="B16" s="11" t="s">
        <v>41</v>
      </c>
      <c r="C16" s="12">
        <v>10678</v>
      </c>
      <c r="D16" s="7" t="s">
        <v>52</v>
      </c>
      <c r="E16" s="7" t="s">
        <v>53</v>
      </c>
      <c r="F16" s="57">
        <v>189.57</v>
      </c>
    </row>
    <row r="17" spans="1:6" ht="12.75">
      <c r="A17" s="58">
        <f t="shared" si="0"/>
        <v>10</v>
      </c>
      <c r="B17" s="11" t="s">
        <v>41</v>
      </c>
      <c r="C17" s="12">
        <v>10689</v>
      </c>
      <c r="D17" s="7" t="s">
        <v>52</v>
      </c>
      <c r="E17" s="7" t="s">
        <v>54</v>
      </c>
      <c r="F17" s="57">
        <v>218.28</v>
      </c>
    </row>
    <row r="18" spans="1:6" ht="12.75">
      <c r="A18" s="58">
        <f t="shared" si="0"/>
        <v>11</v>
      </c>
      <c r="B18" s="11" t="s">
        <v>55</v>
      </c>
      <c r="C18" s="12">
        <v>10696</v>
      </c>
      <c r="D18" s="7" t="s">
        <v>56</v>
      </c>
      <c r="E18" s="7" t="s">
        <v>57</v>
      </c>
      <c r="F18" s="57">
        <v>17555</v>
      </c>
    </row>
    <row r="19" spans="1:6" ht="12.75">
      <c r="A19" s="58">
        <f t="shared" si="0"/>
        <v>12</v>
      </c>
      <c r="B19" s="11" t="s">
        <v>55</v>
      </c>
      <c r="C19" s="12">
        <v>10695</v>
      </c>
      <c r="D19" s="7" t="s">
        <v>58</v>
      </c>
      <c r="E19" s="7" t="s">
        <v>50</v>
      </c>
      <c r="F19" s="57">
        <v>64.3</v>
      </c>
    </row>
    <row r="20" spans="1:6" ht="12.75">
      <c r="A20" s="58">
        <f t="shared" si="0"/>
        <v>13</v>
      </c>
      <c r="B20" s="11" t="s">
        <v>55</v>
      </c>
      <c r="C20" s="12">
        <v>10692</v>
      </c>
      <c r="D20" s="7" t="s">
        <v>49</v>
      </c>
      <c r="E20" s="7" t="s">
        <v>50</v>
      </c>
      <c r="F20" s="57">
        <v>73</v>
      </c>
    </row>
    <row r="21" spans="1:6" ht="12.75">
      <c r="A21" s="58">
        <f t="shared" si="0"/>
        <v>14</v>
      </c>
      <c r="B21" s="11" t="s">
        <v>55</v>
      </c>
      <c r="C21" s="12">
        <v>10693</v>
      </c>
      <c r="D21" s="7" t="s">
        <v>59</v>
      </c>
      <c r="E21" s="7" t="s">
        <v>60</v>
      </c>
      <c r="F21" s="57">
        <v>72</v>
      </c>
    </row>
    <row r="22" spans="1:6" ht="12.75">
      <c r="A22" s="58">
        <f t="shared" si="0"/>
        <v>15</v>
      </c>
      <c r="B22" s="59" t="s">
        <v>55</v>
      </c>
      <c r="C22" s="60">
        <v>10694</v>
      </c>
      <c r="D22" s="60" t="s">
        <v>61</v>
      </c>
      <c r="E22" s="60" t="s">
        <v>62</v>
      </c>
      <c r="F22" s="61">
        <v>4353.32</v>
      </c>
    </row>
    <row r="23" spans="1:6" ht="12.75">
      <c r="A23" s="58">
        <f t="shared" si="0"/>
        <v>16</v>
      </c>
      <c r="B23" s="62" t="s">
        <v>55</v>
      </c>
      <c r="C23" s="7">
        <v>10704</v>
      </c>
      <c r="D23" s="7" t="s">
        <v>63</v>
      </c>
      <c r="E23" s="7" t="s">
        <v>64</v>
      </c>
      <c r="F23" s="57">
        <v>109.4</v>
      </c>
    </row>
    <row r="24" spans="1:6" ht="12.75">
      <c r="A24" s="58">
        <f t="shared" si="0"/>
        <v>17</v>
      </c>
      <c r="B24" s="62" t="s">
        <v>55</v>
      </c>
      <c r="C24" s="7">
        <v>10705</v>
      </c>
      <c r="D24" s="7" t="s">
        <v>63</v>
      </c>
      <c r="E24" s="7" t="s">
        <v>65</v>
      </c>
      <c r="F24" s="57">
        <v>260.39</v>
      </c>
    </row>
    <row r="25" spans="1:6" ht="12.75">
      <c r="A25" s="58">
        <f t="shared" si="0"/>
        <v>18</v>
      </c>
      <c r="B25" s="62" t="s">
        <v>66</v>
      </c>
      <c r="C25" s="7">
        <v>10708</v>
      </c>
      <c r="D25" s="7" t="s">
        <v>67</v>
      </c>
      <c r="E25" s="7" t="s">
        <v>68</v>
      </c>
      <c r="F25" s="57">
        <v>4800</v>
      </c>
    </row>
    <row r="26" spans="1:6" ht="12.75">
      <c r="A26" s="58">
        <f t="shared" si="0"/>
        <v>19</v>
      </c>
      <c r="B26" s="62" t="s">
        <v>66</v>
      </c>
      <c r="C26" s="7">
        <v>10697</v>
      </c>
      <c r="D26" s="7" t="s">
        <v>69</v>
      </c>
      <c r="E26" s="7" t="s">
        <v>62</v>
      </c>
      <c r="F26" s="57">
        <v>2901.6</v>
      </c>
    </row>
    <row r="27" spans="1:6" ht="12.75">
      <c r="A27" s="58">
        <f t="shared" si="0"/>
        <v>20</v>
      </c>
      <c r="B27" s="62" t="s">
        <v>70</v>
      </c>
      <c r="C27" s="7">
        <v>10711</v>
      </c>
      <c r="D27" s="7" t="s">
        <v>71</v>
      </c>
      <c r="E27" s="7" t="s">
        <v>72</v>
      </c>
      <c r="F27" s="57">
        <v>3522.32</v>
      </c>
    </row>
    <row r="28" spans="1:6" ht="12.75">
      <c r="A28" s="58">
        <f t="shared" si="0"/>
        <v>21</v>
      </c>
      <c r="B28" s="62" t="s">
        <v>70</v>
      </c>
      <c r="C28" s="7">
        <v>10751</v>
      </c>
      <c r="D28" s="7" t="s">
        <v>73</v>
      </c>
      <c r="E28" s="7" t="s">
        <v>74</v>
      </c>
      <c r="F28" s="57">
        <v>944.2</v>
      </c>
    </row>
    <row r="29" spans="1:6" ht="12.75">
      <c r="A29" s="58">
        <f t="shared" si="0"/>
        <v>22</v>
      </c>
      <c r="B29" s="62" t="s">
        <v>70</v>
      </c>
      <c r="C29" s="7">
        <v>10752</v>
      </c>
      <c r="D29" s="7" t="s">
        <v>73</v>
      </c>
      <c r="E29" s="7" t="s">
        <v>75</v>
      </c>
      <c r="F29" s="57">
        <v>365.59</v>
      </c>
    </row>
    <row r="30" spans="1:6" ht="12.75">
      <c r="A30" s="58">
        <f t="shared" si="0"/>
        <v>23</v>
      </c>
      <c r="B30" s="62" t="s">
        <v>70</v>
      </c>
      <c r="C30" s="7">
        <v>10709</v>
      </c>
      <c r="D30" s="7" t="s">
        <v>76</v>
      </c>
      <c r="E30" s="7" t="s">
        <v>77</v>
      </c>
      <c r="F30" s="57">
        <v>3000</v>
      </c>
    </row>
    <row r="31" spans="1:6" ht="12.75">
      <c r="A31" s="58">
        <f t="shared" si="0"/>
        <v>24</v>
      </c>
      <c r="B31" s="62" t="s">
        <v>70</v>
      </c>
      <c r="C31" s="7">
        <v>10731</v>
      </c>
      <c r="D31" s="7" t="s">
        <v>78</v>
      </c>
      <c r="E31" s="7" t="s">
        <v>79</v>
      </c>
      <c r="F31" s="57">
        <v>28869</v>
      </c>
    </row>
    <row r="32" spans="1:6" ht="12.75">
      <c r="A32" s="58">
        <f t="shared" si="0"/>
        <v>25</v>
      </c>
      <c r="B32" s="62" t="s">
        <v>70</v>
      </c>
      <c r="C32" s="7">
        <v>10717</v>
      </c>
      <c r="D32" s="7" t="s">
        <v>49</v>
      </c>
      <c r="E32" s="7" t="s">
        <v>80</v>
      </c>
      <c r="F32" s="57">
        <v>109.5</v>
      </c>
    </row>
    <row r="33" spans="1:6" ht="12.75">
      <c r="A33" s="58">
        <f t="shared" si="0"/>
        <v>26</v>
      </c>
      <c r="B33" s="62" t="s">
        <v>81</v>
      </c>
      <c r="C33" s="7">
        <v>11270</v>
      </c>
      <c r="D33" s="7" t="s">
        <v>82</v>
      </c>
      <c r="E33" s="7" t="s">
        <v>83</v>
      </c>
      <c r="F33" s="57">
        <v>958.32</v>
      </c>
    </row>
    <row r="34" spans="1:6" ht="12.75">
      <c r="A34" s="58">
        <f t="shared" si="0"/>
        <v>27</v>
      </c>
      <c r="B34" s="62" t="s">
        <v>81</v>
      </c>
      <c r="C34" s="7">
        <v>11272</v>
      </c>
      <c r="D34" s="7" t="s">
        <v>82</v>
      </c>
      <c r="E34" s="7" t="s">
        <v>83</v>
      </c>
      <c r="F34" s="57">
        <v>722.87</v>
      </c>
    </row>
    <row r="35" spans="1:6" ht="12.75">
      <c r="A35" s="58">
        <f t="shared" si="0"/>
        <v>28</v>
      </c>
      <c r="B35" s="62" t="s">
        <v>81</v>
      </c>
      <c r="C35" s="7">
        <v>11277</v>
      </c>
      <c r="D35" s="7" t="s">
        <v>71</v>
      </c>
      <c r="E35" s="7" t="s">
        <v>72</v>
      </c>
      <c r="F35" s="57">
        <v>9017.15</v>
      </c>
    </row>
    <row r="36" spans="1:6" ht="12.75">
      <c r="A36" s="58">
        <f t="shared" si="0"/>
        <v>29</v>
      </c>
      <c r="B36" s="62" t="s">
        <v>81</v>
      </c>
      <c r="C36" s="7">
        <v>11274</v>
      </c>
      <c r="D36" s="7" t="s">
        <v>84</v>
      </c>
      <c r="E36" s="7" t="s">
        <v>85</v>
      </c>
      <c r="F36" s="57">
        <v>1449</v>
      </c>
    </row>
    <row r="37" spans="1:6" ht="12.75">
      <c r="A37" s="58">
        <f t="shared" si="0"/>
        <v>30</v>
      </c>
      <c r="B37" s="62" t="s">
        <v>81</v>
      </c>
      <c r="C37" s="7">
        <v>11266</v>
      </c>
      <c r="D37" s="7" t="s">
        <v>47</v>
      </c>
      <c r="E37" s="7" t="s">
        <v>43</v>
      </c>
      <c r="F37" s="57">
        <v>1630.61</v>
      </c>
    </row>
    <row r="38" spans="1:6" ht="12.75">
      <c r="A38" s="58">
        <f t="shared" si="0"/>
        <v>31</v>
      </c>
      <c r="B38" s="62" t="s">
        <v>81</v>
      </c>
      <c r="C38" s="7">
        <v>11265</v>
      </c>
      <c r="D38" s="7" t="s">
        <v>42</v>
      </c>
      <c r="E38" s="7" t="s">
        <v>43</v>
      </c>
      <c r="F38" s="57">
        <v>3154.08</v>
      </c>
    </row>
    <row r="39" spans="1:6" ht="12.75">
      <c r="A39" s="58">
        <f t="shared" si="0"/>
        <v>32</v>
      </c>
      <c r="B39" s="62" t="s">
        <v>81</v>
      </c>
      <c r="C39" s="7">
        <v>11263</v>
      </c>
      <c r="D39" s="7" t="s">
        <v>48</v>
      </c>
      <c r="E39" s="7" t="s">
        <v>43</v>
      </c>
      <c r="F39" s="57">
        <v>29300.41</v>
      </c>
    </row>
    <row r="40" spans="1:6" ht="12.75">
      <c r="A40" s="58">
        <f t="shared" si="0"/>
        <v>33</v>
      </c>
      <c r="B40" s="62" t="s">
        <v>81</v>
      </c>
      <c r="C40" s="7">
        <v>11264</v>
      </c>
      <c r="D40" s="7" t="s">
        <v>47</v>
      </c>
      <c r="E40" s="7" t="s">
        <v>43</v>
      </c>
      <c r="F40" s="57">
        <v>19707.54</v>
      </c>
    </row>
    <row r="41" spans="1:6" ht="12.75">
      <c r="A41" s="58">
        <f t="shared" si="0"/>
        <v>34</v>
      </c>
      <c r="B41" s="62" t="s">
        <v>81</v>
      </c>
      <c r="C41" s="7">
        <v>11271</v>
      </c>
      <c r="D41" s="7" t="s">
        <v>82</v>
      </c>
      <c r="E41" s="7" t="s">
        <v>86</v>
      </c>
      <c r="F41" s="57">
        <v>9.15</v>
      </c>
    </row>
    <row r="42" spans="1:6" ht="12.75">
      <c r="A42" s="58">
        <f t="shared" si="0"/>
        <v>35</v>
      </c>
      <c r="B42" s="62" t="s">
        <v>81</v>
      </c>
      <c r="C42" s="7">
        <v>11273</v>
      </c>
      <c r="D42" s="7" t="s">
        <v>82</v>
      </c>
      <c r="E42" s="7" t="s">
        <v>86</v>
      </c>
      <c r="F42" s="57">
        <v>7.05</v>
      </c>
    </row>
    <row r="43" spans="1:6" ht="13.5" thickBot="1">
      <c r="A43" s="63"/>
      <c r="B43" s="64"/>
      <c r="C43" s="63"/>
      <c r="D43" s="65"/>
      <c r="E43" s="66" t="s">
        <v>87</v>
      </c>
      <c r="F43" s="67">
        <f>SUM(F8:F42)</f>
        <v>203609.64999999997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26" customWidth="1"/>
    <col min="2" max="2" width="17.421875" style="26" customWidth="1"/>
    <col min="3" max="3" width="42.57421875" style="26" customWidth="1"/>
    <col min="4" max="4" width="35.8515625" style="26" customWidth="1"/>
    <col min="5" max="5" width="12.7109375" style="26" customWidth="1"/>
    <col min="6" max="16384" width="9.140625" style="26" customWidth="1"/>
  </cols>
  <sheetData>
    <row r="1" spans="1:4" ht="12.75">
      <c r="A1" s="25" t="s">
        <v>15</v>
      </c>
      <c r="B1" s="25"/>
      <c r="C1" s="25"/>
      <c r="D1" s="25"/>
    </row>
    <row r="3" spans="1:4" ht="15.75" customHeight="1">
      <c r="A3" s="104" t="s">
        <v>21</v>
      </c>
      <c r="B3" s="104"/>
      <c r="C3" s="104"/>
      <c r="D3" s="27"/>
    </row>
    <row r="4" spans="1:10" ht="19.5" customHeight="1">
      <c r="A4" s="105" t="s">
        <v>22</v>
      </c>
      <c r="B4" s="105"/>
      <c r="C4" s="105"/>
      <c r="D4" s="105"/>
      <c r="E4" s="105"/>
      <c r="F4" s="28"/>
      <c r="G4" s="28"/>
      <c r="H4" s="28"/>
      <c r="I4" s="29"/>
      <c r="J4" s="29"/>
    </row>
    <row r="5" spans="1:10" ht="12.75">
      <c r="A5" s="30"/>
      <c r="B5" s="31"/>
      <c r="C5" s="31"/>
      <c r="D5" s="31"/>
      <c r="E5" s="28"/>
      <c r="F5" s="28"/>
      <c r="G5" s="28"/>
      <c r="H5" s="28"/>
      <c r="I5" s="29"/>
      <c r="J5" s="29"/>
    </row>
    <row r="6" spans="1:10" ht="12.75">
      <c r="A6" s="30"/>
      <c r="B6" s="46" t="s">
        <v>32</v>
      </c>
      <c r="C6" s="1" t="s">
        <v>88</v>
      </c>
      <c r="D6" s="31"/>
      <c r="E6" s="28"/>
      <c r="F6" s="28"/>
      <c r="G6" s="28"/>
      <c r="H6" s="28"/>
      <c r="I6" s="29"/>
      <c r="J6" s="29"/>
    </row>
    <row r="8" spans="1:5" ht="12.75">
      <c r="A8" s="32" t="s">
        <v>16</v>
      </c>
      <c r="B8" s="33" t="s">
        <v>17</v>
      </c>
      <c r="C8" s="33" t="s">
        <v>18</v>
      </c>
      <c r="D8" s="33" t="s">
        <v>23</v>
      </c>
      <c r="E8" s="34" t="s">
        <v>19</v>
      </c>
    </row>
    <row r="9" spans="1:5" s="39" customFormat="1" ht="26.25">
      <c r="A9" s="106">
        <v>42710</v>
      </c>
      <c r="B9" s="106" t="s">
        <v>141</v>
      </c>
      <c r="C9" s="107" t="s">
        <v>142</v>
      </c>
      <c r="D9" s="108" t="s">
        <v>143</v>
      </c>
      <c r="E9" s="38">
        <v>21000</v>
      </c>
    </row>
    <row r="10" spans="1:5" s="39" customFormat="1" ht="12.75">
      <c r="A10" s="35"/>
      <c r="B10" s="36"/>
      <c r="C10" s="37"/>
      <c r="D10" s="37"/>
      <c r="E10" s="38"/>
    </row>
    <row r="11" spans="1:5" s="39" customFormat="1" ht="12.75">
      <c r="A11" s="35"/>
      <c r="B11" s="36"/>
      <c r="C11" s="36"/>
      <c r="D11" s="37"/>
      <c r="E11" s="38"/>
    </row>
    <row r="12" spans="1:5" s="39" customFormat="1" ht="12.75">
      <c r="A12" s="35"/>
      <c r="B12" s="36"/>
      <c r="C12" s="37"/>
      <c r="D12" s="37"/>
      <c r="E12" s="38"/>
    </row>
    <row r="13" spans="1:5" s="39" customFormat="1" ht="12.75">
      <c r="A13" s="35"/>
      <c r="B13" s="36"/>
      <c r="C13" s="37"/>
      <c r="D13" s="37"/>
      <c r="E13" s="38"/>
    </row>
    <row r="14" spans="1:5" s="39" customFormat="1" ht="12.75">
      <c r="A14" s="35"/>
      <c r="B14" s="40"/>
      <c r="C14" s="41"/>
      <c r="D14" s="41"/>
      <c r="E14" s="38"/>
    </row>
    <row r="15" spans="1:5" s="39" customFormat="1" ht="12.75">
      <c r="A15" s="35"/>
      <c r="B15" s="40"/>
      <c r="C15" s="41"/>
      <c r="D15" s="41"/>
      <c r="E15" s="38"/>
    </row>
    <row r="16" spans="1:5" s="39" customFormat="1" ht="12.75">
      <c r="A16" s="35"/>
      <c r="B16" s="40"/>
      <c r="C16" s="41"/>
      <c r="D16" s="41"/>
      <c r="E16" s="38"/>
    </row>
    <row r="17" spans="1:5" s="39" customFormat="1" ht="12.75">
      <c r="A17" s="35"/>
      <c r="B17" s="40"/>
      <c r="C17" s="41"/>
      <c r="D17" s="41"/>
      <c r="E17" s="38"/>
    </row>
    <row r="18" spans="1:5" ht="12.75">
      <c r="A18" s="42" t="s">
        <v>20</v>
      </c>
      <c r="B18" s="43"/>
      <c r="C18" s="43"/>
      <c r="D18" s="43"/>
      <c r="E18" s="44">
        <f>SUM(E9:E17)</f>
        <v>21000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26" customWidth="1"/>
    <col min="2" max="2" width="17.421875" style="26" customWidth="1"/>
    <col min="3" max="3" width="42.57421875" style="26" customWidth="1"/>
    <col min="4" max="4" width="35.8515625" style="26" customWidth="1"/>
    <col min="5" max="5" width="12.7109375" style="26" customWidth="1"/>
    <col min="6" max="16384" width="9.140625" style="26" customWidth="1"/>
  </cols>
  <sheetData>
    <row r="1" spans="1:4" ht="12.75">
      <c r="A1" s="25" t="s">
        <v>15</v>
      </c>
      <c r="B1" s="25"/>
      <c r="C1" s="25"/>
      <c r="D1" s="25"/>
    </row>
    <row r="3" spans="1:4" ht="15.75" customHeight="1">
      <c r="A3" s="104" t="s">
        <v>21</v>
      </c>
      <c r="B3" s="104"/>
      <c r="C3" s="104"/>
      <c r="D3" s="27"/>
    </row>
    <row r="4" spans="1:10" ht="19.5" customHeight="1">
      <c r="A4" s="105" t="s">
        <v>24</v>
      </c>
      <c r="B4" s="105"/>
      <c r="C4" s="105"/>
      <c r="D4" s="105"/>
      <c r="E4" s="105"/>
      <c r="F4" s="28"/>
      <c r="G4" s="28"/>
      <c r="H4" s="28"/>
      <c r="I4" s="29"/>
      <c r="J4" s="29"/>
    </row>
    <row r="5" spans="1:10" ht="12.75">
      <c r="A5" s="30"/>
      <c r="B5" s="31"/>
      <c r="C5" s="31"/>
      <c r="D5" s="31"/>
      <c r="E5" s="28"/>
      <c r="F5" s="28"/>
      <c r="G5" s="28"/>
      <c r="H5" s="28"/>
      <c r="I5" s="29"/>
      <c r="J5" s="29"/>
    </row>
    <row r="6" spans="1:10" ht="12.75">
      <c r="A6" s="30"/>
      <c r="B6" s="46" t="s">
        <v>32</v>
      </c>
      <c r="C6" s="1" t="s">
        <v>88</v>
      </c>
      <c r="D6" s="31"/>
      <c r="E6" s="28"/>
      <c r="F6" s="28"/>
      <c r="G6" s="28"/>
      <c r="H6" s="28"/>
      <c r="I6" s="29"/>
      <c r="J6" s="29"/>
    </row>
    <row r="8" spans="1:5" s="39" customFormat="1" ht="12.75">
      <c r="A8" s="95" t="s">
        <v>16</v>
      </c>
      <c r="B8" s="95" t="s">
        <v>17</v>
      </c>
      <c r="C8" s="95" t="s">
        <v>18</v>
      </c>
      <c r="D8" s="95" t="s">
        <v>23</v>
      </c>
      <c r="E8" s="95" t="s">
        <v>138</v>
      </c>
    </row>
    <row r="9" spans="1:5" s="39" customFormat="1" ht="26.25">
      <c r="A9" s="96" t="s">
        <v>70</v>
      </c>
      <c r="B9" s="97">
        <v>10714</v>
      </c>
      <c r="C9" s="98" t="s">
        <v>139</v>
      </c>
      <c r="D9" s="99" t="s">
        <v>140</v>
      </c>
      <c r="E9" s="100">
        <v>101674.64</v>
      </c>
    </row>
    <row r="10" spans="1:5" s="39" customFormat="1" ht="12.75">
      <c r="A10" s="96"/>
      <c r="B10" s="97"/>
      <c r="C10" s="98"/>
      <c r="D10" s="99"/>
      <c r="E10" s="100"/>
    </row>
    <row r="11" spans="1:5" s="39" customFormat="1" ht="12.75">
      <c r="A11" s="101" t="s">
        <v>20</v>
      </c>
      <c r="B11" s="102"/>
      <c r="C11" s="102"/>
      <c r="D11" s="102"/>
      <c r="E11" s="103">
        <f>E9</f>
        <v>101674.64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H24" sqref="H24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94" customWidth="1"/>
    <col min="6" max="6" width="15.00390625" style="13" customWidth="1"/>
    <col min="7" max="16384" width="10.421875" style="13" customWidth="1"/>
  </cols>
  <sheetData>
    <row r="1" spans="1:6" ht="12.75">
      <c r="A1" s="15" t="s">
        <v>25</v>
      </c>
      <c r="B1" s="14"/>
      <c r="C1" s="16"/>
      <c r="D1" s="16"/>
      <c r="E1" s="68"/>
      <c r="F1" s="14"/>
    </row>
    <row r="2" spans="2:6" ht="12.75">
      <c r="B2" s="14"/>
      <c r="C2" s="14"/>
      <c r="D2" s="14"/>
      <c r="E2" s="68"/>
      <c r="F2" s="14"/>
    </row>
    <row r="3" spans="1:6" ht="12.75">
      <c r="A3" s="15" t="s">
        <v>26</v>
      </c>
      <c r="B3" s="16"/>
      <c r="C3" s="14"/>
      <c r="D3" s="16"/>
      <c r="E3" s="69"/>
      <c r="F3" s="14"/>
    </row>
    <row r="4" spans="1:6" ht="12.75">
      <c r="A4" s="15" t="s">
        <v>27</v>
      </c>
      <c r="B4" s="16"/>
      <c r="C4" s="14"/>
      <c r="D4" s="16"/>
      <c r="E4" s="68"/>
      <c r="F4" s="16"/>
    </row>
    <row r="5" spans="1:6" ht="12.75">
      <c r="A5" s="14"/>
      <c r="B5" s="16"/>
      <c r="C5" s="14"/>
      <c r="D5" s="14"/>
      <c r="E5" s="68"/>
      <c r="F5" s="14"/>
    </row>
    <row r="6" spans="1:6" ht="12.75">
      <c r="A6" s="14"/>
      <c r="B6" s="17"/>
      <c r="C6" s="46" t="s">
        <v>32</v>
      </c>
      <c r="D6" s="1" t="s">
        <v>88</v>
      </c>
      <c r="E6" s="68"/>
      <c r="F6" s="14"/>
    </row>
    <row r="7" spans="1:6" ht="12.75">
      <c r="A7" s="14"/>
      <c r="B7" s="14"/>
      <c r="C7" s="14"/>
      <c r="D7" s="14"/>
      <c r="E7" s="68"/>
      <c r="F7" s="14"/>
    </row>
    <row r="8" spans="1:6" ht="52.5">
      <c r="A8" s="18" t="s">
        <v>9</v>
      </c>
      <c r="B8" s="19" t="s">
        <v>10</v>
      </c>
      <c r="C8" s="20" t="s">
        <v>11</v>
      </c>
      <c r="D8" s="19" t="s">
        <v>28</v>
      </c>
      <c r="E8" s="20" t="s">
        <v>29</v>
      </c>
      <c r="F8" s="21" t="s">
        <v>30</v>
      </c>
    </row>
    <row r="9" spans="1:6" ht="13.5">
      <c r="A9" s="73">
        <v>1</v>
      </c>
      <c r="B9" s="74" t="s">
        <v>41</v>
      </c>
      <c r="C9" s="75">
        <v>21414</v>
      </c>
      <c r="D9" s="76" t="s">
        <v>89</v>
      </c>
      <c r="E9" s="90" t="s">
        <v>90</v>
      </c>
      <c r="F9" s="77">
        <v>4300</v>
      </c>
    </row>
    <row r="10" spans="1:6" ht="13.5">
      <c r="A10" s="73">
        <v>2</v>
      </c>
      <c r="B10" s="74" t="s">
        <v>41</v>
      </c>
      <c r="C10" s="75">
        <v>21413</v>
      </c>
      <c r="D10" s="76" t="s">
        <v>89</v>
      </c>
      <c r="E10" s="90" t="s">
        <v>91</v>
      </c>
      <c r="F10" s="78">
        <v>4978</v>
      </c>
    </row>
    <row r="11" spans="1:6" ht="13.5">
      <c r="A11" s="73">
        <v>3</v>
      </c>
      <c r="B11" s="74" t="s">
        <v>55</v>
      </c>
      <c r="C11" s="75">
        <v>10698</v>
      </c>
      <c r="D11" s="76" t="s">
        <v>89</v>
      </c>
      <c r="E11" s="90" t="s">
        <v>92</v>
      </c>
      <c r="F11" s="78">
        <v>130000</v>
      </c>
    </row>
    <row r="12" spans="1:6" ht="13.5">
      <c r="A12" s="73">
        <v>4</v>
      </c>
      <c r="B12" s="74" t="s">
        <v>55</v>
      </c>
      <c r="C12" s="75">
        <v>10702</v>
      </c>
      <c r="D12" s="76" t="s">
        <v>89</v>
      </c>
      <c r="E12" s="90" t="s">
        <v>93</v>
      </c>
      <c r="F12" s="78">
        <v>17200</v>
      </c>
    </row>
    <row r="13" spans="1:256" ht="13.5">
      <c r="A13" s="73">
        <v>5</v>
      </c>
      <c r="B13" s="74" t="s">
        <v>55</v>
      </c>
      <c r="C13" s="75">
        <v>10618</v>
      </c>
      <c r="D13" s="76" t="s">
        <v>89</v>
      </c>
      <c r="E13" s="90" t="s">
        <v>94</v>
      </c>
      <c r="F13" s="78">
        <v>820000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73">
        <v>6</v>
      </c>
      <c r="B14" s="74" t="s">
        <v>66</v>
      </c>
      <c r="C14" s="79">
        <v>21437</v>
      </c>
      <c r="D14" s="76" t="s">
        <v>95</v>
      </c>
      <c r="E14" s="90" t="s">
        <v>96</v>
      </c>
      <c r="F14" s="78">
        <v>130</v>
      </c>
    </row>
    <row r="15" spans="1:6" ht="13.5">
      <c r="A15" s="73">
        <v>7</v>
      </c>
      <c r="B15" s="74" t="s">
        <v>66</v>
      </c>
      <c r="C15" s="75">
        <v>21435</v>
      </c>
      <c r="D15" s="76" t="s">
        <v>95</v>
      </c>
      <c r="E15" s="90" t="s">
        <v>97</v>
      </c>
      <c r="F15" s="80">
        <v>50</v>
      </c>
    </row>
    <row r="16" spans="1:6" ht="13.5">
      <c r="A16" s="73">
        <v>8</v>
      </c>
      <c r="B16" s="74" t="s">
        <v>66</v>
      </c>
      <c r="C16" s="81">
        <v>21434</v>
      </c>
      <c r="D16" s="76" t="s">
        <v>95</v>
      </c>
      <c r="E16" s="90" t="s">
        <v>98</v>
      </c>
      <c r="F16" s="80">
        <v>110</v>
      </c>
    </row>
    <row r="17" spans="1:6" ht="13.5">
      <c r="A17" s="73">
        <v>9</v>
      </c>
      <c r="B17" s="74" t="s">
        <v>66</v>
      </c>
      <c r="C17" s="81">
        <v>21433</v>
      </c>
      <c r="D17" s="76" t="s">
        <v>95</v>
      </c>
      <c r="E17" s="90" t="s">
        <v>99</v>
      </c>
      <c r="F17" s="80">
        <v>10</v>
      </c>
    </row>
    <row r="18" spans="1:6" ht="13.5">
      <c r="A18" s="73">
        <f aca="true" t="shared" si="0" ref="A18:A56">A17+1</f>
        <v>10</v>
      </c>
      <c r="B18" s="74" t="s">
        <v>66</v>
      </c>
      <c r="C18" s="81">
        <v>21432</v>
      </c>
      <c r="D18" s="76" t="s">
        <v>95</v>
      </c>
      <c r="E18" s="90" t="s">
        <v>100</v>
      </c>
      <c r="F18" s="80">
        <v>10</v>
      </c>
    </row>
    <row r="19" spans="1:6" ht="13.5">
      <c r="A19" s="73">
        <f t="shared" si="0"/>
        <v>11</v>
      </c>
      <c r="B19" s="74" t="s">
        <v>66</v>
      </c>
      <c r="C19" s="81">
        <v>21456</v>
      </c>
      <c r="D19" s="76" t="s">
        <v>95</v>
      </c>
      <c r="E19" s="90" t="s">
        <v>101</v>
      </c>
      <c r="F19" s="80">
        <v>100</v>
      </c>
    </row>
    <row r="20" spans="1:6" ht="13.5">
      <c r="A20" s="73">
        <f t="shared" si="0"/>
        <v>12</v>
      </c>
      <c r="B20" s="74" t="s">
        <v>66</v>
      </c>
      <c r="C20" s="81">
        <v>21454</v>
      </c>
      <c r="D20" s="76" t="s">
        <v>95</v>
      </c>
      <c r="E20" s="90" t="s">
        <v>102</v>
      </c>
      <c r="F20" s="82">
        <v>50</v>
      </c>
    </row>
    <row r="21" spans="1:6" ht="13.5">
      <c r="A21" s="73">
        <f t="shared" si="0"/>
        <v>13</v>
      </c>
      <c r="B21" s="74" t="s">
        <v>66</v>
      </c>
      <c r="C21" s="81">
        <v>21448</v>
      </c>
      <c r="D21" s="76" t="s">
        <v>95</v>
      </c>
      <c r="E21" s="90" t="s">
        <v>103</v>
      </c>
      <c r="F21" s="82">
        <v>100</v>
      </c>
    </row>
    <row r="22" spans="1:6" ht="13.5">
      <c r="A22" s="73">
        <f t="shared" si="0"/>
        <v>14</v>
      </c>
      <c r="B22" s="74" t="s">
        <v>66</v>
      </c>
      <c r="C22" s="75">
        <v>21429</v>
      </c>
      <c r="D22" s="76" t="s">
        <v>95</v>
      </c>
      <c r="E22" s="90" t="s">
        <v>104</v>
      </c>
      <c r="F22" s="82">
        <v>150</v>
      </c>
    </row>
    <row r="23" spans="1:6" ht="13.5">
      <c r="A23" s="73">
        <f t="shared" si="0"/>
        <v>15</v>
      </c>
      <c r="B23" s="74" t="s">
        <v>66</v>
      </c>
      <c r="C23" s="75">
        <v>21423</v>
      </c>
      <c r="D23" s="76" t="s">
        <v>89</v>
      </c>
      <c r="E23" s="90" t="s">
        <v>105</v>
      </c>
      <c r="F23" s="82">
        <v>200</v>
      </c>
    </row>
    <row r="24" spans="1:6" ht="13.5">
      <c r="A24" s="73">
        <f t="shared" si="0"/>
        <v>16</v>
      </c>
      <c r="B24" s="74" t="s">
        <v>66</v>
      </c>
      <c r="C24" s="75">
        <v>21428</v>
      </c>
      <c r="D24" s="76" t="s">
        <v>89</v>
      </c>
      <c r="E24" s="90" t="s">
        <v>106</v>
      </c>
      <c r="F24" s="82">
        <v>1050</v>
      </c>
    </row>
    <row r="25" spans="1:6" ht="13.5">
      <c r="A25" s="73">
        <f t="shared" si="0"/>
        <v>17</v>
      </c>
      <c r="B25" s="74" t="s">
        <v>66</v>
      </c>
      <c r="C25" s="75">
        <v>21455</v>
      </c>
      <c r="D25" s="76" t="s">
        <v>33</v>
      </c>
      <c r="E25" s="90" t="s">
        <v>107</v>
      </c>
      <c r="F25" s="82">
        <v>2500</v>
      </c>
    </row>
    <row r="26" spans="1:6" ht="13.5">
      <c r="A26" s="73">
        <f t="shared" si="0"/>
        <v>18</v>
      </c>
      <c r="B26" s="74" t="s">
        <v>66</v>
      </c>
      <c r="C26" s="75">
        <v>21452</v>
      </c>
      <c r="D26" s="76" t="s">
        <v>33</v>
      </c>
      <c r="E26" s="90" t="s">
        <v>108</v>
      </c>
      <c r="F26" s="82">
        <v>1200</v>
      </c>
    </row>
    <row r="27" spans="1:6" ht="13.5">
      <c r="A27" s="73">
        <f t="shared" si="0"/>
        <v>19</v>
      </c>
      <c r="B27" s="74" t="s">
        <v>66</v>
      </c>
      <c r="C27" s="75">
        <v>21451</v>
      </c>
      <c r="D27" s="76" t="s">
        <v>33</v>
      </c>
      <c r="E27" s="90" t="s">
        <v>109</v>
      </c>
      <c r="F27" s="82">
        <v>250</v>
      </c>
    </row>
    <row r="28" spans="1:6" ht="13.5">
      <c r="A28" s="73">
        <f t="shared" si="0"/>
        <v>20</v>
      </c>
      <c r="B28" s="74" t="s">
        <v>66</v>
      </c>
      <c r="C28" s="75">
        <v>21450</v>
      </c>
      <c r="D28" s="76" t="s">
        <v>33</v>
      </c>
      <c r="E28" s="90" t="s">
        <v>108</v>
      </c>
      <c r="F28" s="82">
        <v>1200</v>
      </c>
    </row>
    <row r="29" spans="1:6" ht="13.5">
      <c r="A29" s="73">
        <f t="shared" si="0"/>
        <v>21</v>
      </c>
      <c r="B29" s="74" t="s">
        <v>66</v>
      </c>
      <c r="C29" s="75">
        <v>21449</v>
      </c>
      <c r="D29" s="76" t="s">
        <v>33</v>
      </c>
      <c r="E29" s="90" t="s">
        <v>109</v>
      </c>
      <c r="F29" s="82">
        <v>1750</v>
      </c>
    </row>
    <row r="30" spans="1:6" ht="13.5">
      <c r="A30" s="73">
        <f t="shared" si="0"/>
        <v>22</v>
      </c>
      <c r="B30" s="74" t="s">
        <v>66</v>
      </c>
      <c r="C30" s="75">
        <v>21431</v>
      </c>
      <c r="D30" s="76" t="s">
        <v>95</v>
      </c>
      <c r="E30" s="90" t="s">
        <v>110</v>
      </c>
      <c r="F30" s="82">
        <v>10</v>
      </c>
    </row>
    <row r="31" spans="1:6" ht="13.5">
      <c r="A31" s="73">
        <f t="shared" si="0"/>
        <v>23</v>
      </c>
      <c r="B31" s="74" t="s">
        <v>66</v>
      </c>
      <c r="C31" s="75">
        <v>21430</v>
      </c>
      <c r="D31" s="76" t="s">
        <v>95</v>
      </c>
      <c r="E31" s="90" t="s">
        <v>111</v>
      </c>
      <c r="F31" s="82">
        <v>200</v>
      </c>
    </row>
    <row r="32" spans="1:6" ht="13.5">
      <c r="A32" s="73">
        <f t="shared" si="0"/>
        <v>24</v>
      </c>
      <c r="B32" s="74" t="s">
        <v>66</v>
      </c>
      <c r="C32" s="75">
        <v>21424</v>
      </c>
      <c r="D32" s="76" t="s">
        <v>89</v>
      </c>
      <c r="E32" s="90" t="s">
        <v>112</v>
      </c>
      <c r="F32" s="82">
        <v>130</v>
      </c>
    </row>
    <row r="33" spans="1:6" ht="13.5">
      <c r="A33" s="73">
        <f t="shared" si="0"/>
        <v>25</v>
      </c>
      <c r="B33" s="74" t="s">
        <v>66</v>
      </c>
      <c r="C33" s="75">
        <v>21426</v>
      </c>
      <c r="D33" s="76" t="s">
        <v>95</v>
      </c>
      <c r="E33" s="91" t="s">
        <v>113</v>
      </c>
      <c r="F33" s="82">
        <v>100</v>
      </c>
    </row>
    <row r="34" spans="1:6" ht="13.5">
      <c r="A34" s="73">
        <f t="shared" si="0"/>
        <v>26</v>
      </c>
      <c r="B34" s="74" t="s">
        <v>66</v>
      </c>
      <c r="C34" s="75">
        <v>21425</v>
      </c>
      <c r="D34" s="76" t="s">
        <v>95</v>
      </c>
      <c r="E34" s="91" t="s">
        <v>114</v>
      </c>
      <c r="F34" s="82">
        <v>100</v>
      </c>
    </row>
    <row r="35" spans="1:6" ht="13.5">
      <c r="A35" s="73">
        <f t="shared" si="0"/>
        <v>27</v>
      </c>
      <c r="B35" s="74" t="s">
        <v>66</v>
      </c>
      <c r="C35" s="75">
        <v>21457</v>
      </c>
      <c r="D35" s="76" t="s">
        <v>95</v>
      </c>
      <c r="E35" s="91" t="s">
        <v>115</v>
      </c>
      <c r="F35" s="82">
        <v>100</v>
      </c>
    </row>
    <row r="36" spans="1:6" ht="13.5">
      <c r="A36" s="73">
        <f t="shared" si="0"/>
        <v>28</v>
      </c>
      <c r="B36" s="74" t="s">
        <v>66</v>
      </c>
      <c r="C36" s="75">
        <v>21442</v>
      </c>
      <c r="D36" s="76" t="s">
        <v>95</v>
      </c>
      <c r="E36" s="91" t="s">
        <v>116</v>
      </c>
      <c r="F36" s="82">
        <v>100</v>
      </c>
    </row>
    <row r="37" spans="1:6" ht="13.5">
      <c r="A37" s="73">
        <f t="shared" si="0"/>
        <v>29</v>
      </c>
      <c r="B37" s="74" t="s">
        <v>66</v>
      </c>
      <c r="C37" s="75">
        <v>21441</v>
      </c>
      <c r="D37" s="76" t="s">
        <v>95</v>
      </c>
      <c r="E37" s="91" t="s">
        <v>117</v>
      </c>
      <c r="F37" s="82">
        <v>30</v>
      </c>
    </row>
    <row r="38" spans="1:6" ht="13.5">
      <c r="A38" s="73">
        <f t="shared" si="0"/>
        <v>30</v>
      </c>
      <c r="B38" s="74" t="s">
        <v>66</v>
      </c>
      <c r="C38" s="75">
        <v>21440</v>
      </c>
      <c r="D38" s="76" t="s">
        <v>95</v>
      </c>
      <c r="E38" s="91" t="s">
        <v>118</v>
      </c>
      <c r="F38" s="82">
        <v>200</v>
      </c>
    </row>
    <row r="39" spans="1:6" ht="13.5">
      <c r="A39" s="73">
        <f t="shared" si="0"/>
        <v>31</v>
      </c>
      <c r="B39" s="74" t="s">
        <v>66</v>
      </c>
      <c r="C39" s="75">
        <v>21439</v>
      </c>
      <c r="D39" s="76" t="s">
        <v>95</v>
      </c>
      <c r="E39" s="91" t="s">
        <v>119</v>
      </c>
      <c r="F39" s="82">
        <v>100</v>
      </c>
    </row>
    <row r="40" spans="1:6" ht="13.5">
      <c r="A40" s="73">
        <f t="shared" si="0"/>
        <v>32</v>
      </c>
      <c r="B40" s="74" t="s">
        <v>66</v>
      </c>
      <c r="C40" s="75">
        <v>21447</v>
      </c>
      <c r="D40" s="76" t="s">
        <v>95</v>
      </c>
      <c r="E40" s="91" t="s">
        <v>120</v>
      </c>
      <c r="F40" s="82">
        <v>50</v>
      </c>
    </row>
    <row r="41" spans="1:6" ht="13.5">
      <c r="A41" s="73">
        <f t="shared" si="0"/>
        <v>33</v>
      </c>
      <c r="B41" s="74" t="s">
        <v>66</v>
      </c>
      <c r="C41" s="75">
        <v>21446</v>
      </c>
      <c r="D41" s="76" t="s">
        <v>95</v>
      </c>
      <c r="E41" s="91" t="s">
        <v>121</v>
      </c>
      <c r="F41" s="82">
        <v>40</v>
      </c>
    </row>
    <row r="42" spans="1:6" ht="13.5">
      <c r="A42" s="73">
        <f t="shared" si="0"/>
        <v>34</v>
      </c>
      <c r="B42" s="74" t="s">
        <v>66</v>
      </c>
      <c r="C42" s="75">
        <v>21436</v>
      </c>
      <c r="D42" s="76" t="s">
        <v>95</v>
      </c>
      <c r="E42" s="91" t="s">
        <v>122</v>
      </c>
      <c r="F42" s="82">
        <v>30</v>
      </c>
    </row>
    <row r="43" spans="1:6" ht="13.5">
      <c r="A43" s="73">
        <f t="shared" si="0"/>
        <v>35</v>
      </c>
      <c r="B43" s="74" t="s">
        <v>66</v>
      </c>
      <c r="C43" s="75">
        <v>21444</v>
      </c>
      <c r="D43" s="76" t="s">
        <v>95</v>
      </c>
      <c r="E43" s="91" t="s">
        <v>123</v>
      </c>
      <c r="F43" s="82">
        <v>100</v>
      </c>
    </row>
    <row r="44" spans="1:6" ht="13.5">
      <c r="A44" s="73">
        <f t="shared" si="0"/>
        <v>36</v>
      </c>
      <c r="B44" s="74" t="s">
        <v>66</v>
      </c>
      <c r="C44" s="75">
        <v>21427</v>
      </c>
      <c r="D44" s="76" t="s">
        <v>95</v>
      </c>
      <c r="E44" s="91" t="s">
        <v>124</v>
      </c>
      <c r="F44" s="82">
        <v>200</v>
      </c>
    </row>
    <row r="45" spans="1:6" ht="13.5">
      <c r="A45" s="73">
        <f t="shared" si="0"/>
        <v>37</v>
      </c>
      <c r="B45" s="74" t="s">
        <v>66</v>
      </c>
      <c r="C45" s="75">
        <v>21445</v>
      </c>
      <c r="D45" s="76" t="s">
        <v>95</v>
      </c>
      <c r="E45" s="91" t="s">
        <v>125</v>
      </c>
      <c r="F45" s="82">
        <v>100</v>
      </c>
    </row>
    <row r="46" spans="1:6" ht="13.5">
      <c r="A46" s="73">
        <f t="shared" si="0"/>
        <v>38</v>
      </c>
      <c r="B46" s="74" t="s">
        <v>66</v>
      </c>
      <c r="C46" s="75">
        <v>21438</v>
      </c>
      <c r="D46" s="76" t="s">
        <v>95</v>
      </c>
      <c r="E46" s="91" t="s">
        <v>126</v>
      </c>
      <c r="F46" s="82">
        <v>70</v>
      </c>
    </row>
    <row r="47" spans="1:6" ht="13.5">
      <c r="A47" s="73">
        <f t="shared" si="0"/>
        <v>39</v>
      </c>
      <c r="B47" s="74" t="s">
        <v>70</v>
      </c>
      <c r="C47" s="75">
        <v>21459</v>
      </c>
      <c r="D47" s="76" t="s">
        <v>33</v>
      </c>
      <c r="E47" s="91" t="s">
        <v>127</v>
      </c>
      <c r="F47" s="82">
        <v>650</v>
      </c>
    </row>
    <row r="48" spans="1:6" ht="13.5">
      <c r="A48" s="73">
        <f t="shared" si="0"/>
        <v>40</v>
      </c>
      <c r="B48" s="74" t="s">
        <v>70</v>
      </c>
      <c r="C48" s="75">
        <v>21458</v>
      </c>
      <c r="D48" s="76" t="s">
        <v>33</v>
      </c>
      <c r="E48" s="91" t="s">
        <v>128</v>
      </c>
      <c r="F48" s="82">
        <v>350</v>
      </c>
    </row>
    <row r="49" spans="1:6" ht="13.5">
      <c r="A49" s="73">
        <f t="shared" si="0"/>
        <v>41</v>
      </c>
      <c r="B49" s="74" t="s">
        <v>81</v>
      </c>
      <c r="C49" s="75">
        <v>21463</v>
      </c>
      <c r="D49" s="76" t="s">
        <v>95</v>
      </c>
      <c r="E49" s="91" t="s">
        <v>129</v>
      </c>
      <c r="F49" s="82">
        <v>200</v>
      </c>
    </row>
    <row r="50" spans="1:6" ht="13.5">
      <c r="A50" s="73">
        <f t="shared" si="0"/>
        <v>42</v>
      </c>
      <c r="B50" s="74" t="s">
        <v>81</v>
      </c>
      <c r="C50" s="75">
        <v>21462</v>
      </c>
      <c r="D50" s="76" t="s">
        <v>33</v>
      </c>
      <c r="E50" s="91" t="s">
        <v>130</v>
      </c>
      <c r="F50" s="82">
        <v>900</v>
      </c>
    </row>
    <row r="51" spans="1:6" ht="13.5">
      <c r="A51" s="73">
        <f t="shared" si="0"/>
        <v>43</v>
      </c>
      <c r="B51" s="74" t="s">
        <v>81</v>
      </c>
      <c r="C51" s="75">
        <v>21465</v>
      </c>
      <c r="D51" s="76" t="s">
        <v>89</v>
      </c>
      <c r="E51" s="91" t="s">
        <v>131</v>
      </c>
      <c r="F51" s="82">
        <v>50</v>
      </c>
    </row>
    <row r="52" spans="1:6" ht="27">
      <c r="A52" s="73">
        <f t="shared" si="0"/>
        <v>44</v>
      </c>
      <c r="B52" s="74" t="s">
        <v>81</v>
      </c>
      <c r="C52" s="75">
        <v>11269</v>
      </c>
      <c r="D52" s="76" t="s">
        <v>89</v>
      </c>
      <c r="E52" s="91" t="s">
        <v>132</v>
      </c>
      <c r="F52" s="82">
        <v>289981.3</v>
      </c>
    </row>
    <row r="53" spans="1:6" ht="13.5">
      <c r="A53" s="73">
        <f t="shared" si="0"/>
        <v>45</v>
      </c>
      <c r="B53" s="74" t="s">
        <v>81</v>
      </c>
      <c r="C53" s="75">
        <v>21464</v>
      </c>
      <c r="D53" s="76" t="s">
        <v>95</v>
      </c>
      <c r="E53" s="91" t="s">
        <v>133</v>
      </c>
      <c r="F53" s="82">
        <v>10</v>
      </c>
    </row>
    <row r="54" spans="1:6" ht="13.5">
      <c r="A54" s="73">
        <f t="shared" si="0"/>
        <v>46</v>
      </c>
      <c r="B54" s="74" t="s">
        <v>81</v>
      </c>
      <c r="C54" s="75">
        <v>21461</v>
      </c>
      <c r="D54" s="76" t="s">
        <v>33</v>
      </c>
      <c r="E54" s="91" t="s">
        <v>134</v>
      </c>
      <c r="F54" s="82">
        <v>50</v>
      </c>
    </row>
    <row r="55" spans="1:6" ht="13.5">
      <c r="A55" s="73">
        <f t="shared" si="0"/>
        <v>47</v>
      </c>
      <c r="B55" s="74" t="s">
        <v>81</v>
      </c>
      <c r="C55" s="75">
        <v>21460</v>
      </c>
      <c r="D55" s="76" t="s">
        <v>33</v>
      </c>
      <c r="E55" s="91" t="s">
        <v>135</v>
      </c>
      <c r="F55" s="82">
        <v>1000</v>
      </c>
    </row>
    <row r="56" spans="1:6" ht="12.75">
      <c r="A56" s="73">
        <f t="shared" si="0"/>
        <v>48</v>
      </c>
      <c r="B56" s="86">
        <v>42711</v>
      </c>
      <c r="C56" s="87">
        <v>21422</v>
      </c>
      <c r="D56" s="88" t="s">
        <v>136</v>
      </c>
      <c r="E56" s="92" t="s">
        <v>137</v>
      </c>
      <c r="F56" s="89">
        <v>600</v>
      </c>
    </row>
    <row r="57" spans="1:6" ht="13.5">
      <c r="A57" s="83"/>
      <c r="B57" s="84"/>
      <c r="C57" s="83"/>
      <c r="D57" s="47"/>
      <c r="E57" s="93" t="s">
        <v>7</v>
      </c>
      <c r="F57" s="85">
        <f>SUM(F9:F56)</f>
        <v>1280789.3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E26" sqref="E26"/>
    </sheetView>
  </sheetViews>
  <sheetFormatPr defaultColWidth="10.421875" defaultRowHeight="12.75"/>
  <cols>
    <col min="1" max="1" width="9.421875" style="22" customWidth="1"/>
    <col min="2" max="2" width="17.28125" style="22" customWidth="1"/>
    <col min="3" max="3" width="14.7109375" style="22" customWidth="1"/>
    <col min="4" max="4" width="24.7109375" style="22" customWidth="1"/>
    <col min="5" max="5" width="39.421875" style="72" customWidth="1"/>
    <col min="6" max="6" width="15.00390625" style="22" customWidth="1"/>
    <col min="7" max="16384" width="10.421875" style="22" customWidth="1"/>
  </cols>
  <sheetData>
    <row r="1" spans="1:6" ht="12.75">
      <c r="A1" s="23" t="s">
        <v>25</v>
      </c>
      <c r="B1" s="14"/>
      <c r="C1" s="16"/>
      <c r="D1" s="16"/>
      <c r="E1" s="68"/>
      <c r="F1" s="14"/>
    </row>
    <row r="2" spans="2:6" ht="12.75">
      <c r="B2" s="14"/>
      <c r="C2" s="14"/>
      <c r="D2" s="14"/>
      <c r="E2" s="68"/>
      <c r="F2" s="14"/>
    </row>
    <row r="3" spans="1:6" ht="12.75">
      <c r="A3" s="23" t="s">
        <v>26</v>
      </c>
      <c r="B3" s="16"/>
      <c r="C3" s="14"/>
      <c r="D3" s="16"/>
      <c r="E3" s="69"/>
      <c r="F3" s="14"/>
    </row>
    <row r="4" spans="1:6" ht="12.75">
      <c r="A4" s="23" t="s">
        <v>31</v>
      </c>
      <c r="B4" s="16"/>
      <c r="C4" s="14"/>
      <c r="D4" s="16"/>
      <c r="E4" s="68"/>
      <c r="F4" s="16"/>
    </row>
    <row r="5" spans="1:6" ht="12.75">
      <c r="A5" s="14"/>
      <c r="B5" s="16"/>
      <c r="C5" s="14"/>
      <c r="D5" s="14"/>
      <c r="E5" s="68"/>
      <c r="F5" s="14"/>
    </row>
    <row r="6" spans="1:6" ht="12.75">
      <c r="A6" s="14"/>
      <c r="B6" s="17"/>
      <c r="C6" s="46" t="s">
        <v>32</v>
      </c>
      <c r="D6" s="1" t="s">
        <v>88</v>
      </c>
      <c r="E6" s="68"/>
      <c r="F6" s="14"/>
    </row>
    <row r="7" spans="1:6" ht="12.75">
      <c r="A7" s="14"/>
      <c r="B7" s="14"/>
      <c r="C7" s="14"/>
      <c r="D7" s="14"/>
      <c r="E7" s="68"/>
      <c r="F7" s="14"/>
    </row>
    <row r="8" spans="1:6" ht="52.5">
      <c r="A8" s="18" t="s">
        <v>9</v>
      </c>
      <c r="B8" s="19" t="s">
        <v>10</v>
      </c>
      <c r="C8" s="20" t="s">
        <v>11</v>
      </c>
      <c r="D8" s="19" t="s">
        <v>28</v>
      </c>
      <c r="E8" s="20" t="s">
        <v>29</v>
      </c>
      <c r="F8" s="24" t="s">
        <v>30</v>
      </c>
    </row>
    <row r="9" spans="1:6" ht="27">
      <c r="A9" s="47">
        <v>1</v>
      </c>
      <c r="B9" s="48">
        <v>42709</v>
      </c>
      <c r="C9" s="47">
        <v>21356</v>
      </c>
      <c r="D9" s="47" t="s">
        <v>33</v>
      </c>
      <c r="E9" s="70" t="s">
        <v>34</v>
      </c>
      <c r="F9" s="49">
        <v>2042</v>
      </c>
    </row>
    <row r="10" spans="1:6" ht="13.5">
      <c r="A10" s="47">
        <v>2</v>
      </c>
      <c r="B10" s="48">
        <v>42709</v>
      </c>
      <c r="C10" s="47">
        <v>10630</v>
      </c>
      <c r="D10" s="47" t="s">
        <v>33</v>
      </c>
      <c r="E10" s="70" t="s">
        <v>35</v>
      </c>
      <c r="F10" s="49">
        <v>2503.92</v>
      </c>
    </row>
    <row r="11" spans="1:6" ht="13.5">
      <c r="A11" s="47">
        <v>3</v>
      </c>
      <c r="B11" s="48">
        <v>42709</v>
      </c>
      <c r="C11" s="47">
        <v>10632</v>
      </c>
      <c r="D11" s="47" t="s">
        <v>33</v>
      </c>
      <c r="E11" s="70" t="s">
        <v>36</v>
      </c>
      <c r="F11" s="49">
        <v>36588.18</v>
      </c>
    </row>
    <row r="12" spans="1:6" ht="13.5">
      <c r="A12" s="47">
        <v>4</v>
      </c>
      <c r="B12" s="48">
        <v>42710</v>
      </c>
      <c r="C12" s="47">
        <v>21418</v>
      </c>
      <c r="D12" s="47" t="s">
        <v>33</v>
      </c>
      <c r="E12" s="70" t="s">
        <v>37</v>
      </c>
      <c r="F12" s="49">
        <v>21477.88</v>
      </c>
    </row>
    <row r="13" spans="1:256" ht="13.5">
      <c r="A13" s="47">
        <v>5</v>
      </c>
      <c r="B13" s="48">
        <v>42710</v>
      </c>
      <c r="C13" s="47">
        <v>21419</v>
      </c>
      <c r="D13" s="47" t="s">
        <v>33</v>
      </c>
      <c r="E13" s="70" t="s">
        <v>37</v>
      </c>
      <c r="F13" s="49">
        <v>19811.88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7">
        <v>6</v>
      </c>
      <c r="B14" s="48">
        <v>42710</v>
      </c>
      <c r="C14" s="47">
        <v>21421</v>
      </c>
      <c r="D14" s="47" t="s">
        <v>33</v>
      </c>
      <c r="E14" s="70" t="s">
        <v>37</v>
      </c>
      <c r="F14" s="49">
        <v>18911.34</v>
      </c>
    </row>
    <row r="15" spans="1:6" ht="13.5">
      <c r="A15" s="47">
        <v>7</v>
      </c>
      <c r="B15" s="48">
        <v>42710</v>
      </c>
      <c r="C15" s="47">
        <v>21417</v>
      </c>
      <c r="D15" s="47" t="s">
        <v>33</v>
      </c>
      <c r="E15" s="70" t="s">
        <v>37</v>
      </c>
      <c r="F15" s="49">
        <v>6754.05</v>
      </c>
    </row>
    <row r="16" spans="1:6" ht="13.5">
      <c r="A16" s="47">
        <v>8</v>
      </c>
      <c r="B16" s="48">
        <v>42710</v>
      </c>
      <c r="C16" s="47">
        <v>21416</v>
      </c>
      <c r="D16" s="47" t="s">
        <v>33</v>
      </c>
      <c r="E16" s="70" t="s">
        <v>37</v>
      </c>
      <c r="F16" s="49">
        <v>13373.02</v>
      </c>
    </row>
    <row r="17" spans="1:6" ht="13.5">
      <c r="A17" s="47">
        <v>9</v>
      </c>
      <c r="B17" s="48">
        <v>42710</v>
      </c>
      <c r="C17" s="47">
        <v>21415</v>
      </c>
      <c r="D17" s="47" t="s">
        <v>33</v>
      </c>
      <c r="E17" s="70" t="s">
        <v>37</v>
      </c>
      <c r="F17" s="49">
        <v>19451.66</v>
      </c>
    </row>
    <row r="18" spans="1:6" ht="13.5">
      <c r="A18" s="47">
        <v>10</v>
      </c>
      <c r="B18" s="48">
        <v>42710</v>
      </c>
      <c r="C18" s="47">
        <v>21420</v>
      </c>
      <c r="D18" s="47" t="s">
        <v>33</v>
      </c>
      <c r="E18" s="70" t="s">
        <v>37</v>
      </c>
      <c r="F18" s="49">
        <v>42775.65</v>
      </c>
    </row>
    <row r="19" spans="1:6" ht="13.5">
      <c r="A19" s="47">
        <v>11</v>
      </c>
      <c r="B19" s="48">
        <v>42711</v>
      </c>
      <c r="C19" s="47">
        <v>21443</v>
      </c>
      <c r="D19" s="47" t="s">
        <v>33</v>
      </c>
      <c r="E19" s="70" t="s">
        <v>38</v>
      </c>
      <c r="F19" s="49">
        <v>706</v>
      </c>
    </row>
    <row r="20" spans="1:6" ht="13.5">
      <c r="A20" s="47">
        <v>12</v>
      </c>
      <c r="B20" s="48">
        <v>42711</v>
      </c>
      <c r="C20" s="47">
        <v>21453</v>
      </c>
      <c r="D20" s="47" t="s">
        <v>33</v>
      </c>
      <c r="E20" s="70" t="s">
        <v>39</v>
      </c>
      <c r="F20" s="49">
        <v>75000</v>
      </c>
    </row>
    <row r="21" spans="1:6" ht="13.5">
      <c r="A21" s="47">
        <v>13</v>
      </c>
      <c r="B21" s="48">
        <v>42713</v>
      </c>
      <c r="C21" s="47">
        <v>21467</v>
      </c>
      <c r="D21" s="47" t="s">
        <v>33</v>
      </c>
      <c r="E21" s="70" t="s">
        <v>40</v>
      </c>
      <c r="F21" s="49">
        <v>675300</v>
      </c>
    </row>
    <row r="22" spans="1:6" ht="13.5">
      <c r="A22" s="47">
        <v>14</v>
      </c>
      <c r="B22" s="48">
        <v>42713</v>
      </c>
      <c r="C22" s="47">
        <v>21466</v>
      </c>
      <c r="D22" s="47" t="s">
        <v>33</v>
      </c>
      <c r="E22" s="70" t="s">
        <v>40</v>
      </c>
      <c r="F22" s="49">
        <v>450200</v>
      </c>
    </row>
    <row r="23" spans="1:6" ht="13.5">
      <c r="A23" s="47">
        <v>15</v>
      </c>
      <c r="B23" s="48">
        <v>42713</v>
      </c>
      <c r="C23" s="47">
        <v>21468</v>
      </c>
      <c r="D23" s="47" t="s">
        <v>33</v>
      </c>
      <c r="E23" s="70" t="s">
        <v>40</v>
      </c>
      <c r="F23" s="49">
        <v>225100</v>
      </c>
    </row>
    <row r="24" spans="1:6" ht="13.5">
      <c r="A24" s="50" t="s">
        <v>7</v>
      </c>
      <c r="B24" s="51"/>
      <c r="C24" s="51"/>
      <c r="D24" s="51"/>
      <c r="E24" s="71"/>
      <c r="F24" s="52">
        <f>SUM(F9:F23)</f>
        <v>1609995.58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2016-12-14T12:45:15Z</cp:lastPrinted>
  <dcterms:created xsi:type="dcterms:W3CDTF">2016-01-19T13:06:09Z</dcterms:created>
  <dcterms:modified xsi:type="dcterms:W3CDTF">2016-12-14T12:45:21Z</dcterms:modified>
  <cp:category/>
  <cp:version/>
  <cp:contentType/>
  <cp:contentStatus/>
</cp:coreProperties>
</file>