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5"/>
  </bookViews>
  <sheets>
    <sheet name="personal" sheetId="1" r:id="rId1"/>
    <sheet name="materiale" sheetId="2" r:id="rId2"/>
    <sheet name="transferuri instit.publice" sheetId="3" r:id="rId3"/>
    <sheet name="proiecte" sheetId="4" r:id="rId4"/>
    <sheet name="juridice" sheetId="5" r:id="rId5"/>
    <sheet name="despagubiri" sheetId="6" r:id="rId6"/>
  </sheets>
  <definedNames>
    <definedName name="_xlnm.Print_Area" localSheetId="0">'personal'!$C$1:$G$60</definedName>
  </definedNames>
  <calcPr fullCalcOnLoad="1"/>
</workbook>
</file>

<file path=xl/sharedStrings.xml><?xml version="1.0" encoding="utf-8"?>
<sst xmlns="http://schemas.openxmlformats.org/spreadsheetml/2006/main" count="411" uniqueCount="173">
  <si>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</si>
  <si>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</si>
  <si>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</si>
  <si>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</si>
  <si>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</si>
  <si>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</si>
  <si>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</si>
  <si>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</si>
  <si>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</si>
  <si>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</si>
  <si>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</si>
  <si>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</si>
  <si>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</si>
  <si>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</si>
  <si>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</si>
  <si>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</si>
  <si>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</si>
  <si>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</si>
  <si>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</si>
  <si>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</si>
  <si>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</si>
  <si>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</si>
  <si>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</si>
  <si>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</si>
  <si>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</si>
  <si>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</si>
  <si>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</si>
  <si>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</si>
  <si>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</si>
  <si>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</si>
  <si>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</si>
  <si>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</si>
  <si>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</si>
  <si>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</si>
  <si>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</si>
  <si>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</si>
  <si>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05,09,2016</t>
  </si>
  <si>
    <t>Orange Romania</t>
  </si>
  <si>
    <t>servicii swift</t>
  </si>
  <si>
    <t>06,09,2016</t>
  </si>
  <si>
    <t>Grup Licitatii</t>
  </si>
  <si>
    <t>publicare anunt</t>
  </si>
  <si>
    <t>Auto Marcus</t>
  </si>
  <si>
    <t>revizie auto</t>
  </si>
  <si>
    <t>All Service Company</t>
  </si>
  <si>
    <t>service control acces</t>
  </si>
  <si>
    <t>reparatii</t>
  </si>
  <si>
    <t>07,09,2016</t>
  </si>
  <si>
    <t>MMAP</t>
  </si>
  <si>
    <t>energie electrica</t>
  </si>
  <si>
    <t>salubritate</t>
  </si>
  <si>
    <t>Monitorul Oficial</t>
  </si>
  <si>
    <t>08,09,2016</t>
  </si>
  <si>
    <t>Buget de stat</t>
  </si>
  <si>
    <t>fd handicap</t>
  </si>
  <si>
    <t>09,09,2016</t>
  </si>
  <si>
    <t>Directia Gen Reg Fin Pb Bucuresti</t>
  </si>
  <si>
    <t>servicii paza</t>
  </si>
  <si>
    <t>publicare ordin</t>
  </si>
  <si>
    <t>apa rece</t>
  </si>
  <si>
    <t>anaf</t>
  </si>
  <si>
    <t>Subtotal 10.01.01</t>
  </si>
  <si>
    <t>10.01.01</t>
  </si>
  <si>
    <t>septembrie</t>
  </si>
  <si>
    <t>alim card sal luna august, pl contrib, impoz</t>
  </si>
  <si>
    <t>alim numerar sal luna august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</si>
  <si>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</si>
  <si>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</si>
  <si>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</si>
  <si>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</si>
  <si>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</si>
  <si>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</si>
  <si>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</si>
  <si>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septemb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</si>
  <si>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</si>
  <si>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</si>
  <si>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</si>
  <si>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</si>
  <si>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</si>
  <si>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</si>
  <si>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</si>
  <si>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alim numerar diurna depl</t>
  </si>
  <si>
    <t>Total 10.01.13</t>
  </si>
  <si>
    <t>Subtotal 10.01.30</t>
  </si>
  <si>
    <t>10.01.30</t>
  </si>
  <si>
    <t>Total 10.01.30</t>
  </si>
  <si>
    <t>Subtotal 10.03.01</t>
  </si>
  <si>
    <t>10.03.01</t>
  </si>
  <si>
    <t>septembr</t>
  </si>
  <si>
    <t>CAS instit ret sal luna august</t>
  </si>
  <si>
    <t>Total 10.03.01</t>
  </si>
  <si>
    <t>Subtotal 10.03.02</t>
  </si>
  <si>
    <t>10.03.02</t>
  </si>
  <si>
    <t>somaj instit ret sal luna august</t>
  </si>
  <si>
    <t>Total 10.03.02</t>
  </si>
  <si>
    <t>Subtotal 10.03.03</t>
  </si>
  <si>
    <t>10.03.03</t>
  </si>
  <si>
    <t>CASS instit ret sal luna august</t>
  </si>
  <si>
    <t>Total 10.03.03</t>
  </si>
  <si>
    <t>Subtotal 10.03.04</t>
  </si>
  <si>
    <t>10.03.04</t>
  </si>
  <si>
    <t>acc si boli prof ret sal luna august</t>
  </si>
  <si>
    <t>Total 10.03.04</t>
  </si>
  <si>
    <t>Subtotal 10.03.06</t>
  </si>
  <si>
    <t>10.03.06</t>
  </si>
  <si>
    <t>Total 10.03.06</t>
  </si>
  <si>
    <t>BIROU EXPERTIZE</t>
  </si>
  <si>
    <t>onorariu expertiza dosar 31699/212/2015</t>
  </si>
  <si>
    <t>onorariu expertiza dosar 2435/208/2015</t>
  </si>
  <si>
    <t>PERSOANA FIZICA</t>
  </si>
  <si>
    <t>poprire DE 2292/2016</t>
  </si>
  <si>
    <t>despagubire CEDO</t>
  </si>
  <si>
    <t>PERSOANA JURIDICA</t>
  </si>
  <si>
    <t>poprire DE 1167/2016</t>
  </si>
  <si>
    <t>poprire DE 63/2016</t>
  </si>
  <si>
    <t>CSIPPC</t>
  </si>
  <si>
    <t>TRANSFERURI INTRE UNITATI ALE ADMINISTRATIEI PUBLICE</t>
  </si>
  <si>
    <t>chelt fotocopiere DE1124/2014 D18921/4/14</t>
  </si>
  <si>
    <t>chelt judiciare dosar 6864/121/2013</t>
  </si>
  <si>
    <t>chelt judiciare dosar 2845/306/2013</t>
  </si>
  <si>
    <t>chelt exec D 40771/212/2014 DE1102/G/2014</t>
  </si>
  <si>
    <t>chelt judiciare Hot CEDO</t>
  </si>
  <si>
    <t>chelt judiciare dosar 2186/306/2015</t>
  </si>
  <si>
    <t>chelt judiciare dosar 28061/302/2014</t>
  </si>
  <si>
    <t>chelt fotocopiere  D3124/236/2015 DE31/2015</t>
  </si>
  <si>
    <t>BUGETUL DE STAT</t>
  </si>
  <si>
    <t>chelt judiciare dosar 2699/ll-2/2014 D10241/P/2005</t>
  </si>
  <si>
    <t>chelt judiciare dosar 784/l/2016 (298/42/2015)</t>
  </si>
  <si>
    <t>chelt judiciare dosar 1229/103/2016</t>
  </si>
  <si>
    <t>chelt judiciare dosar 201/279/2016</t>
  </si>
  <si>
    <t>chelt judiciare dosar 2805/103/2015</t>
  </si>
  <si>
    <t>chelt judiciare dosar 456/87/2016</t>
  </si>
  <si>
    <t>chelt judicaire dosar 2961/740/2014</t>
  </si>
  <si>
    <t>chelt judiciare dosar 92/85/2012</t>
  </si>
  <si>
    <t>chelt judiciare dosar 91/85/2012</t>
  </si>
  <si>
    <t>chelt judiciare dosar 1909/ll/2/2014</t>
  </si>
  <si>
    <t>chelt judiciare dosar 5275/196/2015</t>
  </si>
  <si>
    <t>chelt judiciare dosar  28/ll/2/2016 D3050/278/2016</t>
  </si>
  <si>
    <t>chelt judiciare dosar 24339/325/2015</t>
  </si>
  <si>
    <t>chelt judiciare dosar 7941/95/2015</t>
  </si>
  <si>
    <t>chelt judiciare dosar 4622/P/2011 D9518/3/2014</t>
  </si>
  <si>
    <t>chelt judiciare dosar 71/ll/2/2016 D2729/P/2014</t>
  </si>
  <si>
    <t>chelt judiciare dosar 980/112/2016</t>
  </si>
  <si>
    <t>chelt judiciare dosar 1036/113/2016</t>
  </si>
  <si>
    <t>chelt judiciare dosar 28948/3/2013</t>
  </si>
  <si>
    <t xml:space="preserve">chelt judiciare dosar 14214/83/CA/2010 </t>
  </si>
  <si>
    <t>chelt judiciare dosar 7950/300/2015</t>
  </si>
  <si>
    <t>onorariu curator D1084/1285/2014</t>
  </si>
  <si>
    <t>chelt judiciare dosar 28951/3/2013</t>
  </si>
  <si>
    <t>chelt judiciare dosar 36648/3/2013</t>
  </si>
  <si>
    <t>chelt judiciare dosar 30503/3/2013</t>
  </si>
  <si>
    <t>chelt judiciare dosar 3288/87/2014</t>
  </si>
  <si>
    <t>chelt judiciare dosar 39169/3/2015</t>
  </si>
  <si>
    <t>onorariu curator D 31356/3/2015</t>
  </si>
  <si>
    <t>09,09,2019</t>
  </si>
  <si>
    <t>chelt judiciare dosar 35/83/2015</t>
  </si>
  <si>
    <t>chelt judiciare dosar 5848/279/2015</t>
  </si>
  <si>
    <t>chelt exec dosar 19616/4/2009 3604/4/2016 DE 1014/2012</t>
  </si>
  <si>
    <t>chelt judiciare dosar 16953/212/2014</t>
  </si>
  <si>
    <t>chelt judiciare dosar 2970/90/2013</t>
  </si>
  <si>
    <t>chelt jud si executare D6744/99/2012 DE 73/2014</t>
  </si>
  <si>
    <t xml:space="preserve">chelt judiciare conf hot CEDO </t>
  </si>
  <si>
    <t>chelt judiciare dosar  8170/30/2015</t>
  </si>
  <si>
    <t>chelt fotocopiere D 26369/299/2016</t>
  </si>
  <si>
    <t>chelt judiciare dosar 2194/88/2014</t>
  </si>
  <si>
    <t>chelt judiciare dosar 3386/85/2014</t>
  </si>
  <si>
    <t>chelt judiciare dosar 2727/62/2015</t>
  </si>
  <si>
    <t>chelt judiciare dosar 17907/245/2013</t>
  </si>
  <si>
    <t>chelt judiciare dosar 2277/197/2013</t>
  </si>
  <si>
    <t>CEC 71</t>
  </si>
  <si>
    <t>Alimentare cont deplasare interna - Proiect Elvetian 1065  - 56.25.02</t>
  </si>
  <si>
    <t>MFP - Casieirie</t>
  </si>
  <si>
    <t>5-9 septembrie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</si>
</sst>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[$-418]d&quot;.&quot;m&quot;.&quot;yy&quot; &quot;hh&quot;:&quot;mm"/>
    <numFmt numFmtId="171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5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20" fillId="0" borderId="19" xfId="57" applyFont="1" applyBorder="1" applyAlignment="1">
      <alignment horizontal="center"/>
      <protection/>
    </xf>
    <xf numFmtId="14" fontId="14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4" fontId="14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0" fontId="14" fillId="0" borderId="21" xfId="57" applyFont="1" applyBorder="1" applyAlignment="1">
      <alignment horizontal="center"/>
      <protection/>
    </xf>
    <xf numFmtId="0" fontId="14" fillId="0" borderId="13" xfId="57" applyFont="1" applyBorder="1">
      <alignment/>
      <protection/>
    </xf>
    <xf numFmtId="4" fontId="14" fillId="0" borderId="22" xfId="57" applyNumberFormat="1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66" fontId="14" fillId="0" borderId="23" xfId="57" applyNumberFormat="1" applyFont="1" applyBorder="1" applyAlignment="1">
      <alignment horizontal="center"/>
      <protection/>
    </xf>
    <xf numFmtId="0" fontId="14" fillId="0" borderId="12" xfId="57" applyFont="1" applyBorder="1" applyAlignment="1">
      <alignment horizontal="center"/>
      <protection/>
    </xf>
    <xf numFmtId="0" fontId="14" fillId="0" borderId="20" xfId="57" applyFont="1" applyBorder="1" applyAlignment="1">
      <alignment horizontal="center"/>
      <protection/>
    </xf>
    <xf numFmtId="4" fontId="14" fillId="0" borderId="24" xfId="57" applyNumberFormat="1" applyFont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57" applyNumberFormat="1" applyFont="1" applyFill="1" applyBorder="1" applyAlignment="1">
      <alignment horizontal="center"/>
      <protection/>
    </xf>
    <xf numFmtId="0" fontId="24" fillId="0" borderId="25" xfId="59" applyFont="1" applyFill="1" applyBorder="1" applyAlignment="1">
      <alignment horizontal="center"/>
      <protection/>
    </xf>
    <xf numFmtId="167" fontId="24" fillId="0" borderId="25" xfId="59" applyNumberFormat="1" applyFont="1" applyFill="1" applyBorder="1" applyAlignment="1">
      <alignment horizontal="center"/>
      <protection/>
    </xf>
    <xf numFmtId="0" fontId="24" fillId="0" borderId="25" xfId="0" applyFont="1" applyBorder="1" applyAlignment="1">
      <alignment/>
    </xf>
    <xf numFmtId="4" fontId="0" fillId="0" borderId="25" xfId="0" applyNumberFormat="1" applyBorder="1" applyAlignment="1">
      <alignment/>
    </xf>
    <xf numFmtId="0" fontId="25" fillId="0" borderId="25" xfId="61" applyFont="1" applyFill="1" applyBorder="1" applyAlignment="1">
      <alignment/>
      <protection/>
    </xf>
    <xf numFmtId="0" fontId="26" fillId="0" borderId="25" xfId="61" applyFont="1" applyFill="1" applyBorder="1" applyAlignment="1">
      <alignment/>
      <protection/>
    </xf>
    <xf numFmtId="4" fontId="25" fillId="0" borderId="25" xfId="61" applyNumberFormat="1" applyFont="1" applyFill="1" applyBorder="1" applyAlignment="1">
      <alignment horizontal="right"/>
      <protection/>
    </xf>
    <xf numFmtId="14" fontId="0" fillId="0" borderId="26" xfId="0" applyNumberFormat="1" applyFont="1" applyBorder="1" applyAlignment="1">
      <alignment/>
    </xf>
    <xf numFmtId="0" fontId="0" fillId="0" borderId="11" xfId="0" applyFill="1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168" fontId="0" fillId="0" borderId="12" xfId="0" applyNumberFormat="1" applyFont="1" applyBorder="1" applyAlignment="1">
      <alignment horizontal="right"/>
    </xf>
    <xf numFmtId="14" fontId="19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4" xfId="0" applyBorder="1" applyAlignment="1">
      <alignment/>
    </xf>
    <xf numFmtId="168" fontId="0" fillId="0" borderId="1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Border="1" applyAlignment="1">
      <alignment/>
    </xf>
    <xf numFmtId="168" fontId="0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36" xfId="0" applyFont="1" applyBorder="1" applyAlignment="1">
      <alignment/>
    </xf>
    <xf numFmtId="168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" fontId="0" fillId="0" borderId="38" xfId="0" applyNumberFormat="1" applyBorder="1" applyAlignment="1">
      <alignment/>
    </xf>
    <xf numFmtId="0" fontId="0" fillId="0" borderId="39" xfId="0" applyFont="1" applyFill="1" applyBorder="1" applyAlignment="1">
      <alignment/>
    </xf>
    <xf numFmtId="0" fontId="19" fillId="0" borderId="36" xfId="0" applyFont="1" applyBorder="1" applyAlignment="1">
      <alignment/>
    </xf>
    <xf numFmtId="0" fontId="0" fillId="0" borderId="11" xfId="0" applyFont="1" applyBorder="1" applyAlignment="1">
      <alignment/>
    </xf>
    <xf numFmtId="168" fontId="0" fillId="0" borderId="11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3" fontId="0" fillId="0" borderId="36" xfId="0" applyNumberFormat="1" applyFont="1" applyBorder="1" applyAlignment="1">
      <alignment wrapText="1"/>
    </xf>
    <xf numFmtId="0" fontId="0" fillId="0" borderId="36" xfId="0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40" xfId="0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24" fillId="0" borderId="41" xfId="59" applyFont="1" applyFill="1" applyBorder="1" applyAlignment="1">
      <alignment horizontal="center"/>
      <protection/>
    </xf>
    <xf numFmtId="0" fontId="24" fillId="0" borderId="25" xfId="0" applyFont="1" applyBorder="1" applyAlignment="1">
      <alignment horizontal="center"/>
    </xf>
    <xf numFmtId="0" fontId="26" fillId="0" borderId="25" xfId="62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70" fontId="26" fillId="0" borderId="25" xfId="57" applyNumberFormat="1" applyFont="1" applyFill="1" applyBorder="1" applyAlignment="1">
      <alignment horizontal="left"/>
      <protection/>
    </xf>
    <xf numFmtId="0" fontId="26" fillId="0" borderId="25" xfId="57" applyFont="1" applyFill="1" applyBorder="1" applyAlignment="1">
      <alignment horizontal="left"/>
      <protection/>
    </xf>
    <xf numFmtId="0" fontId="26" fillId="0" borderId="25" xfId="57" applyFont="1" applyFill="1" applyBorder="1" applyAlignment="1">
      <alignment horizontal="left" wrapText="1"/>
      <protection/>
    </xf>
    <xf numFmtId="0" fontId="26" fillId="0" borderId="25" xfId="57" applyFont="1" applyFill="1" applyBorder="1" applyAlignment="1">
      <alignment horizontal="center" wrapText="1"/>
      <protection/>
    </xf>
    <xf numFmtId="4" fontId="26" fillId="0" borderId="25" xfId="57" applyNumberFormat="1" applyFont="1" applyFill="1" applyBorder="1" applyAlignment="1">
      <alignment horizontal="right"/>
      <protection/>
    </xf>
    <xf numFmtId="171" fontId="26" fillId="0" borderId="25" xfId="59" applyNumberFormat="1" applyFont="1" applyFill="1" applyBorder="1" applyAlignment="1">
      <alignment horizontal="center"/>
      <protection/>
    </xf>
    <xf numFmtId="0" fontId="26" fillId="0" borderId="41" xfId="59" applyFont="1" applyFill="1" applyBorder="1" applyAlignment="1">
      <alignment horizontal="center"/>
      <protection/>
    </xf>
    <xf numFmtId="4" fontId="26" fillId="0" borderId="42" xfId="59" applyNumberFormat="1" applyFont="1" applyFill="1" applyBorder="1" applyAlignment="1">
      <alignment horizontal="right"/>
      <protection/>
    </xf>
    <xf numFmtId="0" fontId="26" fillId="0" borderId="43" xfId="59" applyFont="1" applyFill="1" applyBorder="1" applyAlignment="1">
      <alignment horizontal="center"/>
      <protection/>
    </xf>
    <xf numFmtId="4" fontId="26" fillId="0" borderId="25" xfId="59" applyNumberFormat="1" applyFont="1" applyFill="1" applyBorder="1" applyAlignment="1">
      <alignment horizontal="right"/>
      <protection/>
    </xf>
    <xf numFmtId="0" fontId="26" fillId="0" borderId="25" xfId="59" applyFont="1" applyFill="1" applyBorder="1" applyAlignment="1">
      <alignment horizontal="center"/>
      <protection/>
    </xf>
    <xf numFmtId="4" fontId="26" fillId="0" borderId="44" xfId="59" applyNumberFormat="1" applyFont="1" applyFill="1" applyBorder="1" applyAlignment="1">
      <alignment horizontal="right"/>
      <protection/>
    </xf>
    <xf numFmtId="0" fontId="0" fillId="0" borderId="41" xfId="0" applyBorder="1" applyAlignment="1">
      <alignment/>
    </xf>
    <xf numFmtId="4" fontId="26" fillId="0" borderId="45" xfId="59" applyNumberFormat="1" applyFont="1" applyFill="1" applyBorder="1" applyAlignment="1">
      <alignment horizontal="right"/>
      <protection/>
    </xf>
    <xf numFmtId="0" fontId="27" fillId="0" borderId="0" xfId="59" applyFont="1" applyFill="1" applyAlignment="1">
      <alignment/>
      <protection/>
    </xf>
    <xf numFmtId="0" fontId="24" fillId="0" borderId="44" xfId="59" applyFont="1" applyFill="1" applyBorder="1" applyAlignment="1">
      <alignment horizontal="center"/>
      <protection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27" fillId="0" borderId="25" xfId="59" applyFont="1" applyFill="1" applyBorder="1" applyAlignment="1">
      <alignment/>
      <protection/>
    </xf>
    <xf numFmtId="4" fontId="28" fillId="0" borderId="25" xfId="59" applyNumberFormat="1" applyFont="1" applyFill="1" applyBorder="1" applyAlignment="1">
      <alignment horizontal="right"/>
      <protection/>
    </xf>
    <xf numFmtId="167" fontId="26" fillId="0" borderId="25" xfId="59" applyNumberFormat="1" applyFont="1" applyFill="1" applyBorder="1" applyAlignment="1">
      <alignment horizontal="center"/>
      <protection/>
    </xf>
    <xf numFmtId="0" fontId="26" fillId="0" borderId="42" xfId="0" applyFont="1" applyBorder="1" applyAlignment="1">
      <alignment/>
    </xf>
    <xf numFmtId="4" fontId="26" fillId="0" borderId="25" xfId="0" applyNumberFormat="1" applyFont="1" applyBorder="1" applyAlignment="1">
      <alignment/>
    </xf>
    <xf numFmtId="14" fontId="14" fillId="0" borderId="12" xfId="0" applyNumberFormat="1" applyFont="1" applyBorder="1" applyAlignment="1">
      <alignment horizontal="center"/>
    </xf>
    <xf numFmtId="0" fontId="26" fillId="0" borderId="46" xfId="0" applyFont="1" applyBorder="1" applyAlignment="1">
      <alignment vertical="center" wrapText="1"/>
    </xf>
    <xf numFmtId="0" fontId="14" fillId="0" borderId="12" xfId="0" applyFont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C1">
      <selection activeCell="M15" sqref="M15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9.57421875" style="0" customWidth="1"/>
    <col min="5" max="5" width="5.7109375" style="0" customWidth="1"/>
    <col min="6" max="6" width="14.57421875" style="0" customWidth="1"/>
    <col min="7" max="7" width="40.7109375" style="102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03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57" t="s">
        <v>35</v>
      </c>
      <c r="G6" s="103" t="s">
        <v>172</v>
      </c>
      <c r="H6" s="2"/>
    </row>
    <row r="7" spans="4:6" ht="13.5" thickBot="1">
      <c r="D7" s="1"/>
      <c r="E7" s="1"/>
      <c r="F7" s="1"/>
    </row>
    <row r="8" spans="3:7" ht="12.75">
      <c r="C8" s="5"/>
      <c r="D8" s="6" t="s">
        <v>3</v>
      </c>
      <c r="E8" s="6" t="s">
        <v>4</v>
      </c>
      <c r="F8" s="6" t="s">
        <v>5</v>
      </c>
      <c r="G8" s="104" t="s">
        <v>6</v>
      </c>
    </row>
    <row r="9" spans="3:7" ht="12.75">
      <c r="C9" s="79" t="s">
        <v>61</v>
      </c>
      <c r="D9" s="80"/>
      <c r="E9" s="80"/>
      <c r="F9" s="81">
        <v>66620829</v>
      </c>
      <c r="G9" s="105"/>
    </row>
    <row r="10" spans="3:7" ht="15.75" customHeight="1">
      <c r="C10" s="82" t="s">
        <v>62</v>
      </c>
      <c r="D10" s="83" t="s">
        <v>63</v>
      </c>
      <c r="E10" s="8">
        <v>8</v>
      </c>
      <c r="F10" s="84">
        <v>8566794</v>
      </c>
      <c r="G10" s="106" t="s">
        <v>64</v>
      </c>
    </row>
    <row r="11" spans="3:7" ht="12.75">
      <c r="C11" s="82"/>
      <c r="D11" s="83"/>
      <c r="E11" s="8">
        <v>9</v>
      </c>
      <c r="F11" s="84">
        <v>144909</v>
      </c>
      <c r="G11" s="106" t="s">
        <v>65</v>
      </c>
    </row>
    <row r="12" spans="3:7" ht="12.75">
      <c r="C12" s="82"/>
      <c r="D12" s="83"/>
      <c r="E12" s="8"/>
      <c r="F12" s="84"/>
      <c r="G12" s="106"/>
    </row>
    <row r="13" spans="3:7" ht="13.5" thickBot="1">
      <c r="C13" s="85" t="s">
        <v>66</v>
      </c>
      <c r="D13" s="86"/>
      <c r="E13" s="9"/>
      <c r="F13" s="87">
        <f>SUM(F9:F12)</f>
        <v>75332532</v>
      </c>
      <c r="G13" s="107"/>
    </row>
    <row r="14" spans="3:7" ht="12.75">
      <c r="C14" s="88" t="s">
        <v>67</v>
      </c>
      <c r="D14" s="89"/>
      <c r="E14" s="74"/>
      <c r="F14" s="90">
        <v>208517</v>
      </c>
      <c r="G14" s="108"/>
    </row>
    <row r="15" spans="3:7" ht="12.75">
      <c r="C15" s="7" t="s">
        <v>68</v>
      </c>
      <c r="D15" s="8"/>
      <c r="E15" s="8"/>
      <c r="F15" s="84"/>
      <c r="G15" s="106"/>
    </row>
    <row r="16" spans="3:7" ht="12.75" hidden="1">
      <c r="C16" s="7"/>
      <c r="D16" s="8"/>
      <c r="E16" s="8"/>
      <c r="F16" s="84"/>
      <c r="G16" s="106" t="s">
        <v>69</v>
      </c>
    </row>
    <row r="17" spans="3:7" ht="12.75" hidden="1">
      <c r="C17" s="7"/>
      <c r="D17" s="8"/>
      <c r="E17" s="8"/>
      <c r="F17" s="84"/>
      <c r="G17" s="106" t="s">
        <v>69</v>
      </c>
    </row>
    <row r="18" spans="3:7" ht="12.75" hidden="1">
      <c r="C18" s="91"/>
      <c r="D18" s="74"/>
      <c r="E18" s="74"/>
      <c r="F18" s="90"/>
      <c r="G18" s="106"/>
    </row>
    <row r="19" spans="3:7" ht="12.75" hidden="1">
      <c r="C19" s="91"/>
      <c r="D19" s="74"/>
      <c r="E19" s="74"/>
      <c r="F19" s="90"/>
      <c r="G19" s="106"/>
    </row>
    <row r="20" spans="3:7" ht="12.75" hidden="1">
      <c r="C20" s="91"/>
      <c r="D20" s="74"/>
      <c r="E20" s="74"/>
      <c r="F20" s="90"/>
      <c r="G20" s="106"/>
    </row>
    <row r="21" spans="3:7" ht="13.5" hidden="1" thickBot="1">
      <c r="C21" s="85" t="s">
        <v>70</v>
      </c>
      <c r="D21" s="9"/>
      <c r="E21" s="9"/>
      <c r="F21" s="87">
        <f>SUM(F14:F20)</f>
        <v>208517</v>
      </c>
      <c r="G21" s="107"/>
    </row>
    <row r="22" spans="3:7" ht="12.75" hidden="1">
      <c r="C22" s="88" t="s">
        <v>71</v>
      </c>
      <c r="D22" s="92"/>
      <c r="E22" s="92"/>
      <c r="F22" s="93">
        <v>191012</v>
      </c>
      <c r="G22" s="109"/>
    </row>
    <row r="23" spans="3:7" ht="12.75" hidden="1">
      <c r="C23" s="7" t="s">
        <v>72</v>
      </c>
      <c r="D23" s="94" t="s">
        <v>73</v>
      </c>
      <c r="E23" s="95">
        <v>8</v>
      </c>
      <c r="F23" s="96">
        <v>33800</v>
      </c>
      <c r="G23" s="106" t="s">
        <v>64</v>
      </c>
    </row>
    <row r="24" spans="3:7" ht="15" customHeight="1">
      <c r="C24" s="91"/>
      <c r="D24" s="88"/>
      <c r="E24" s="88">
        <v>9</v>
      </c>
      <c r="F24" s="90">
        <v>938</v>
      </c>
      <c r="G24" s="106" t="s">
        <v>65</v>
      </c>
    </row>
    <row r="25" spans="3:7" ht="12.75">
      <c r="C25" s="91"/>
      <c r="D25" s="88"/>
      <c r="E25" s="88"/>
      <c r="F25" s="90"/>
      <c r="G25" s="108"/>
    </row>
    <row r="26" spans="3:7" ht="13.5" thickBot="1">
      <c r="C26" s="85" t="s">
        <v>74</v>
      </c>
      <c r="D26" s="85"/>
      <c r="E26" s="85"/>
      <c r="F26" s="87">
        <f>SUM(F22:F25)</f>
        <v>225750</v>
      </c>
      <c r="G26" s="107"/>
    </row>
    <row r="27" spans="3:7" ht="12.75">
      <c r="C27" s="88" t="s">
        <v>75</v>
      </c>
      <c r="D27" s="88"/>
      <c r="E27" s="88"/>
      <c r="F27" s="90">
        <v>93197</v>
      </c>
      <c r="G27" s="108"/>
    </row>
    <row r="28" spans="3:7" ht="12.75">
      <c r="C28" s="91" t="s">
        <v>76</v>
      </c>
      <c r="D28" s="83"/>
      <c r="E28" s="8"/>
      <c r="F28" s="84"/>
      <c r="G28" s="106" t="s">
        <v>77</v>
      </c>
    </row>
    <row r="29" spans="3:7" ht="12.75">
      <c r="C29" s="91"/>
      <c r="D29" s="88"/>
      <c r="E29" s="88"/>
      <c r="F29" s="90"/>
      <c r="G29" s="106"/>
    </row>
    <row r="30" spans="3:7" ht="13.5" thickBot="1">
      <c r="C30" s="85" t="s">
        <v>78</v>
      </c>
      <c r="D30" s="85"/>
      <c r="E30" s="85"/>
      <c r="F30" s="87">
        <f>SUM(F27:F29)</f>
        <v>93197</v>
      </c>
      <c r="G30" s="107"/>
    </row>
    <row r="31" spans="3:7" ht="12.75">
      <c r="C31" s="92" t="s">
        <v>79</v>
      </c>
      <c r="D31" s="92"/>
      <c r="E31" s="92"/>
      <c r="F31" s="93">
        <v>705286.39</v>
      </c>
      <c r="G31" s="110"/>
    </row>
    <row r="32" spans="3:7" ht="12.75">
      <c r="C32" s="7" t="s">
        <v>80</v>
      </c>
      <c r="D32" s="88" t="s">
        <v>73</v>
      </c>
      <c r="E32" s="88">
        <v>7</v>
      </c>
      <c r="F32" s="84">
        <v>500</v>
      </c>
      <c r="G32" s="106" t="s">
        <v>81</v>
      </c>
    </row>
    <row r="33" spans="3:7" ht="12.75">
      <c r="C33" s="91"/>
      <c r="D33" s="97"/>
      <c r="E33" s="88"/>
      <c r="F33" s="84"/>
      <c r="G33" s="106"/>
    </row>
    <row r="34" spans="3:7" ht="13.5" thickBot="1">
      <c r="C34" s="9" t="s">
        <v>82</v>
      </c>
      <c r="D34" s="85"/>
      <c r="E34" s="85"/>
      <c r="F34" s="87">
        <f>SUM(F31:F33)</f>
        <v>705786.39</v>
      </c>
      <c r="G34" s="111"/>
    </row>
    <row r="35" spans="3:7" ht="12.75">
      <c r="C35" s="92" t="s">
        <v>83</v>
      </c>
      <c r="D35" s="92"/>
      <c r="E35" s="92"/>
      <c r="F35" s="93">
        <v>550364</v>
      </c>
      <c r="G35" s="110"/>
    </row>
    <row r="36" spans="3:7" ht="12.75">
      <c r="C36" s="98" t="s">
        <v>84</v>
      </c>
      <c r="D36" t="s">
        <v>73</v>
      </c>
      <c r="E36" s="83">
        <v>8</v>
      </c>
      <c r="F36" s="84">
        <v>42977</v>
      </c>
      <c r="G36" s="106" t="s">
        <v>64</v>
      </c>
    </row>
    <row r="37" spans="3:7" ht="12.75">
      <c r="C37" s="98"/>
      <c r="D37" s="83"/>
      <c r="E37" s="83">
        <v>9</v>
      </c>
      <c r="F37" s="84">
        <v>2807</v>
      </c>
      <c r="G37" s="106" t="s">
        <v>65</v>
      </c>
    </row>
    <row r="38" spans="3:7" ht="12.75">
      <c r="C38" s="7"/>
      <c r="D38" s="88"/>
      <c r="E38" s="88"/>
      <c r="F38" s="90"/>
      <c r="G38" s="106"/>
    </row>
    <row r="39" spans="3:7" ht="13.5" thickBot="1">
      <c r="C39" s="85" t="s">
        <v>85</v>
      </c>
      <c r="D39" s="85"/>
      <c r="E39" s="85"/>
      <c r="F39" s="87">
        <f>SUM(F35:F38)</f>
        <v>596148</v>
      </c>
      <c r="G39" s="112"/>
    </row>
    <row r="40" spans="3:7" ht="12.75">
      <c r="C40" s="92" t="s">
        <v>86</v>
      </c>
      <c r="D40" s="92"/>
      <c r="E40" s="92"/>
      <c r="F40" s="93">
        <v>10658607</v>
      </c>
      <c r="G40" s="110"/>
    </row>
    <row r="41" spans="3:7" ht="12.75">
      <c r="C41" s="7" t="s">
        <v>87</v>
      </c>
      <c r="D41" s="83" t="s">
        <v>88</v>
      </c>
      <c r="E41" s="83">
        <v>8</v>
      </c>
      <c r="F41" s="84">
        <v>1389628</v>
      </c>
      <c r="G41" s="106" t="s">
        <v>89</v>
      </c>
    </row>
    <row r="42" spans="3:7" ht="12.75">
      <c r="C42" s="7"/>
      <c r="E42" s="83"/>
      <c r="F42" s="84"/>
      <c r="G42" s="106"/>
    </row>
    <row r="43" spans="3:7" ht="13.5" thickBot="1">
      <c r="C43" s="85" t="s">
        <v>90</v>
      </c>
      <c r="D43" s="85"/>
      <c r="E43" s="85"/>
      <c r="F43" s="87">
        <f>SUM(F40:F42)</f>
        <v>12048235</v>
      </c>
      <c r="G43" s="111"/>
    </row>
    <row r="44" spans="3:7" ht="12.75">
      <c r="C44" s="92" t="s">
        <v>91</v>
      </c>
      <c r="D44" s="92"/>
      <c r="E44" s="92"/>
      <c r="F44" s="93">
        <v>336729</v>
      </c>
      <c r="G44" s="109"/>
    </row>
    <row r="45" spans="3:7" ht="12.75">
      <c r="C45" s="7" t="s">
        <v>92</v>
      </c>
      <c r="D45" s="83" t="s">
        <v>73</v>
      </c>
      <c r="E45" s="83">
        <v>8</v>
      </c>
      <c r="F45" s="93">
        <v>43919</v>
      </c>
      <c r="G45" s="106" t="s">
        <v>93</v>
      </c>
    </row>
    <row r="46" spans="3:7" ht="12.75">
      <c r="C46" s="7"/>
      <c r="D46" s="83"/>
      <c r="E46" s="83"/>
      <c r="F46" s="93"/>
      <c r="G46" s="106"/>
    </row>
    <row r="47" spans="3:7" ht="13.5" thickBot="1">
      <c r="C47" s="85" t="s">
        <v>94</v>
      </c>
      <c r="D47" s="85"/>
      <c r="E47" s="85"/>
      <c r="F47" s="87">
        <f>SUM(F44:F46)</f>
        <v>380648</v>
      </c>
      <c r="G47" s="111"/>
    </row>
    <row r="48" spans="3:7" ht="12.75">
      <c r="C48" s="99" t="s">
        <v>95</v>
      </c>
      <c r="D48" s="99"/>
      <c r="E48" s="99"/>
      <c r="F48" s="100">
        <v>3516304</v>
      </c>
      <c r="G48" s="113"/>
    </row>
    <row r="49" spans="3:7" ht="12.75">
      <c r="C49" s="98" t="s">
        <v>96</v>
      </c>
      <c r="D49" s="83" t="s">
        <v>73</v>
      </c>
      <c r="E49" s="83">
        <v>8</v>
      </c>
      <c r="F49" s="93">
        <v>459183</v>
      </c>
      <c r="G49" s="106" t="s">
        <v>97</v>
      </c>
    </row>
    <row r="50" spans="3:7" ht="12.75">
      <c r="C50" s="98"/>
      <c r="D50" s="83"/>
      <c r="E50" s="83"/>
      <c r="F50" s="93"/>
      <c r="G50" s="106"/>
    </row>
    <row r="51" spans="3:7" ht="13.5" thickBot="1">
      <c r="C51" s="85" t="s">
        <v>98</v>
      </c>
      <c r="D51" s="85"/>
      <c r="E51" s="85"/>
      <c r="F51" s="87">
        <f>SUM(F48:F50)</f>
        <v>3975487</v>
      </c>
      <c r="G51" s="111"/>
    </row>
    <row r="52" spans="3:7" ht="12.75">
      <c r="C52" s="92" t="s">
        <v>99</v>
      </c>
      <c r="D52" s="83"/>
      <c r="E52" s="92"/>
      <c r="F52" s="93">
        <v>101071</v>
      </c>
      <c r="G52" s="109"/>
    </row>
    <row r="53" spans="3:7" ht="12.75">
      <c r="C53" s="7" t="s">
        <v>100</v>
      </c>
      <c r="D53" s="101" t="s">
        <v>73</v>
      </c>
      <c r="E53" s="83">
        <v>8</v>
      </c>
      <c r="F53" s="84">
        <v>13218</v>
      </c>
      <c r="G53" s="106" t="s">
        <v>101</v>
      </c>
    </row>
    <row r="54" spans="3:7" ht="12.75">
      <c r="C54" s="7"/>
      <c r="D54" s="83"/>
      <c r="E54" s="83"/>
      <c r="F54" s="84"/>
      <c r="G54" s="106"/>
    </row>
    <row r="55" spans="3:7" ht="13.5" thickBot="1">
      <c r="C55" s="85" t="s">
        <v>102</v>
      </c>
      <c r="D55" s="85"/>
      <c r="E55" s="85"/>
      <c r="F55" s="87">
        <f>SUM(F52:F54)</f>
        <v>114289</v>
      </c>
      <c r="G55" s="111"/>
    </row>
    <row r="56" spans="3:7" ht="12.75">
      <c r="C56" s="92" t="s">
        <v>103</v>
      </c>
      <c r="D56" s="92"/>
      <c r="E56" s="92"/>
      <c r="F56" s="93">
        <v>939895</v>
      </c>
      <c r="G56" s="110"/>
    </row>
    <row r="57" spans="3:7" ht="12.75">
      <c r="C57" s="98" t="s">
        <v>104</v>
      </c>
      <c r="D57" s="83" t="s">
        <v>73</v>
      </c>
      <c r="E57" s="83">
        <v>8</v>
      </c>
      <c r="F57" s="90">
        <v>115538</v>
      </c>
      <c r="G57" s="106" t="s">
        <v>64</v>
      </c>
    </row>
    <row r="58" spans="3:7" ht="12.75">
      <c r="C58" s="98"/>
      <c r="D58" s="83"/>
      <c r="E58" s="83">
        <v>9</v>
      </c>
      <c r="F58" s="90">
        <v>5842</v>
      </c>
      <c r="G58" s="106" t="s">
        <v>65</v>
      </c>
    </row>
    <row r="59" spans="3:7" ht="12.75">
      <c r="C59" s="91"/>
      <c r="D59" s="88"/>
      <c r="E59" s="88"/>
      <c r="F59" s="90"/>
      <c r="G59" s="106"/>
    </row>
    <row r="60" spans="3:7" ht="13.5" thickBot="1">
      <c r="C60" s="85" t="s">
        <v>105</v>
      </c>
      <c r="D60" s="85"/>
      <c r="E60" s="85"/>
      <c r="F60" s="87">
        <f>SUM(F56:F59)</f>
        <v>1061275</v>
      </c>
      <c r="G60" s="1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58" t="s">
        <v>35</v>
      </c>
      <c r="E5" s="1" t="str">
        <f>personal!G6</f>
        <v>5-9 septembrie 2016</v>
      </c>
    </row>
    <row r="7" spans="1:6" ht="68.25" customHeight="1" thickBot="1">
      <c r="A7" s="10" t="s">
        <v>9</v>
      </c>
      <c r="B7" s="10" t="s">
        <v>10</v>
      </c>
      <c r="C7" s="11" t="s">
        <v>11</v>
      </c>
      <c r="D7" s="10" t="s">
        <v>12</v>
      </c>
      <c r="E7" s="10" t="s">
        <v>13</v>
      </c>
      <c r="F7" s="10" t="s">
        <v>14</v>
      </c>
    </row>
    <row r="8" spans="1:6" ht="12.75">
      <c r="A8" s="5">
        <v>1</v>
      </c>
      <c r="B8" s="67" t="s">
        <v>36</v>
      </c>
      <c r="C8" s="68">
        <v>8342</v>
      </c>
      <c r="D8" s="8" t="s">
        <v>37</v>
      </c>
      <c r="E8" s="8" t="s">
        <v>38</v>
      </c>
      <c r="F8" s="69">
        <v>9527.63</v>
      </c>
    </row>
    <row r="9" spans="1:6" ht="12.75">
      <c r="A9" s="70">
        <v>2</v>
      </c>
      <c r="B9" s="12" t="s">
        <v>39</v>
      </c>
      <c r="C9" s="8">
        <v>8347</v>
      </c>
      <c r="D9" s="13" t="s">
        <v>40</v>
      </c>
      <c r="E9" s="13" t="s">
        <v>41</v>
      </c>
      <c r="F9" s="71">
        <v>175.97</v>
      </c>
    </row>
    <row r="10" spans="1:6" ht="12.75">
      <c r="A10" s="72">
        <v>3</v>
      </c>
      <c r="B10" s="12" t="s">
        <v>39</v>
      </c>
      <c r="C10" s="13">
        <v>8355</v>
      </c>
      <c r="D10" s="8" t="s">
        <v>42</v>
      </c>
      <c r="E10" s="8" t="s">
        <v>43</v>
      </c>
      <c r="F10" s="71">
        <v>116.12</v>
      </c>
    </row>
    <row r="11" spans="1:6" ht="12.75">
      <c r="A11" s="72">
        <v>4</v>
      </c>
      <c r="B11" s="12" t="s">
        <v>39</v>
      </c>
      <c r="C11" s="8">
        <v>8353</v>
      </c>
      <c r="D11" s="13" t="s">
        <v>44</v>
      </c>
      <c r="E11" s="13" t="s">
        <v>45</v>
      </c>
      <c r="F11" s="71">
        <v>888</v>
      </c>
    </row>
    <row r="12" spans="1:6" ht="12.75">
      <c r="A12" s="73">
        <v>5</v>
      </c>
      <c r="B12" s="12" t="s">
        <v>39</v>
      </c>
      <c r="C12" s="74">
        <v>8354</v>
      </c>
      <c r="D12" s="13" t="s">
        <v>42</v>
      </c>
      <c r="E12" s="8" t="s">
        <v>46</v>
      </c>
      <c r="F12" s="75">
        <v>99.53</v>
      </c>
    </row>
    <row r="13" spans="1:6" ht="12.75">
      <c r="A13" s="73">
        <v>6</v>
      </c>
      <c r="B13" s="12" t="s">
        <v>47</v>
      </c>
      <c r="C13" s="74">
        <v>8350</v>
      </c>
      <c r="D13" s="13" t="s">
        <v>48</v>
      </c>
      <c r="E13" s="8" t="s">
        <v>49</v>
      </c>
      <c r="F13" s="75">
        <v>2857.84</v>
      </c>
    </row>
    <row r="14" spans="1:6" ht="12.75">
      <c r="A14" s="73">
        <v>7</v>
      </c>
      <c r="B14" s="12" t="s">
        <v>47</v>
      </c>
      <c r="C14" s="74">
        <v>8352</v>
      </c>
      <c r="D14" s="13" t="s">
        <v>48</v>
      </c>
      <c r="E14" s="8" t="s">
        <v>49</v>
      </c>
      <c r="F14" s="75">
        <v>101.84</v>
      </c>
    </row>
    <row r="15" spans="1:6" ht="12.75">
      <c r="A15" s="73">
        <v>8</v>
      </c>
      <c r="B15" s="12" t="s">
        <v>47</v>
      </c>
      <c r="C15" s="74">
        <v>8349</v>
      </c>
      <c r="D15" s="13" t="s">
        <v>48</v>
      </c>
      <c r="E15" s="8" t="s">
        <v>50</v>
      </c>
      <c r="F15" s="75">
        <v>200.16</v>
      </c>
    </row>
    <row r="16" spans="1:6" ht="12.75">
      <c r="A16" s="73">
        <v>9</v>
      </c>
      <c r="B16" s="12" t="s">
        <v>47</v>
      </c>
      <c r="C16" s="74">
        <v>8351</v>
      </c>
      <c r="D16" s="13" t="s">
        <v>48</v>
      </c>
      <c r="E16" s="8" t="s">
        <v>49</v>
      </c>
      <c r="F16" s="75">
        <v>189.57</v>
      </c>
    </row>
    <row r="17" spans="1:6" ht="12.75">
      <c r="A17" s="73">
        <v>10</v>
      </c>
      <c r="B17" s="12" t="s">
        <v>47</v>
      </c>
      <c r="C17" s="74">
        <v>8348</v>
      </c>
      <c r="D17" s="13" t="s">
        <v>51</v>
      </c>
      <c r="E17" s="8" t="s">
        <v>41</v>
      </c>
      <c r="F17" s="75">
        <v>1350.5</v>
      </c>
    </row>
    <row r="18" spans="1:6" ht="12.75">
      <c r="A18" s="73">
        <v>11</v>
      </c>
      <c r="B18" s="12" t="s">
        <v>52</v>
      </c>
      <c r="C18" s="74">
        <v>8369</v>
      </c>
      <c r="D18" s="13" t="s">
        <v>53</v>
      </c>
      <c r="E18" s="8" t="s">
        <v>54</v>
      </c>
      <c r="F18" s="75">
        <v>29644</v>
      </c>
    </row>
    <row r="19" spans="1:6" ht="12.75">
      <c r="A19" s="73">
        <v>12</v>
      </c>
      <c r="B19" s="12" t="s">
        <v>55</v>
      </c>
      <c r="C19" s="74">
        <v>8863</v>
      </c>
      <c r="D19" s="13" t="s">
        <v>56</v>
      </c>
      <c r="E19" s="8" t="s">
        <v>57</v>
      </c>
      <c r="F19" s="75">
        <v>1509.97</v>
      </c>
    </row>
    <row r="20" spans="1:6" ht="12.75">
      <c r="A20" s="73">
        <v>13</v>
      </c>
      <c r="B20" s="12" t="s">
        <v>55</v>
      </c>
      <c r="C20" s="74">
        <v>8868</v>
      </c>
      <c r="D20" s="13" t="s">
        <v>40</v>
      </c>
      <c r="E20" s="8" t="s">
        <v>41</v>
      </c>
      <c r="F20" s="75">
        <v>58.09</v>
      </c>
    </row>
    <row r="21" spans="1:6" ht="12.75">
      <c r="A21" s="73">
        <v>14</v>
      </c>
      <c r="B21" s="12" t="s">
        <v>55</v>
      </c>
      <c r="C21" s="74">
        <v>8865</v>
      </c>
      <c r="D21" s="13" t="s">
        <v>51</v>
      </c>
      <c r="E21" s="8" t="s">
        <v>58</v>
      </c>
      <c r="F21" s="75">
        <v>219</v>
      </c>
    </row>
    <row r="22" spans="1:6" ht="12.75">
      <c r="A22" s="73">
        <v>15</v>
      </c>
      <c r="B22" s="12" t="s">
        <v>55</v>
      </c>
      <c r="C22" s="74">
        <v>8862</v>
      </c>
      <c r="D22" s="13" t="s">
        <v>56</v>
      </c>
      <c r="E22" s="8" t="s">
        <v>49</v>
      </c>
      <c r="F22" s="75">
        <v>195.99</v>
      </c>
    </row>
    <row r="23" spans="1:6" ht="12.75">
      <c r="A23" s="73">
        <v>16</v>
      </c>
      <c r="B23" s="12" t="s">
        <v>55</v>
      </c>
      <c r="C23" s="74">
        <v>8861</v>
      </c>
      <c r="D23" s="13" t="s">
        <v>56</v>
      </c>
      <c r="E23" s="8" t="s">
        <v>59</v>
      </c>
      <c r="F23" s="75">
        <v>113.57</v>
      </c>
    </row>
    <row r="24" spans="1:6" ht="12.75">
      <c r="A24" s="76">
        <v>17</v>
      </c>
      <c r="B24" s="12" t="s">
        <v>55</v>
      </c>
      <c r="C24" s="77">
        <v>8864</v>
      </c>
      <c r="D24" s="13" t="s">
        <v>60</v>
      </c>
      <c r="E24" s="8" t="s">
        <v>50</v>
      </c>
      <c r="F24" s="78">
        <v>65.98</v>
      </c>
    </row>
    <row r="25" spans="1:6" ht="12.75">
      <c r="A25" s="8"/>
      <c r="B25" s="8"/>
      <c r="C25" s="8"/>
      <c r="D25" s="8"/>
      <c r="E25" s="14" t="s">
        <v>15</v>
      </c>
      <c r="F25" s="15">
        <f>SUM(F8:F24)</f>
        <v>47313.76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140625" style="32" customWidth="1"/>
    <col min="2" max="2" width="14.140625" style="32" customWidth="1"/>
    <col min="3" max="3" width="39.7109375" style="32" customWidth="1"/>
    <col min="4" max="4" width="29.28125" style="32" customWidth="1"/>
    <col min="5" max="5" width="12.7109375" style="32" customWidth="1"/>
    <col min="6" max="16384" width="9.140625" style="32" customWidth="1"/>
  </cols>
  <sheetData>
    <row r="1" spans="1:4" ht="12.75">
      <c r="A1" s="31" t="s">
        <v>16</v>
      </c>
      <c r="B1" s="31"/>
      <c r="C1" s="31"/>
      <c r="D1" s="31"/>
    </row>
    <row r="3" spans="1:5" ht="15.75" customHeight="1">
      <c r="A3" s="118" t="s">
        <v>17</v>
      </c>
      <c r="B3" s="118"/>
      <c r="C3" s="118"/>
      <c r="D3" s="118"/>
      <c r="E3" s="35"/>
    </row>
    <row r="4" spans="1:4" ht="19.5" customHeight="1">
      <c r="A4" s="51" t="s">
        <v>18</v>
      </c>
      <c r="B4" s="51"/>
      <c r="C4" s="51"/>
      <c r="D4" s="51"/>
    </row>
    <row r="5" spans="1:4" ht="12.75">
      <c r="A5" s="52"/>
      <c r="B5" s="119"/>
      <c r="C5" s="119"/>
      <c r="D5" s="119"/>
    </row>
    <row r="6" spans="1:4" ht="12.75">
      <c r="A6" s="52"/>
      <c r="B6" s="58" t="s">
        <v>35</v>
      </c>
      <c r="C6" s="59" t="str">
        <f>personal!G6</f>
        <v>5-9 septembrie 2016</v>
      </c>
      <c r="D6" s="52"/>
    </row>
    <row r="8" spans="1:5" ht="12.75">
      <c r="A8" s="38" t="s">
        <v>19</v>
      </c>
      <c r="B8" s="39" t="s">
        <v>20</v>
      </c>
      <c r="C8" s="39" t="s">
        <v>21</v>
      </c>
      <c r="D8" s="39" t="s">
        <v>22</v>
      </c>
      <c r="E8" s="40" t="s">
        <v>23</v>
      </c>
    </row>
    <row r="9" spans="1:5" ht="26.25">
      <c r="A9" s="121" t="s">
        <v>55</v>
      </c>
      <c r="B9" s="122">
        <v>8876</v>
      </c>
      <c r="C9" s="123" t="s">
        <v>116</v>
      </c>
      <c r="D9" s="124" t="s">
        <v>115</v>
      </c>
      <c r="E9" s="125">
        <v>180000</v>
      </c>
    </row>
    <row r="10" spans="1:5" ht="12.75">
      <c r="A10" s="53"/>
      <c r="B10" s="54"/>
      <c r="C10" s="55"/>
      <c r="D10" s="55"/>
      <c r="E10" s="56"/>
    </row>
    <row r="11" spans="1:5" ht="12.75">
      <c r="A11" s="48" t="s">
        <v>24</v>
      </c>
      <c r="B11" s="49"/>
      <c r="C11" s="49"/>
      <c r="D11" s="49"/>
      <c r="E11" s="50">
        <f>SUM(E9:E10)</f>
        <v>180000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140625" style="32" customWidth="1"/>
    <col min="2" max="2" width="17.421875" style="32" customWidth="1"/>
    <col min="3" max="3" width="42.57421875" style="32" customWidth="1"/>
    <col min="4" max="4" width="35.8515625" style="32" customWidth="1"/>
    <col min="5" max="5" width="12.7109375" style="32" customWidth="1"/>
    <col min="6" max="16384" width="9.140625" style="32" customWidth="1"/>
  </cols>
  <sheetData>
    <row r="1" spans="1:4" ht="12.75">
      <c r="A1" s="31" t="s">
        <v>16</v>
      </c>
      <c r="B1" s="31"/>
      <c r="C1" s="31"/>
      <c r="D1" s="31"/>
    </row>
    <row r="3" spans="1:4" ht="15.75" customHeight="1">
      <c r="A3" s="118" t="s">
        <v>25</v>
      </c>
      <c r="B3" s="118"/>
      <c r="C3" s="118"/>
      <c r="D3" s="33"/>
    </row>
    <row r="4" spans="1:10" ht="19.5" customHeight="1">
      <c r="A4" s="120" t="s">
        <v>26</v>
      </c>
      <c r="B4" s="120"/>
      <c r="C4" s="120"/>
      <c r="D4" s="120"/>
      <c r="E4" s="120"/>
      <c r="F4" s="34"/>
      <c r="G4" s="34"/>
      <c r="H4" s="34"/>
      <c r="I4" s="35"/>
      <c r="J4" s="35"/>
    </row>
    <row r="5" spans="1:10" ht="12.75">
      <c r="A5" s="36"/>
      <c r="B5" s="37"/>
      <c r="C5" s="37"/>
      <c r="D5" s="37"/>
      <c r="E5" s="34"/>
      <c r="F5" s="34"/>
      <c r="G5" s="34"/>
      <c r="H5" s="34"/>
      <c r="I5" s="35"/>
      <c r="J5" s="35"/>
    </row>
    <row r="6" spans="1:10" ht="12.75">
      <c r="A6" s="36"/>
      <c r="B6" s="58" t="s">
        <v>35</v>
      </c>
      <c r="C6" s="30" t="str">
        <f>personal!G6</f>
        <v>5-9 septembrie 2016</v>
      </c>
      <c r="D6" s="37"/>
      <c r="E6" s="34"/>
      <c r="F6" s="34"/>
      <c r="G6" s="34"/>
      <c r="H6" s="34"/>
      <c r="I6" s="35"/>
      <c r="J6" s="35"/>
    </row>
    <row r="8" spans="1:5" ht="12.75">
      <c r="A8" s="38" t="s">
        <v>19</v>
      </c>
      <c r="B8" s="39" t="s">
        <v>20</v>
      </c>
      <c r="C8" s="39" t="s">
        <v>21</v>
      </c>
      <c r="D8" s="39" t="s">
        <v>27</v>
      </c>
      <c r="E8" s="40" t="s">
        <v>23</v>
      </c>
    </row>
    <row r="9" spans="1:5" s="45" customFormat="1" ht="26.25">
      <c r="A9" s="144">
        <v>42618</v>
      </c>
      <c r="B9" s="144" t="s">
        <v>169</v>
      </c>
      <c r="C9" s="145" t="s">
        <v>170</v>
      </c>
      <c r="D9" s="146" t="s">
        <v>171</v>
      </c>
      <c r="E9" s="44">
        <v>1500</v>
      </c>
    </row>
    <row r="10" spans="1:5" s="45" customFormat="1" ht="12.75">
      <c r="A10" s="41"/>
      <c r="B10" s="42"/>
      <c r="C10" s="43"/>
      <c r="D10" s="43"/>
      <c r="E10" s="44"/>
    </row>
    <row r="11" spans="1:5" s="45" customFormat="1" ht="12.75">
      <c r="A11" s="41"/>
      <c r="B11" s="42"/>
      <c r="C11" s="42"/>
      <c r="D11" s="43"/>
      <c r="E11" s="44"/>
    </row>
    <row r="12" spans="1:5" s="45" customFormat="1" ht="12.75">
      <c r="A12" s="41"/>
      <c r="B12" s="42"/>
      <c r="C12" s="43"/>
      <c r="D12" s="43"/>
      <c r="E12" s="44"/>
    </row>
    <row r="13" spans="1:5" s="45" customFormat="1" ht="12.75">
      <c r="A13" s="41"/>
      <c r="B13" s="42"/>
      <c r="C13" s="43"/>
      <c r="D13" s="43"/>
      <c r="E13" s="44"/>
    </row>
    <row r="14" spans="1:5" s="45" customFormat="1" ht="12.75">
      <c r="A14" s="41"/>
      <c r="B14" s="46"/>
      <c r="C14" s="47"/>
      <c r="D14" s="47"/>
      <c r="E14" s="44"/>
    </row>
    <row r="15" spans="1:5" s="45" customFormat="1" ht="12.75">
      <c r="A15" s="41"/>
      <c r="B15" s="46"/>
      <c r="C15" s="47"/>
      <c r="D15" s="47"/>
      <c r="E15" s="44"/>
    </row>
    <row r="16" spans="1:5" s="45" customFormat="1" ht="12.75">
      <c r="A16" s="41"/>
      <c r="B16" s="46"/>
      <c r="C16" s="47"/>
      <c r="D16" s="47"/>
      <c r="E16" s="44"/>
    </row>
    <row r="17" spans="1:5" s="45" customFormat="1" ht="12.75">
      <c r="A17" s="41"/>
      <c r="B17" s="46"/>
      <c r="C17" s="47"/>
      <c r="D17" s="47"/>
      <c r="E17" s="44"/>
    </row>
    <row r="18" spans="1:5" ht="12.75">
      <c r="A18" s="48" t="s">
        <v>24</v>
      </c>
      <c r="B18" s="49"/>
      <c r="C18" s="49"/>
      <c r="D18" s="49"/>
      <c r="E18" s="50">
        <f>SUM(E9:E17)</f>
        <v>1500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L20" sqref="L20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39.421875" style="16" customWidth="1"/>
    <col min="6" max="6" width="15.00390625" style="16" customWidth="1"/>
    <col min="7" max="16384" width="10.421875" style="16" customWidth="1"/>
  </cols>
  <sheetData>
    <row r="1" spans="1:6" ht="12.75">
      <c r="A1" s="18" t="s">
        <v>28</v>
      </c>
      <c r="B1" s="17"/>
      <c r="C1" s="19"/>
      <c r="D1" s="19"/>
      <c r="E1" s="17"/>
      <c r="F1" s="17"/>
    </row>
    <row r="2" spans="2:6" ht="12.75">
      <c r="B2" s="17"/>
      <c r="C2" s="17"/>
      <c r="D2" s="17"/>
      <c r="E2" s="17"/>
      <c r="F2" s="17"/>
    </row>
    <row r="3" spans="1:6" ht="12.75">
      <c r="A3" s="18" t="s">
        <v>29</v>
      </c>
      <c r="B3" s="19"/>
      <c r="C3" s="17"/>
      <c r="D3" s="19"/>
      <c r="E3" s="20"/>
      <c r="F3" s="17"/>
    </row>
    <row r="4" spans="1:6" ht="12.75">
      <c r="A4" s="18" t="s">
        <v>30</v>
      </c>
      <c r="B4" s="19"/>
      <c r="C4" s="17"/>
      <c r="D4" s="19"/>
      <c r="E4" s="17"/>
      <c r="F4" s="19"/>
    </row>
    <row r="5" spans="1:6" ht="12.75">
      <c r="A5" s="17"/>
      <c r="B5" s="19"/>
      <c r="C5" s="17"/>
      <c r="D5" s="17"/>
      <c r="E5" s="17"/>
      <c r="F5" s="17"/>
    </row>
    <row r="6" spans="1:6" ht="12.75">
      <c r="A6" s="17"/>
      <c r="B6" s="21"/>
      <c r="C6" s="58" t="s">
        <v>35</v>
      </c>
      <c r="D6" s="19" t="str">
        <f>personal!G6</f>
        <v>5-9 septembrie 2016</v>
      </c>
      <c r="E6" s="17"/>
      <c r="F6" s="17"/>
    </row>
    <row r="7" spans="1:6" ht="12.75">
      <c r="A7" s="17"/>
      <c r="B7" s="17"/>
      <c r="C7" s="17"/>
      <c r="D7" s="17"/>
      <c r="E7" s="17"/>
      <c r="F7" s="17"/>
    </row>
    <row r="8" spans="1:6" ht="52.5">
      <c r="A8" s="22" t="s">
        <v>9</v>
      </c>
      <c r="B8" s="23" t="s">
        <v>10</v>
      </c>
      <c r="C8" s="24" t="s">
        <v>11</v>
      </c>
      <c r="D8" s="23" t="s">
        <v>31</v>
      </c>
      <c r="E8" s="25" t="s">
        <v>32</v>
      </c>
      <c r="F8" s="26" t="s">
        <v>33</v>
      </c>
    </row>
    <row r="9" spans="1:6" ht="13.5">
      <c r="A9" s="116">
        <v>1</v>
      </c>
      <c r="B9" s="126" t="s">
        <v>36</v>
      </c>
      <c r="C9" s="127">
        <v>20542</v>
      </c>
      <c r="D9" s="60" t="s">
        <v>112</v>
      </c>
      <c r="E9" s="117" t="s">
        <v>117</v>
      </c>
      <c r="F9" s="128">
        <v>86</v>
      </c>
    </row>
    <row r="10" spans="1:6" ht="13.5">
      <c r="A10" s="116">
        <v>2</v>
      </c>
      <c r="B10" s="126" t="s">
        <v>36</v>
      </c>
      <c r="C10" s="127">
        <v>20541</v>
      </c>
      <c r="D10" s="60" t="s">
        <v>112</v>
      </c>
      <c r="E10" s="117" t="s">
        <v>118</v>
      </c>
      <c r="F10" s="128">
        <v>2473</v>
      </c>
    </row>
    <row r="11" spans="1:6" ht="13.5">
      <c r="A11" s="116">
        <v>3</v>
      </c>
      <c r="B11" s="126" t="s">
        <v>36</v>
      </c>
      <c r="C11" s="127">
        <v>20539</v>
      </c>
      <c r="D11" s="60" t="s">
        <v>109</v>
      </c>
      <c r="E11" s="117" t="s">
        <v>119</v>
      </c>
      <c r="F11" s="128">
        <v>2500</v>
      </c>
    </row>
    <row r="12" spans="1:6" ht="13.5">
      <c r="A12" s="116">
        <v>4</v>
      </c>
      <c r="B12" s="126" t="s">
        <v>36</v>
      </c>
      <c r="C12" s="127">
        <v>20540</v>
      </c>
      <c r="D12" s="60" t="s">
        <v>112</v>
      </c>
      <c r="E12" s="117" t="s">
        <v>120</v>
      </c>
      <c r="F12" s="128">
        <v>550.53</v>
      </c>
    </row>
    <row r="13" spans="1:6" ht="13.5">
      <c r="A13" s="116">
        <v>5</v>
      </c>
      <c r="B13" s="126" t="s">
        <v>39</v>
      </c>
      <c r="C13" s="129">
        <v>20552</v>
      </c>
      <c r="D13" s="60" t="s">
        <v>109</v>
      </c>
      <c r="E13" s="117" t="s">
        <v>121</v>
      </c>
      <c r="F13" s="128">
        <v>10227.87</v>
      </c>
    </row>
    <row r="14" spans="1:6" ht="13.5">
      <c r="A14" s="116">
        <v>6</v>
      </c>
      <c r="B14" s="126" t="s">
        <v>52</v>
      </c>
      <c r="C14" s="127">
        <v>20569</v>
      </c>
      <c r="D14" s="60" t="s">
        <v>109</v>
      </c>
      <c r="E14" s="117" t="s">
        <v>122</v>
      </c>
      <c r="F14" s="130">
        <v>1815</v>
      </c>
    </row>
    <row r="15" spans="1:6" ht="13.5">
      <c r="A15" s="116">
        <v>7</v>
      </c>
      <c r="B15" s="126" t="s">
        <v>52</v>
      </c>
      <c r="C15" s="131">
        <v>20568</v>
      </c>
      <c r="D15" s="60" t="s">
        <v>109</v>
      </c>
      <c r="E15" s="117" t="s">
        <v>123</v>
      </c>
      <c r="F15" s="130">
        <v>298</v>
      </c>
    </row>
    <row r="16" spans="1:6" ht="13.5">
      <c r="A16" s="116">
        <v>8</v>
      </c>
      <c r="B16" s="126" t="s">
        <v>52</v>
      </c>
      <c r="C16" s="131">
        <v>20563</v>
      </c>
      <c r="D16" s="60" t="s">
        <v>112</v>
      </c>
      <c r="E16" s="117" t="s">
        <v>124</v>
      </c>
      <c r="F16" s="130">
        <v>21</v>
      </c>
    </row>
    <row r="17" spans="1:6" ht="13.5">
      <c r="A17" s="116">
        <v>9</v>
      </c>
      <c r="B17" s="126" t="s">
        <v>52</v>
      </c>
      <c r="C17" s="131">
        <v>20561</v>
      </c>
      <c r="D17" s="60" t="s">
        <v>125</v>
      </c>
      <c r="E17" s="117" t="s">
        <v>126</v>
      </c>
      <c r="F17" s="130">
        <v>100</v>
      </c>
    </row>
    <row r="18" spans="1:6" ht="13.5">
      <c r="A18" s="116">
        <v>10</v>
      </c>
      <c r="B18" s="126" t="s">
        <v>52</v>
      </c>
      <c r="C18" s="131">
        <v>20562</v>
      </c>
      <c r="D18" s="60" t="s">
        <v>125</v>
      </c>
      <c r="E18" s="117" t="s">
        <v>127</v>
      </c>
      <c r="F18" s="130">
        <v>100</v>
      </c>
    </row>
    <row r="19" spans="1:6" ht="13.5">
      <c r="A19" s="116">
        <v>11</v>
      </c>
      <c r="B19" s="126" t="s">
        <v>52</v>
      </c>
      <c r="C19" s="131">
        <v>20572</v>
      </c>
      <c r="D19" s="60" t="s">
        <v>125</v>
      </c>
      <c r="E19" s="117" t="s">
        <v>128</v>
      </c>
      <c r="F19" s="130">
        <v>30</v>
      </c>
    </row>
    <row r="20" spans="1:6" ht="13.5">
      <c r="A20" s="116">
        <v>12</v>
      </c>
      <c r="B20" s="126" t="s">
        <v>52</v>
      </c>
      <c r="C20" s="131">
        <v>20573</v>
      </c>
      <c r="D20" s="60" t="s">
        <v>125</v>
      </c>
      <c r="E20" s="117" t="s">
        <v>129</v>
      </c>
      <c r="F20" s="130">
        <v>50</v>
      </c>
    </row>
    <row r="21" spans="1:6" ht="13.5">
      <c r="A21" s="116">
        <v>13</v>
      </c>
      <c r="B21" s="126" t="s">
        <v>52</v>
      </c>
      <c r="C21" s="131">
        <v>20574</v>
      </c>
      <c r="D21" s="60" t="s">
        <v>125</v>
      </c>
      <c r="E21" s="117" t="s">
        <v>130</v>
      </c>
      <c r="F21" s="132">
        <v>200</v>
      </c>
    </row>
    <row r="22" spans="1:6" ht="13.5">
      <c r="A22" s="116">
        <v>14</v>
      </c>
      <c r="B22" s="126" t="s">
        <v>52</v>
      </c>
      <c r="C22" s="131">
        <v>20575</v>
      </c>
      <c r="D22" s="60" t="s">
        <v>125</v>
      </c>
      <c r="E22" s="133" t="s">
        <v>131</v>
      </c>
      <c r="F22" s="134">
        <v>10</v>
      </c>
    </row>
    <row r="23" spans="1:6" ht="13.5">
      <c r="A23" s="116">
        <v>15</v>
      </c>
      <c r="B23" s="126" t="s">
        <v>52</v>
      </c>
      <c r="C23" s="131">
        <v>20576</v>
      </c>
      <c r="D23" s="60" t="s">
        <v>125</v>
      </c>
      <c r="E23" s="117" t="s">
        <v>132</v>
      </c>
      <c r="F23" s="134">
        <v>10</v>
      </c>
    </row>
    <row r="24" spans="1:6" ht="13.5">
      <c r="A24" s="116">
        <v>16</v>
      </c>
      <c r="B24" s="126" t="s">
        <v>52</v>
      </c>
      <c r="C24" s="131">
        <v>20594</v>
      </c>
      <c r="D24" s="60" t="s">
        <v>109</v>
      </c>
      <c r="E24" s="135" t="s">
        <v>133</v>
      </c>
      <c r="F24" s="130">
        <v>3176.88</v>
      </c>
    </row>
    <row r="25" spans="1:6" ht="13.5">
      <c r="A25" s="116">
        <v>17</v>
      </c>
      <c r="B25" s="126" t="s">
        <v>52</v>
      </c>
      <c r="C25" s="131">
        <v>20595</v>
      </c>
      <c r="D25" s="60" t="s">
        <v>109</v>
      </c>
      <c r="E25" s="117" t="s">
        <v>134</v>
      </c>
      <c r="F25" s="130">
        <v>2776.86</v>
      </c>
    </row>
    <row r="26" spans="1:6" ht="13.5">
      <c r="A26" s="116">
        <v>18</v>
      </c>
      <c r="B26" s="126" t="s">
        <v>52</v>
      </c>
      <c r="C26" s="131">
        <v>20579</v>
      </c>
      <c r="D26" s="60" t="s">
        <v>125</v>
      </c>
      <c r="E26" s="117" t="s">
        <v>135</v>
      </c>
      <c r="F26" s="130">
        <v>15</v>
      </c>
    </row>
    <row r="27" spans="1:6" ht="13.5">
      <c r="A27" s="116">
        <v>19</v>
      </c>
      <c r="B27" s="126" t="s">
        <v>52</v>
      </c>
      <c r="C27" s="131">
        <v>20580</v>
      </c>
      <c r="D27" s="136" t="s">
        <v>125</v>
      </c>
      <c r="E27" s="117" t="s">
        <v>136</v>
      </c>
      <c r="F27" s="130">
        <v>50</v>
      </c>
    </row>
    <row r="28" spans="1:6" ht="13.5">
      <c r="A28" s="116">
        <v>20</v>
      </c>
      <c r="B28" s="126" t="s">
        <v>52</v>
      </c>
      <c r="C28" s="127">
        <v>20581</v>
      </c>
      <c r="D28" s="60" t="s">
        <v>125</v>
      </c>
      <c r="E28" s="137" t="s">
        <v>137</v>
      </c>
      <c r="F28" s="130">
        <v>60</v>
      </c>
    </row>
    <row r="29" spans="1:6" ht="13.5">
      <c r="A29" s="116">
        <v>21</v>
      </c>
      <c r="B29" s="126" t="s">
        <v>52</v>
      </c>
      <c r="C29" s="131">
        <v>20582</v>
      </c>
      <c r="D29" s="60" t="s">
        <v>125</v>
      </c>
      <c r="E29" s="117" t="s">
        <v>138</v>
      </c>
      <c r="F29" s="130">
        <v>20</v>
      </c>
    </row>
    <row r="30" spans="1:6" ht="13.5">
      <c r="A30" s="116">
        <v>22</v>
      </c>
      <c r="B30" s="126" t="s">
        <v>52</v>
      </c>
      <c r="C30" s="127">
        <v>20583</v>
      </c>
      <c r="D30" s="60" t="s">
        <v>125</v>
      </c>
      <c r="E30" s="117" t="s">
        <v>139</v>
      </c>
      <c r="F30" s="128">
        <v>40</v>
      </c>
    </row>
    <row r="31" spans="1:6" ht="13.5">
      <c r="A31" s="116">
        <v>23</v>
      </c>
      <c r="B31" s="126" t="s">
        <v>52</v>
      </c>
      <c r="C31" s="127">
        <v>20585</v>
      </c>
      <c r="D31" s="60" t="s">
        <v>125</v>
      </c>
      <c r="E31" s="117" t="s">
        <v>140</v>
      </c>
      <c r="F31" s="128">
        <v>225</v>
      </c>
    </row>
    <row r="32" spans="1:6" ht="13.5">
      <c r="A32" s="116">
        <v>24</v>
      </c>
      <c r="B32" s="126" t="s">
        <v>52</v>
      </c>
      <c r="C32" s="127">
        <v>20586</v>
      </c>
      <c r="D32" s="60" t="s">
        <v>125</v>
      </c>
      <c r="E32" s="117" t="s">
        <v>141</v>
      </c>
      <c r="F32" s="128">
        <v>4</v>
      </c>
    </row>
    <row r="33" spans="1:6" ht="13.5">
      <c r="A33" s="116">
        <v>25</v>
      </c>
      <c r="B33" s="126" t="s">
        <v>52</v>
      </c>
      <c r="C33" s="131">
        <v>20577</v>
      </c>
      <c r="D33" s="60" t="s">
        <v>125</v>
      </c>
      <c r="E33" s="117" t="s">
        <v>142</v>
      </c>
      <c r="F33" s="130">
        <v>50</v>
      </c>
    </row>
    <row r="34" spans="1:6" ht="13.5">
      <c r="A34" s="116">
        <v>26</v>
      </c>
      <c r="B34" s="126" t="s">
        <v>52</v>
      </c>
      <c r="C34" s="131">
        <v>20578</v>
      </c>
      <c r="D34" s="60" t="s">
        <v>125</v>
      </c>
      <c r="E34" s="117" t="s">
        <v>143</v>
      </c>
      <c r="F34" s="130">
        <v>100</v>
      </c>
    </row>
    <row r="35" spans="1:6" ht="13.5">
      <c r="A35" s="116">
        <v>27</v>
      </c>
      <c r="B35" s="126" t="s">
        <v>52</v>
      </c>
      <c r="C35" s="131">
        <v>20565</v>
      </c>
      <c r="D35" s="60" t="s">
        <v>112</v>
      </c>
      <c r="E35" s="117" t="s">
        <v>144</v>
      </c>
      <c r="F35" s="130">
        <v>24850</v>
      </c>
    </row>
    <row r="36" spans="1:6" ht="13.5">
      <c r="A36" s="116">
        <v>28</v>
      </c>
      <c r="B36" s="126" t="s">
        <v>52</v>
      </c>
      <c r="C36" s="131">
        <v>20566</v>
      </c>
      <c r="D36" s="60" t="s">
        <v>112</v>
      </c>
      <c r="E36" s="117" t="s">
        <v>145</v>
      </c>
      <c r="F36" s="130">
        <v>14013</v>
      </c>
    </row>
    <row r="37" spans="1:6" ht="13.5">
      <c r="A37" s="116">
        <v>29</v>
      </c>
      <c r="B37" s="126" t="s">
        <v>52</v>
      </c>
      <c r="C37" s="131">
        <v>20567</v>
      </c>
      <c r="D37" s="60" t="s">
        <v>112</v>
      </c>
      <c r="E37" s="117" t="s">
        <v>146</v>
      </c>
      <c r="F37" s="130">
        <v>301</v>
      </c>
    </row>
    <row r="38" spans="1:6" ht="13.5">
      <c r="A38" s="116">
        <v>30</v>
      </c>
      <c r="B38" s="126" t="s">
        <v>52</v>
      </c>
      <c r="C38" s="131">
        <v>20570</v>
      </c>
      <c r="D38" s="60" t="s">
        <v>112</v>
      </c>
      <c r="E38" s="117" t="s">
        <v>147</v>
      </c>
      <c r="F38" s="130">
        <v>200</v>
      </c>
    </row>
    <row r="39" spans="1:6" ht="13.5">
      <c r="A39" s="116">
        <v>31</v>
      </c>
      <c r="B39" s="126" t="s">
        <v>52</v>
      </c>
      <c r="C39" s="131">
        <v>20591</v>
      </c>
      <c r="D39" s="60" t="s">
        <v>112</v>
      </c>
      <c r="E39" s="117" t="s">
        <v>148</v>
      </c>
      <c r="F39" s="130">
        <v>17364.92</v>
      </c>
    </row>
    <row r="40" spans="1:6" ht="13.5">
      <c r="A40" s="116">
        <v>32</v>
      </c>
      <c r="B40" s="126" t="s">
        <v>52</v>
      </c>
      <c r="C40" s="131">
        <v>20592</v>
      </c>
      <c r="D40" s="60" t="s">
        <v>112</v>
      </c>
      <c r="E40" s="117" t="s">
        <v>149</v>
      </c>
      <c r="F40" s="130">
        <v>16509</v>
      </c>
    </row>
    <row r="41" spans="1:6" ht="13.5">
      <c r="A41" s="116">
        <v>33</v>
      </c>
      <c r="B41" s="126" t="s">
        <v>52</v>
      </c>
      <c r="C41" s="131">
        <v>20593</v>
      </c>
      <c r="D41" s="60" t="s">
        <v>112</v>
      </c>
      <c r="E41" s="117" t="s">
        <v>150</v>
      </c>
      <c r="F41" s="130">
        <v>23000</v>
      </c>
    </row>
    <row r="42" spans="1:6" ht="13.5">
      <c r="A42" s="116">
        <v>34</v>
      </c>
      <c r="B42" s="126" t="s">
        <v>52</v>
      </c>
      <c r="C42" s="131">
        <v>20587</v>
      </c>
      <c r="D42" s="60" t="s">
        <v>125</v>
      </c>
      <c r="E42" s="117" t="s">
        <v>151</v>
      </c>
      <c r="F42" s="130">
        <v>300</v>
      </c>
    </row>
    <row r="43" spans="1:6" ht="13.5">
      <c r="A43" s="116">
        <v>35</v>
      </c>
      <c r="B43" s="126" t="s">
        <v>52</v>
      </c>
      <c r="C43" s="131">
        <v>20588</v>
      </c>
      <c r="D43" s="60" t="s">
        <v>125</v>
      </c>
      <c r="E43" s="117" t="s">
        <v>152</v>
      </c>
      <c r="F43" s="130">
        <v>100</v>
      </c>
    </row>
    <row r="44" spans="1:6" ht="13.5">
      <c r="A44" s="116">
        <v>35</v>
      </c>
      <c r="B44" s="126" t="s">
        <v>52</v>
      </c>
      <c r="C44" s="131">
        <v>20564</v>
      </c>
      <c r="D44" s="60" t="s">
        <v>112</v>
      </c>
      <c r="E44" s="117" t="s">
        <v>153</v>
      </c>
      <c r="F44" s="130">
        <v>650</v>
      </c>
    </row>
    <row r="45" spans="1:6" ht="13.5">
      <c r="A45" s="116">
        <v>37</v>
      </c>
      <c r="B45" s="126" t="s">
        <v>154</v>
      </c>
      <c r="C45" s="131">
        <v>8867</v>
      </c>
      <c r="D45" s="60" t="s">
        <v>125</v>
      </c>
      <c r="E45" s="117" t="s">
        <v>155</v>
      </c>
      <c r="F45" s="130">
        <v>10000</v>
      </c>
    </row>
    <row r="46" spans="1:6" ht="13.5">
      <c r="A46" s="116">
        <v>38</v>
      </c>
      <c r="B46" s="126" t="s">
        <v>154</v>
      </c>
      <c r="C46" s="131">
        <v>20607</v>
      </c>
      <c r="D46" s="60" t="s">
        <v>125</v>
      </c>
      <c r="E46" s="138" t="s">
        <v>156</v>
      </c>
      <c r="F46" s="130">
        <v>80</v>
      </c>
    </row>
    <row r="47" spans="1:6" ht="13.5">
      <c r="A47" s="116">
        <v>39</v>
      </c>
      <c r="B47" s="126" t="s">
        <v>154</v>
      </c>
      <c r="C47" s="131">
        <v>20626</v>
      </c>
      <c r="D47" s="114" t="s">
        <v>112</v>
      </c>
      <c r="E47" s="117" t="s">
        <v>157</v>
      </c>
      <c r="F47" s="128">
        <v>24766.27</v>
      </c>
    </row>
    <row r="48" spans="1:6" ht="13.5">
      <c r="A48" s="116">
        <v>40</v>
      </c>
      <c r="B48" s="126" t="s">
        <v>154</v>
      </c>
      <c r="C48" s="131">
        <v>20621</v>
      </c>
      <c r="D48" s="114" t="s">
        <v>109</v>
      </c>
      <c r="E48" s="139" t="s">
        <v>158</v>
      </c>
      <c r="F48" s="128">
        <v>1693</v>
      </c>
    </row>
    <row r="49" spans="1:6" ht="13.5">
      <c r="A49" s="116">
        <v>41</v>
      </c>
      <c r="B49" s="126" t="s">
        <v>154</v>
      </c>
      <c r="C49" s="131">
        <v>20608</v>
      </c>
      <c r="D49" s="60" t="s">
        <v>112</v>
      </c>
      <c r="E49" s="135" t="s">
        <v>159</v>
      </c>
      <c r="F49" s="130">
        <v>5850</v>
      </c>
    </row>
    <row r="50" spans="1:6" ht="13.5">
      <c r="A50" s="116">
        <v>42</v>
      </c>
      <c r="B50" s="126" t="s">
        <v>154</v>
      </c>
      <c r="C50" s="131">
        <v>20609</v>
      </c>
      <c r="D50" s="60" t="s">
        <v>112</v>
      </c>
      <c r="E50" s="117" t="s">
        <v>160</v>
      </c>
      <c r="F50" s="130">
        <v>24850</v>
      </c>
    </row>
    <row r="51" spans="1:6" ht="13.5">
      <c r="A51" s="116">
        <v>43</v>
      </c>
      <c r="B51" s="126" t="s">
        <v>154</v>
      </c>
      <c r="C51" s="131">
        <v>20610</v>
      </c>
      <c r="D51" s="60" t="s">
        <v>109</v>
      </c>
      <c r="E51" s="117" t="s">
        <v>161</v>
      </c>
      <c r="F51" s="130">
        <v>9850</v>
      </c>
    </row>
    <row r="52" spans="1:6" ht="13.5">
      <c r="A52" s="116">
        <v>44</v>
      </c>
      <c r="B52" s="126" t="s">
        <v>154</v>
      </c>
      <c r="C52" s="131">
        <v>20625</v>
      </c>
      <c r="D52" s="60" t="s">
        <v>109</v>
      </c>
      <c r="E52" s="117" t="s">
        <v>161</v>
      </c>
      <c r="F52" s="130">
        <v>68.4</v>
      </c>
    </row>
    <row r="53" spans="1:6" ht="13.5">
      <c r="A53" s="116">
        <v>45</v>
      </c>
      <c r="B53" s="126" t="s">
        <v>154</v>
      </c>
      <c r="C53" s="131">
        <v>20624</v>
      </c>
      <c r="D53" s="60" t="s">
        <v>109</v>
      </c>
      <c r="E53" s="117" t="s">
        <v>162</v>
      </c>
      <c r="F53" s="130">
        <v>7104</v>
      </c>
    </row>
    <row r="54" spans="1:6" ht="13.5">
      <c r="A54" s="116">
        <v>46</v>
      </c>
      <c r="B54" s="126" t="s">
        <v>154</v>
      </c>
      <c r="C54" s="131">
        <v>20623</v>
      </c>
      <c r="D54" s="60" t="s">
        <v>112</v>
      </c>
      <c r="E54" s="117" t="s">
        <v>163</v>
      </c>
      <c r="F54" s="130">
        <v>1240</v>
      </c>
    </row>
    <row r="55" spans="1:6" ht="13.5">
      <c r="A55" s="116">
        <v>47</v>
      </c>
      <c r="B55" s="126" t="s">
        <v>154</v>
      </c>
      <c r="C55" s="131">
        <v>20622</v>
      </c>
      <c r="D55" s="60" t="s">
        <v>112</v>
      </c>
      <c r="E55" s="117" t="s">
        <v>164</v>
      </c>
      <c r="F55" s="130">
        <v>300</v>
      </c>
    </row>
    <row r="56" spans="1:6" ht="13.5">
      <c r="A56" s="116">
        <v>48</v>
      </c>
      <c r="B56" s="126" t="s">
        <v>154</v>
      </c>
      <c r="C56" s="131">
        <v>20620</v>
      </c>
      <c r="D56" s="60" t="s">
        <v>112</v>
      </c>
      <c r="E56" s="117" t="s">
        <v>165</v>
      </c>
      <c r="F56" s="130">
        <v>1526</v>
      </c>
    </row>
    <row r="57" spans="1:6" ht="13.5">
      <c r="A57" s="116">
        <v>49</v>
      </c>
      <c r="B57" s="126" t="s">
        <v>154</v>
      </c>
      <c r="C57" s="131">
        <v>8866</v>
      </c>
      <c r="D57" s="60" t="s">
        <v>109</v>
      </c>
      <c r="E57" s="117" t="s">
        <v>166</v>
      </c>
      <c r="F57" s="130">
        <v>1988</v>
      </c>
    </row>
    <row r="58" spans="1:6" ht="13.5">
      <c r="A58" s="116">
        <v>50</v>
      </c>
      <c r="B58" s="126" t="s">
        <v>154</v>
      </c>
      <c r="C58" s="131">
        <v>20612</v>
      </c>
      <c r="D58" s="60" t="s">
        <v>109</v>
      </c>
      <c r="E58" s="117" t="s">
        <v>167</v>
      </c>
      <c r="F58" s="130">
        <v>120</v>
      </c>
    </row>
    <row r="59" spans="1:6" ht="13.5">
      <c r="A59" s="116">
        <v>51</v>
      </c>
      <c r="B59" s="126" t="s">
        <v>154</v>
      </c>
      <c r="C59" s="131">
        <v>20611</v>
      </c>
      <c r="D59" s="60" t="s">
        <v>109</v>
      </c>
      <c r="E59" s="117" t="s">
        <v>168</v>
      </c>
      <c r="F59" s="130">
        <v>300</v>
      </c>
    </row>
    <row r="60" spans="1:6" ht="13.5">
      <c r="A60" s="131">
        <f>A59+1</f>
        <v>52</v>
      </c>
      <c r="B60" s="141">
        <v>42621</v>
      </c>
      <c r="C60" s="127">
        <v>20571</v>
      </c>
      <c r="D60" s="115" t="s">
        <v>106</v>
      </c>
      <c r="E60" s="142" t="s">
        <v>107</v>
      </c>
      <c r="F60" s="143">
        <v>500</v>
      </c>
    </row>
    <row r="61" spans="1:6" ht="13.5">
      <c r="A61" s="116">
        <v>52</v>
      </c>
      <c r="B61" s="141">
        <v>42621</v>
      </c>
      <c r="C61" s="127">
        <v>20590</v>
      </c>
      <c r="D61" s="115" t="s">
        <v>106</v>
      </c>
      <c r="E61" s="142" t="s">
        <v>108</v>
      </c>
      <c r="F61" s="143">
        <v>500</v>
      </c>
    </row>
    <row r="62" spans="1:6" ht="13.5">
      <c r="A62" s="131">
        <f>A61+1</f>
        <v>53</v>
      </c>
      <c r="B62" s="141">
        <v>42621</v>
      </c>
      <c r="C62" s="127">
        <v>20589</v>
      </c>
      <c r="D62" s="115" t="s">
        <v>106</v>
      </c>
      <c r="E62" s="142" t="s">
        <v>108</v>
      </c>
      <c r="F62" s="143">
        <v>500</v>
      </c>
    </row>
    <row r="63" spans="1:6" ht="13.5">
      <c r="A63" s="131"/>
      <c r="B63" s="126"/>
      <c r="C63" s="131"/>
      <c r="D63" s="60"/>
      <c r="E63" s="117" t="s">
        <v>7</v>
      </c>
      <c r="F63" s="140">
        <f>SUM(F9:F62)</f>
        <v>213512.72999999998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">
      <selection activeCell="D6" sqref="D6"/>
    </sheetView>
  </sheetViews>
  <sheetFormatPr defaultColWidth="10.421875" defaultRowHeight="12.75"/>
  <cols>
    <col min="1" max="1" width="9.421875" style="27" customWidth="1"/>
    <col min="2" max="2" width="17.28125" style="27" customWidth="1"/>
    <col min="3" max="3" width="14.7109375" style="27" customWidth="1"/>
    <col min="4" max="4" width="24.7109375" style="27" customWidth="1"/>
    <col min="5" max="5" width="39.421875" style="27" customWidth="1"/>
    <col min="6" max="6" width="15.00390625" style="27" customWidth="1"/>
    <col min="7" max="16384" width="10.421875" style="27" customWidth="1"/>
  </cols>
  <sheetData>
    <row r="1" spans="1:6" ht="12.75">
      <c r="A1" s="28" t="s">
        <v>28</v>
      </c>
      <c r="B1" s="17"/>
      <c r="C1" s="19"/>
      <c r="D1" s="19"/>
      <c r="E1" s="17"/>
      <c r="F1" s="17"/>
    </row>
    <row r="2" spans="2:6" ht="12.75">
      <c r="B2" s="17"/>
      <c r="C2" s="17"/>
      <c r="D2" s="17"/>
      <c r="E2" s="17"/>
      <c r="F2" s="17"/>
    </row>
    <row r="3" spans="1:6" ht="12.75">
      <c r="A3" s="28" t="s">
        <v>29</v>
      </c>
      <c r="B3" s="19"/>
      <c r="C3" s="17"/>
      <c r="D3" s="19"/>
      <c r="E3" s="20"/>
      <c r="F3" s="17"/>
    </row>
    <row r="4" spans="1:6" ht="12.75">
      <c r="A4" s="28" t="s">
        <v>34</v>
      </c>
      <c r="B4" s="19"/>
      <c r="C4" s="17"/>
      <c r="D4" s="19"/>
      <c r="E4" s="17"/>
      <c r="F4" s="19"/>
    </row>
    <row r="5" spans="1:6" ht="12.75">
      <c r="A5" s="17"/>
      <c r="B5" s="19"/>
      <c r="C5" s="17"/>
      <c r="D5" s="17"/>
      <c r="E5" s="17"/>
      <c r="F5" s="17"/>
    </row>
    <row r="6" spans="1:6" ht="12.75">
      <c r="A6" s="17"/>
      <c r="B6" s="21"/>
      <c r="C6" s="58" t="s">
        <v>35</v>
      </c>
      <c r="D6" s="19" t="str">
        <f>personal!G6</f>
        <v>5-9 septembrie 2016</v>
      </c>
      <c r="E6" s="17"/>
      <c r="F6" s="17"/>
    </row>
    <row r="7" spans="1:6" ht="12.75">
      <c r="A7" s="17"/>
      <c r="B7" s="17"/>
      <c r="C7" s="17"/>
      <c r="D7" s="17"/>
      <c r="E7" s="17"/>
      <c r="F7" s="17"/>
    </row>
    <row r="8" spans="1:6" ht="52.5">
      <c r="A8" s="22" t="s">
        <v>9</v>
      </c>
      <c r="B8" s="23" t="s">
        <v>10</v>
      </c>
      <c r="C8" s="24" t="s">
        <v>11</v>
      </c>
      <c r="D8" s="23" t="s">
        <v>31</v>
      </c>
      <c r="E8" s="25" t="s">
        <v>32</v>
      </c>
      <c r="F8" s="29" t="s">
        <v>33</v>
      </c>
    </row>
    <row r="9" spans="1:6" ht="13.5">
      <c r="A9" s="60">
        <v>1</v>
      </c>
      <c r="B9" s="61">
        <v>42618</v>
      </c>
      <c r="C9" s="60">
        <v>10501</v>
      </c>
      <c r="D9" s="60" t="s">
        <v>109</v>
      </c>
      <c r="E9" s="62" t="s">
        <v>110</v>
      </c>
      <c r="F9" s="63">
        <v>4571.2</v>
      </c>
    </row>
    <row r="10" spans="1:6" ht="13.5">
      <c r="A10" s="60">
        <v>2</v>
      </c>
      <c r="B10" s="61">
        <v>42619</v>
      </c>
      <c r="C10" s="60">
        <v>20556</v>
      </c>
      <c r="D10" s="60" t="s">
        <v>109</v>
      </c>
      <c r="E10" s="62" t="s">
        <v>111</v>
      </c>
      <c r="F10" s="63">
        <v>58699.08</v>
      </c>
    </row>
    <row r="11" spans="1:6" ht="13.5">
      <c r="A11" s="60">
        <v>3</v>
      </c>
      <c r="B11" s="61">
        <v>42619</v>
      </c>
      <c r="C11" s="60">
        <v>20551</v>
      </c>
      <c r="D11" s="60" t="s">
        <v>109</v>
      </c>
      <c r="E11" s="62" t="s">
        <v>111</v>
      </c>
      <c r="F11" s="63">
        <v>53362.8</v>
      </c>
    </row>
    <row r="12" spans="1:6" ht="13.5">
      <c r="A12" s="60">
        <v>4</v>
      </c>
      <c r="B12" s="61">
        <v>42619</v>
      </c>
      <c r="C12" s="60">
        <v>20559</v>
      </c>
      <c r="D12" s="60" t="s">
        <v>109</v>
      </c>
      <c r="E12" s="62" t="s">
        <v>111</v>
      </c>
      <c r="F12" s="63">
        <v>21345.12</v>
      </c>
    </row>
    <row r="13" spans="1:256" ht="13.5">
      <c r="A13" s="60">
        <v>5</v>
      </c>
      <c r="B13" s="61">
        <v>42619</v>
      </c>
      <c r="C13" s="60">
        <v>20555</v>
      </c>
      <c r="D13" s="60" t="s">
        <v>112</v>
      </c>
      <c r="E13" s="62" t="s">
        <v>111</v>
      </c>
      <c r="F13" s="63">
        <v>7203.98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60">
        <v>6</v>
      </c>
      <c r="B14" s="61">
        <v>42619</v>
      </c>
      <c r="C14" s="60">
        <v>20553</v>
      </c>
      <c r="D14" s="60" t="s">
        <v>109</v>
      </c>
      <c r="E14" s="62" t="s">
        <v>111</v>
      </c>
      <c r="F14" s="63">
        <v>4002.21</v>
      </c>
    </row>
    <row r="15" spans="1:6" ht="13.5">
      <c r="A15" s="60">
        <v>7</v>
      </c>
      <c r="B15" s="61">
        <v>42619</v>
      </c>
      <c r="C15" s="60">
        <v>20549</v>
      </c>
      <c r="D15" s="60" t="s">
        <v>109</v>
      </c>
      <c r="E15" s="62" t="s">
        <v>111</v>
      </c>
      <c r="F15" s="63">
        <v>10145.6</v>
      </c>
    </row>
    <row r="16" spans="1:6" ht="13.5">
      <c r="A16" s="60">
        <v>8</v>
      </c>
      <c r="B16" s="61">
        <v>42619</v>
      </c>
      <c r="C16" s="60">
        <v>20543</v>
      </c>
      <c r="D16" s="60" t="s">
        <v>109</v>
      </c>
      <c r="E16" s="62" t="s">
        <v>111</v>
      </c>
      <c r="F16" s="63">
        <v>13340.7</v>
      </c>
    </row>
    <row r="17" spans="1:6" ht="13.5">
      <c r="A17" s="60">
        <v>9</v>
      </c>
      <c r="B17" s="61">
        <v>42619</v>
      </c>
      <c r="C17" s="60">
        <v>20544</v>
      </c>
      <c r="D17" s="60" t="s">
        <v>109</v>
      </c>
      <c r="E17" s="62" t="s">
        <v>111</v>
      </c>
      <c r="F17" s="63">
        <v>14230.08</v>
      </c>
    </row>
    <row r="18" spans="1:6" ht="13.5">
      <c r="A18" s="60">
        <v>10</v>
      </c>
      <c r="B18" s="61">
        <v>42619</v>
      </c>
      <c r="C18" s="60">
        <v>20548</v>
      </c>
      <c r="D18" s="60" t="s">
        <v>109</v>
      </c>
      <c r="E18" s="62" t="s">
        <v>111</v>
      </c>
      <c r="F18" s="63">
        <v>10145.6</v>
      </c>
    </row>
    <row r="19" spans="1:6" ht="13.5">
      <c r="A19" s="60">
        <v>11</v>
      </c>
      <c r="B19" s="61">
        <v>42619</v>
      </c>
      <c r="C19" s="60">
        <v>20557</v>
      </c>
      <c r="D19" s="60" t="s">
        <v>109</v>
      </c>
      <c r="E19" s="62" t="s">
        <v>111</v>
      </c>
      <c r="F19" s="63">
        <v>66703.5</v>
      </c>
    </row>
    <row r="20" spans="1:6" ht="13.5">
      <c r="A20" s="60">
        <v>12</v>
      </c>
      <c r="B20" s="61">
        <v>42619</v>
      </c>
      <c r="C20" s="60">
        <v>20550</v>
      </c>
      <c r="D20" s="60" t="s">
        <v>109</v>
      </c>
      <c r="E20" s="62" t="s">
        <v>111</v>
      </c>
      <c r="F20" s="63">
        <v>12451.32</v>
      </c>
    </row>
    <row r="21" spans="1:6" ht="13.5">
      <c r="A21" s="60">
        <v>13</v>
      </c>
      <c r="B21" s="61">
        <v>42619</v>
      </c>
      <c r="C21" s="60">
        <v>20554</v>
      </c>
      <c r="D21" s="60" t="s">
        <v>109</v>
      </c>
      <c r="E21" s="62" t="s">
        <v>111</v>
      </c>
      <c r="F21" s="63">
        <v>13340.7</v>
      </c>
    </row>
    <row r="22" spans="1:6" ht="13.5">
      <c r="A22" s="60">
        <v>14</v>
      </c>
      <c r="B22" s="61">
        <v>42619</v>
      </c>
      <c r="C22" s="60">
        <v>20558</v>
      </c>
      <c r="D22" s="60" t="s">
        <v>112</v>
      </c>
      <c r="E22" s="62" t="s">
        <v>111</v>
      </c>
      <c r="F22" s="63">
        <v>6403.54</v>
      </c>
    </row>
    <row r="23" spans="1:6" ht="13.5">
      <c r="A23" s="60">
        <v>15</v>
      </c>
      <c r="B23" s="61">
        <v>42620</v>
      </c>
      <c r="C23" s="60">
        <v>10502</v>
      </c>
      <c r="D23" s="60" t="s">
        <v>109</v>
      </c>
      <c r="E23" s="62" t="s">
        <v>113</v>
      </c>
      <c r="F23" s="63">
        <v>78209.2</v>
      </c>
    </row>
    <row r="24" spans="1:6" ht="13.5">
      <c r="A24" s="60">
        <v>16</v>
      </c>
      <c r="B24" s="61">
        <v>42620</v>
      </c>
      <c r="C24" s="60">
        <v>20604</v>
      </c>
      <c r="D24" s="60" t="s">
        <v>109</v>
      </c>
      <c r="E24" s="62" t="s">
        <v>111</v>
      </c>
      <c r="F24" s="63">
        <v>5341.68</v>
      </c>
    </row>
    <row r="25" spans="1:6" ht="13.5">
      <c r="A25" s="60">
        <v>17</v>
      </c>
      <c r="B25" s="61">
        <v>42620</v>
      </c>
      <c r="C25" s="60">
        <v>20603</v>
      </c>
      <c r="D25" s="60" t="s">
        <v>109</v>
      </c>
      <c r="E25" s="62" t="s">
        <v>111</v>
      </c>
      <c r="F25" s="63">
        <v>38727.18</v>
      </c>
    </row>
    <row r="26" spans="1:6" ht="13.5">
      <c r="A26" s="60">
        <v>18</v>
      </c>
      <c r="B26" s="61">
        <v>42620</v>
      </c>
      <c r="C26" s="60">
        <v>20601</v>
      </c>
      <c r="D26" s="60" t="s">
        <v>109</v>
      </c>
      <c r="E26" s="62" t="s">
        <v>111</v>
      </c>
      <c r="F26" s="63">
        <v>3338.55</v>
      </c>
    </row>
    <row r="27" spans="1:6" ht="13.5">
      <c r="A27" s="60">
        <v>19</v>
      </c>
      <c r="B27" s="61">
        <v>42620</v>
      </c>
      <c r="C27" s="60">
        <v>20599</v>
      </c>
      <c r="D27" s="60" t="s">
        <v>109</v>
      </c>
      <c r="E27" s="62" t="s">
        <v>111</v>
      </c>
      <c r="F27" s="63">
        <v>22702.14</v>
      </c>
    </row>
    <row r="28" spans="1:6" ht="13.5">
      <c r="A28" s="60">
        <v>20</v>
      </c>
      <c r="B28" s="61">
        <v>42620</v>
      </c>
      <c r="C28" s="60">
        <v>20597</v>
      </c>
      <c r="D28" s="60" t="s">
        <v>109</v>
      </c>
      <c r="E28" s="62" t="s">
        <v>111</v>
      </c>
      <c r="F28" s="63">
        <v>13354.2</v>
      </c>
    </row>
    <row r="29" spans="1:6" ht="13.5">
      <c r="A29" s="60">
        <v>21</v>
      </c>
      <c r="B29" s="61">
        <v>42620</v>
      </c>
      <c r="C29" s="60">
        <v>20605</v>
      </c>
      <c r="D29" s="60" t="s">
        <v>109</v>
      </c>
      <c r="E29" s="62" t="s">
        <v>111</v>
      </c>
      <c r="F29" s="63">
        <v>5341.68</v>
      </c>
    </row>
    <row r="30" spans="1:6" ht="13.5">
      <c r="A30" s="60">
        <v>22</v>
      </c>
      <c r="B30" s="61">
        <v>42620</v>
      </c>
      <c r="C30" s="60">
        <v>20606</v>
      </c>
      <c r="D30" s="60" t="s">
        <v>109</v>
      </c>
      <c r="E30" s="62" t="s">
        <v>111</v>
      </c>
      <c r="F30" s="63">
        <v>5341.68</v>
      </c>
    </row>
    <row r="31" spans="1:6" ht="13.5">
      <c r="A31" s="60">
        <v>23</v>
      </c>
      <c r="B31" s="61">
        <v>42620</v>
      </c>
      <c r="C31" s="60">
        <v>20596</v>
      </c>
      <c r="D31" s="60" t="s">
        <v>109</v>
      </c>
      <c r="E31" s="62" t="s">
        <v>111</v>
      </c>
      <c r="F31" s="63">
        <v>13354.2</v>
      </c>
    </row>
    <row r="32" spans="1:6" ht="13.5">
      <c r="A32" s="60">
        <v>24</v>
      </c>
      <c r="B32" s="61">
        <v>42620</v>
      </c>
      <c r="C32" s="60">
        <v>20598</v>
      </c>
      <c r="D32" s="60" t="s">
        <v>109</v>
      </c>
      <c r="E32" s="62" t="s">
        <v>111</v>
      </c>
      <c r="F32" s="63">
        <v>41398.02</v>
      </c>
    </row>
    <row r="33" spans="1:6" ht="13.5">
      <c r="A33" s="60">
        <v>25</v>
      </c>
      <c r="B33" s="61">
        <v>42620</v>
      </c>
      <c r="C33" s="60">
        <v>20600</v>
      </c>
      <c r="D33" s="60" t="s">
        <v>109</v>
      </c>
      <c r="E33" s="62" t="s">
        <v>111</v>
      </c>
      <c r="F33" s="63">
        <v>19586.16</v>
      </c>
    </row>
    <row r="34" spans="1:6" ht="13.5">
      <c r="A34" s="60">
        <v>26</v>
      </c>
      <c r="B34" s="61">
        <v>42620</v>
      </c>
      <c r="C34" s="60">
        <v>20602</v>
      </c>
      <c r="D34" s="60" t="s">
        <v>109</v>
      </c>
      <c r="E34" s="62" t="s">
        <v>111</v>
      </c>
      <c r="F34" s="63">
        <v>3338.55</v>
      </c>
    </row>
    <row r="35" spans="1:6" ht="13.5">
      <c r="A35" s="60">
        <v>27</v>
      </c>
      <c r="B35" s="61">
        <v>42620</v>
      </c>
      <c r="C35" s="60">
        <v>10503</v>
      </c>
      <c r="D35" s="60" t="s">
        <v>109</v>
      </c>
      <c r="E35" s="62" t="s">
        <v>114</v>
      </c>
      <c r="F35" s="63">
        <v>182020</v>
      </c>
    </row>
    <row r="36" spans="1:6" ht="13.5">
      <c r="A36" s="60">
        <v>28</v>
      </c>
      <c r="B36" s="61">
        <v>42621</v>
      </c>
      <c r="C36" s="60">
        <v>8869</v>
      </c>
      <c r="D36" s="60" t="s">
        <v>109</v>
      </c>
      <c r="E36" s="62" t="s">
        <v>111</v>
      </c>
      <c r="F36" s="63">
        <v>692.42</v>
      </c>
    </row>
    <row r="37" spans="1:6" ht="13.5">
      <c r="A37" s="60">
        <v>29</v>
      </c>
      <c r="B37" s="61">
        <v>42621</v>
      </c>
      <c r="C37" s="60">
        <v>20546</v>
      </c>
      <c r="D37" s="60" t="s">
        <v>109</v>
      </c>
      <c r="E37" s="62" t="s">
        <v>111</v>
      </c>
      <c r="F37" s="63">
        <v>6770.73</v>
      </c>
    </row>
    <row r="38" spans="1:6" ht="13.5">
      <c r="A38" s="60">
        <v>30</v>
      </c>
      <c r="B38" s="61">
        <v>42621</v>
      </c>
      <c r="C38" s="60">
        <v>20619</v>
      </c>
      <c r="D38" s="60" t="s">
        <v>109</v>
      </c>
      <c r="E38" s="62" t="s">
        <v>111</v>
      </c>
      <c r="F38" s="63">
        <v>98.91</v>
      </c>
    </row>
    <row r="39" spans="1:6" ht="13.5">
      <c r="A39" s="60">
        <v>31</v>
      </c>
      <c r="B39" s="61">
        <v>42621</v>
      </c>
      <c r="C39" s="60">
        <v>20617</v>
      </c>
      <c r="D39" s="60" t="s">
        <v>109</v>
      </c>
      <c r="E39" s="62" t="s">
        <v>111</v>
      </c>
      <c r="F39" s="63">
        <v>23592.95</v>
      </c>
    </row>
    <row r="40" spans="1:6" ht="13.5">
      <c r="A40" s="60">
        <v>32</v>
      </c>
      <c r="B40" s="61">
        <v>42621</v>
      </c>
      <c r="C40" s="60">
        <v>20615</v>
      </c>
      <c r="D40" s="60" t="s">
        <v>109</v>
      </c>
      <c r="E40" s="62" t="s">
        <v>111</v>
      </c>
      <c r="F40" s="63">
        <v>16915.7</v>
      </c>
    </row>
    <row r="41" spans="1:6" ht="13.5">
      <c r="A41" s="60">
        <v>33</v>
      </c>
      <c r="B41" s="61">
        <v>42621</v>
      </c>
      <c r="C41" s="60">
        <v>20613</v>
      </c>
      <c r="D41" s="60" t="s">
        <v>109</v>
      </c>
      <c r="E41" s="62" t="s">
        <v>111</v>
      </c>
      <c r="F41" s="63">
        <v>15580.25</v>
      </c>
    </row>
    <row r="42" spans="1:6" ht="13.5">
      <c r="A42" s="60">
        <v>34</v>
      </c>
      <c r="B42" s="61">
        <v>42621</v>
      </c>
      <c r="C42" s="60">
        <v>20614</v>
      </c>
      <c r="D42" s="60" t="s">
        <v>109</v>
      </c>
      <c r="E42" s="62" t="s">
        <v>111</v>
      </c>
      <c r="F42" s="63">
        <v>14244.8</v>
      </c>
    </row>
    <row r="43" spans="1:6" ht="13.5">
      <c r="A43" s="60">
        <v>35</v>
      </c>
      <c r="B43" s="61">
        <v>42621</v>
      </c>
      <c r="C43" s="60">
        <v>20616</v>
      </c>
      <c r="D43" s="60" t="s">
        <v>109</v>
      </c>
      <c r="E43" s="62" t="s">
        <v>111</v>
      </c>
      <c r="F43" s="63">
        <v>18696.3</v>
      </c>
    </row>
    <row r="44" spans="1:6" ht="13.5">
      <c r="A44" s="60">
        <v>36</v>
      </c>
      <c r="B44" s="61">
        <v>42621</v>
      </c>
      <c r="C44" s="60">
        <v>20618</v>
      </c>
      <c r="D44" s="60" t="s">
        <v>109</v>
      </c>
      <c r="E44" s="62" t="s">
        <v>111</v>
      </c>
      <c r="F44" s="63">
        <v>98.96</v>
      </c>
    </row>
    <row r="45" spans="1:6" ht="13.5">
      <c r="A45" s="60">
        <v>37</v>
      </c>
      <c r="B45" s="61">
        <v>42621</v>
      </c>
      <c r="C45" s="60">
        <v>20545</v>
      </c>
      <c r="D45" s="60" t="s">
        <v>109</v>
      </c>
      <c r="E45" s="62" t="s">
        <v>111</v>
      </c>
      <c r="F45" s="63">
        <v>6770.73</v>
      </c>
    </row>
    <row r="46" spans="1:6" ht="13.5">
      <c r="A46" s="60">
        <v>38</v>
      </c>
      <c r="B46" s="61">
        <v>42621</v>
      </c>
      <c r="C46" s="60">
        <v>20547</v>
      </c>
      <c r="D46" s="60" t="s">
        <v>109</v>
      </c>
      <c r="E46" s="62" t="s">
        <v>111</v>
      </c>
      <c r="F46" s="63">
        <v>6770.73</v>
      </c>
    </row>
    <row r="47" spans="1:6" ht="13.5">
      <c r="A47" s="64" t="s">
        <v>7</v>
      </c>
      <c r="B47" s="65"/>
      <c r="C47" s="65"/>
      <c r="D47" s="65"/>
      <c r="E47" s="65"/>
      <c r="F47" s="66">
        <f>SUM(F9:F46)</f>
        <v>838231.15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2016-09-14T07:43:19Z</cp:lastPrinted>
  <dcterms:created xsi:type="dcterms:W3CDTF">2016-01-19T13:06:09Z</dcterms:created>
  <dcterms:modified xsi:type="dcterms:W3CDTF">2016-09-14T07:43:23Z</dcterms:modified>
  <cp:category/>
  <cp:version/>
  <cp:contentType/>
  <cp:contentStatus/>
</cp:coreProperties>
</file>