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'personal'!$C$1:$G$71</definedName>
  </definedNames>
  <calcPr fullCalcOnLoad="1"/>
</workbook>
</file>

<file path=xl/sharedStrings.xml><?xml version="1.0" encoding="utf-8"?>
<sst xmlns="http://schemas.openxmlformats.org/spreadsheetml/2006/main" count="410" uniqueCount="191">
  <si>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</si>
  <si>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</si>
  <si>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</si>
  <si>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</si>
  <si>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</si>
  <si>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</si>
  <si>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</si>
  <si>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</si>
  <si>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</si>
  <si>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</si>
  <si>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</si>
  <si>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</si>
  <si>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</si>
  <si>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</si>
  <si>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</si>
  <si>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</si>
  <si>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</si>
  <si>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</si>
  <si>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</si>
  <si>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</si>
  <si>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</si>
  <si>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</si>
  <si>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</si>
  <si>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</si>
  <si>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</si>
  <si>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</si>
  <si>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</si>
  <si>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</si>
  <si>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</si>
  <si>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</si>
  <si>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</si>
  <si>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</si>
  <si>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</si>
  <si>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</si>
  <si>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</si>
  <si>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JURIDICA</t>
  </si>
  <si>
    <t>poprire DE 369/2016</t>
  </si>
  <si>
    <t>PERSOANA FIZICA</t>
  </si>
  <si>
    <t>actualizare despagubire dosar 7845/30/2015</t>
  </si>
  <si>
    <t>despagubire CEDO</t>
  </si>
  <si>
    <t>06,02,2017</t>
  </si>
  <si>
    <t>Getica</t>
  </si>
  <si>
    <t>energie electrica</t>
  </si>
  <si>
    <t>MAE</t>
  </si>
  <si>
    <t>taxa pasaport</t>
  </si>
  <si>
    <t>Grup Licitatii</t>
  </si>
  <si>
    <t>publicare anunt concurs</t>
  </si>
  <si>
    <t>07,02,2017</t>
  </si>
  <si>
    <t>mmap</t>
  </si>
  <si>
    <t>ALL Services Company</t>
  </si>
  <si>
    <t>service sistem control acces</t>
  </si>
  <si>
    <t>DGRFPB</t>
  </si>
  <si>
    <t>servicii paza</t>
  </si>
  <si>
    <t>digisign</t>
  </si>
  <si>
    <t xml:space="preserve">reinnoire certificat </t>
  </si>
  <si>
    <t xml:space="preserve">kit semnatura </t>
  </si>
  <si>
    <t>09,02,2017</t>
  </si>
  <si>
    <t>Ascensorul</t>
  </si>
  <si>
    <t>service intretinere lifturi</t>
  </si>
  <si>
    <t>Travel Time</t>
  </si>
  <si>
    <t>bilet avion</t>
  </si>
  <si>
    <t>bs</t>
  </si>
  <si>
    <t>fd handicap</t>
  </si>
  <si>
    <t>10,02,2017</t>
  </si>
  <si>
    <t>auto marcus</t>
  </si>
  <si>
    <t>revizie auto</t>
  </si>
  <si>
    <t>service ciclop</t>
  </si>
  <si>
    <t>reparatii auto</t>
  </si>
  <si>
    <t>Compania de Informatica Neamt</t>
  </si>
  <si>
    <t>abonament lex</t>
  </si>
  <si>
    <t>total</t>
  </si>
  <si>
    <t>chelt judiciare dosar D 653/62/2014 DE 23/2016</t>
  </si>
  <si>
    <t xml:space="preserve">chelt judiciare dosar D 7801/95/2015 </t>
  </si>
  <si>
    <t>chelt judiciare dosar D 18406/271/2015</t>
  </si>
  <si>
    <t>chelt judiciare dosar D 779/294/2014</t>
  </si>
  <si>
    <t>chelt judiciare dosar D 131/95/2016</t>
  </si>
  <si>
    <t>chelt judiciare dosar D 2929/302/2015</t>
  </si>
  <si>
    <t>chelt judiciare dosar D 12555/306/2015</t>
  </si>
  <si>
    <t>BUGET DE STAT</t>
  </si>
  <si>
    <t>chelt judiciare dosar D 2601/114/2016</t>
  </si>
  <si>
    <t>chelt judiciare dosar D 692/114/2014/a1</t>
  </si>
  <si>
    <t>chelt judiciare dosar D 1979/257/2015</t>
  </si>
  <si>
    <t>chelt judiciare dosar D 6905/131/2014</t>
  </si>
  <si>
    <t>chelt judiciare dosar D 2335/740/2013</t>
  </si>
  <si>
    <t>chelt judiciare dosar D 1402/339/2015</t>
  </si>
  <si>
    <t>chelt judiciare dosar D 2595/85/2015</t>
  </si>
  <si>
    <t>chelt judiciare dosar D 2768/83/2014</t>
  </si>
  <si>
    <t>chelt judicare dosar D 6943/30/2014</t>
  </si>
  <si>
    <t>chelt judicare dosar D 2939/83/2014</t>
  </si>
  <si>
    <t>chelt judicare dosar D 14883/325/2014</t>
  </si>
  <si>
    <t>chelt executare dosar D 5913/215/2013 DE 5/2014</t>
  </si>
  <si>
    <t>chelt judicare dosar D 1697/87/2013</t>
  </si>
  <si>
    <t xml:space="preserve">chelt judicare dosar D 1697/87/2013 </t>
  </si>
  <si>
    <t>chelt judicare dosar D 11618/325/2015</t>
  </si>
  <si>
    <t>chelt judicare dosar D 12550/299/2016</t>
  </si>
  <si>
    <t>onorariu curator dosar 7054/85/2013/</t>
  </si>
  <si>
    <t>onorariu curator dosar 930/190/2016</t>
  </si>
  <si>
    <t>chelt judicare dosar D 26278/299/2013</t>
  </si>
  <si>
    <t>chelt judicare dosar D 12371/197/2013</t>
  </si>
  <si>
    <t>chelt judicare si exec dosar 3804/290/2015 DE 410/2013</t>
  </si>
  <si>
    <t>chelt judicare conform Hotarare CEDO</t>
  </si>
  <si>
    <t>chelt judicare dosar D 38500/3/2013</t>
  </si>
  <si>
    <t>chelt judicare dosar D 20669/197/2015</t>
  </si>
  <si>
    <t>chelt judicare dosar D 23243/325/2015</t>
  </si>
  <si>
    <t>chelt judicare si exec dosar D 6780/99/2014 DE 176/2016</t>
  </si>
  <si>
    <t>chelt judicare si exec dosar D 9721/2/11 DE 412/14</t>
  </si>
  <si>
    <t>chelt judiciare dosar D 2407/85/2015</t>
  </si>
  <si>
    <t>chelt judiciare dosar D 781/119/2014</t>
  </si>
  <si>
    <t>chelt judiciare dosar D 4776/236/2014</t>
  </si>
  <si>
    <t>chelt judiciare dosar D 6715/288/2015 DE 119/2016</t>
  </si>
  <si>
    <t>chelt judiciare dosar D 7290/306/2013</t>
  </si>
  <si>
    <t>chelt judiciare dosar D 5349/120/2014</t>
  </si>
  <si>
    <t>chelt judiciare dosar D 17298/302/2011</t>
  </si>
  <si>
    <t>chelt judiciare dosar D 40778/3/2013</t>
  </si>
  <si>
    <t>chelt judiciare dosar D 363/85/2015</t>
  </si>
  <si>
    <t>chelt judiciare dosar D 16692/271/2014</t>
  </si>
  <si>
    <t>chelt judiciare dosar D 4691/62/2013</t>
  </si>
  <si>
    <t>chelt judiciare dosar D 4087/83/2013</t>
  </si>
  <si>
    <t>chelt judiciare dosar D 7703/95/2015</t>
  </si>
  <si>
    <t>chelt judiciare dosar D 542/107/2016</t>
  </si>
  <si>
    <t>chelt judiciare dosar D 2898/85/2015</t>
  </si>
  <si>
    <t>chelt judiciare dosar D 6190/30/2014</t>
  </si>
  <si>
    <t>chelt judiciare dosar D 14238/325/2014</t>
  </si>
  <si>
    <t>chelt judiciare dosar D 3194/245/2015</t>
  </si>
  <si>
    <t>chelt judiciare dosar D 14326/306/2014</t>
  </si>
  <si>
    <t>chelt judiciare dosar D 646/30/2016</t>
  </si>
  <si>
    <t>chelt executare dosar D 13647/236/2014 DE 425/2016</t>
  </si>
  <si>
    <t>chelt judiciare dosar D 1892/30/2015</t>
  </si>
  <si>
    <t>chelt judiciare dosar D 11701/314/2014</t>
  </si>
  <si>
    <t>chelt judiciare dosar D 5526/204/2013</t>
  </si>
  <si>
    <t>chelt judiciare dosar D 112/245/2015</t>
  </si>
  <si>
    <t>chelt judiciare si exec dosar 13281/245/13 DE 182/2016</t>
  </si>
  <si>
    <t>chelt judiciare dosar D 745/3/2015</t>
  </si>
  <si>
    <t>chelt judiciare dosar D 2065/40/2015</t>
  </si>
  <si>
    <t>chelt judiciare dosar D 27947/281/2012</t>
  </si>
  <si>
    <t>08,02,2017</t>
  </si>
  <si>
    <t>CSIPPC</t>
  </si>
  <si>
    <t>TRANSFER INTRE UNITATI ALE ADMINISTRATIEI PUBLICE</t>
  </si>
  <si>
    <t>Clasificatie bugetara</t>
  </si>
  <si>
    <t>Subtotal 10.01.01</t>
  </si>
  <si>
    <t>10.01.01</t>
  </si>
  <si>
    <t>februarie</t>
  </si>
  <si>
    <t>alim card sal luna ian, pl impoz, contrib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</si>
  <si>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</si>
  <si>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</si>
  <si>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</si>
  <si>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</si>
  <si>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</si>
  <si>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</si>
  <si>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</si>
  <si>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</si>
  <si>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</si>
  <si>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</si>
  <si>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</si>
  <si>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</si>
  <si>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</si>
  <si>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</si>
  <si>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</si>
  <si>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</si>
  <si>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</si>
  <si>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</si>
  <si>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</si>
  <si>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</si>
  <si>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</si>
  <si>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</si>
  <si>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ret sal luna ianuarie</t>
  </si>
  <si>
    <t>Total 10.03.01</t>
  </si>
  <si>
    <t>Subtotal 10.03.02</t>
  </si>
  <si>
    <t>10.03.02</t>
  </si>
  <si>
    <t>somaj ret sal luna ianuarie</t>
  </si>
  <si>
    <t>Total 10.03.02</t>
  </si>
  <si>
    <t>Subtotal 10.03.03</t>
  </si>
  <si>
    <t>10.03.03</t>
  </si>
  <si>
    <t>CASS ret sal luna ianuarie</t>
  </si>
  <si>
    <t>Total 10.03.03</t>
  </si>
  <si>
    <t>Subtotal 10.03.04</t>
  </si>
  <si>
    <t>10.03.04</t>
  </si>
  <si>
    <t>ambp ret sal luna ianuarie</t>
  </si>
  <si>
    <t>Total 10.03.04</t>
  </si>
  <si>
    <t>Subtotal 10.03.06</t>
  </si>
  <si>
    <t>10.03.06</t>
  </si>
  <si>
    <t>Total 10.03.06</t>
  </si>
  <si>
    <t>6-10 februarie 2017</t>
  </si>
  <si>
    <t>OP 759</t>
  </si>
  <si>
    <t>SMART INTEGRATION SRL</t>
  </si>
  <si>
    <t>OP 760</t>
  </si>
  <si>
    <t>OP 757</t>
  </si>
  <si>
    <t>MAAP CONSULTING VEISS</t>
  </si>
  <si>
    <t>OP 758</t>
  </si>
  <si>
    <t>Servicii de consultanta - Proiect ACP 1 - 58.14.01</t>
  </si>
  <si>
    <t>Servicii de consultanta - Proiect ACP 1 - 58.14.02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</si>
</sst>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  <numFmt numFmtId="170" formatCode="#,###.00"/>
    <numFmt numFmtId="171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4" fontId="0" fillId="0" borderId="10" xfId="42" applyFont="1" applyFill="1" applyBorder="1" applyAlignment="1" applyProtection="1">
      <alignment/>
      <protection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right"/>
    </xf>
    <xf numFmtId="0" fontId="25" fillId="0" borderId="15" xfId="59" applyFont="1" applyFill="1" applyBorder="1" applyAlignment="1">
      <alignment horizontal="center"/>
      <protection/>
    </xf>
    <xf numFmtId="167" fontId="25" fillId="0" borderId="15" xfId="59" applyNumberFormat="1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26" fillId="0" borderId="15" xfId="61" applyFont="1" applyFill="1" applyBorder="1" applyAlignment="1">
      <alignment/>
      <protection/>
    </xf>
    <xf numFmtId="0" fontId="27" fillId="0" borderId="15" xfId="61" applyFont="1" applyFill="1" applyBorder="1" applyAlignment="1">
      <alignment/>
      <protection/>
    </xf>
    <xf numFmtId="4" fontId="26" fillId="0" borderId="15" xfId="61" applyNumberFormat="1" applyFont="1" applyFill="1" applyBorder="1" applyAlignment="1">
      <alignment horizontal="right"/>
      <protection/>
    </xf>
    <xf numFmtId="0" fontId="28" fillId="0" borderId="15" xfId="62" applyFont="1" applyFill="1" applyBorder="1" applyAlignment="1">
      <alignment horizontal="center" vertical="center"/>
      <protection/>
    </xf>
    <xf numFmtId="0" fontId="28" fillId="0" borderId="15" xfId="62" applyFont="1" applyFill="1" applyBorder="1" applyAlignment="1">
      <alignment horizontal="center" vertical="center" wrapText="1"/>
      <protection/>
    </xf>
    <xf numFmtId="0" fontId="28" fillId="0" borderId="15" xfId="59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right" vertical="center"/>
    </xf>
    <xf numFmtId="14" fontId="0" fillId="0" borderId="16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/>
    </xf>
    <xf numFmtId="164" fontId="0" fillId="0" borderId="16" xfId="42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right" vertical="center"/>
    </xf>
    <xf numFmtId="14" fontId="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4" fontId="0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42" applyFont="1" applyFill="1" applyBorder="1" applyAlignment="1" applyProtection="1">
      <alignment horizontal="left"/>
      <protection/>
    </xf>
    <xf numFmtId="14" fontId="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19" fillId="0" borderId="21" xfId="0" applyFont="1" applyBorder="1" applyAlignment="1">
      <alignment horizontal="right"/>
    </xf>
    <xf numFmtId="164" fontId="19" fillId="0" borderId="22" xfId="42" applyFont="1" applyFill="1" applyBorder="1" applyAlignment="1" applyProtection="1">
      <alignment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5" fillId="0" borderId="15" xfId="0" applyFont="1" applyBorder="1" applyAlignment="1">
      <alignment wrapText="1"/>
    </xf>
    <xf numFmtId="0" fontId="27" fillId="0" borderId="15" xfId="61" applyFont="1" applyFill="1" applyBorder="1" applyAlignment="1">
      <alignment wrapText="1"/>
      <protection/>
    </xf>
    <xf numFmtId="0" fontId="0" fillId="0" borderId="0" xfId="60" applyAlignment="1">
      <alignment wrapText="1"/>
      <protection/>
    </xf>
    <xf numFmtId="0" fontId="27" fillId="0" borderId="15" xfId="62" applyFont="1" applyFill="1" applyBorder="1" applyAlignment="1">
      <alignment horizontal="center" vertical="center"/>
      <protection/>
    </xf>
    <xf numFmtId="168" fontId="29" fillId="0" borderId="15" xfId="59" applyNumberFormat="1" applyFont="1" applyFill="1" applyBorder="1" applyAlignment="1">
      <alignment horizontal="center"/>
      <protection/>
    </xf>
    <xf numFmtId="0" fontId="29" fillId="0" borderId="23" xfId="59" applyFont="1" applyFill="1" applyBorder="1" applyAlignment="1">
      <alignment horizontal="center"/>
      <protection/>
    </xf>
    <xf numFmtId="0" fontId="30" fillId="0" borderId="15" xfId="59" applyFont="1" applyFill="1" applyBorder="1" applyAlignment="1">
      <alignment horizontal="center"/>
      <protection/>
    </xf>
    <xf numFmtId="4" fontId="29" fillId="0" borderId="24" xfId="59" applyNumberFormat="1" applyFont="1" applyFill="1" applyBorder="1" applyAlignment="1">
      <alignment horizontal="right" wrapText="1"/>
      <protection/>
    </xf>
    <xf numFmtId="4" fontId="29" fillId="0" borderId="24" xfId="59" applyNumberFormat="1" applyFont="1" applyFill="1" applyBorder="1" applyAlignment="1">
      <alignment horizontal="right"/>
      <protection/>
    </xf>
    <xf numFmtId="168" fontId="27" fillId="0" borderId="15" xfId="59" applyNumberFormat="1" applyFont="1" applyFill="1" applyBorder="1" applyAlignment="1">
      <alignment horizontal="center"/>
      <protection/>
    </xf>
    <xf numFmtId="0" fontId="27" fillId="0" borderId="15" xfId="59" applyFont="1" applyFill="1" applyBorder="1" applyAlignment="1">
      <alignment/>
      <protection/>
    </xf>
    <xf numFmtId="4" fontId="28" fillId="0" borderId="15" xfId="59" applyNumberFormat="1" applyFont="1" applyFill="1" applyBorder="1" applyAlignment="1">
      <alignment horizontal="right"/>
      <protection/>
    </xf>
    <xf numFmtId="0" fontId="30" fillId="0" borderId="15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59" applyAlignment="1">
      <alignment wrapText="1"/>
      <protection/>
    </xf>
    <xf numFmtId="0" fontId="27" fillId="0" borderId="19" xfId="57" applyFont="1" applyFill="1" applyBorder="1" applyAlignment="1">
      <alignment horizontal="left" wrapText="1"/>
      <protection/>
    </xf>
    <xf numFmtId="0" fontId="27" fillId="0" borderId="19" xfId="57" applyFont="1" applyFill="1" applyBorder="1" applyAlignment="1">
      <alignment horizontal="center" wrapText="1"/>
      <protection/>
    </xf>
    <xf numFmtId="0" fontId="14" fillId="0" borderId="19" xfId="57" applyFont="1" applyBorder="1" applyAlignment="1">
      <alignment horizontal="center"/>
      <protection/>
    </xf>
    <xf numFmtId="0" fontId="20" fillId="0" borderId="25" xfId="57" applyFont="1" applyBorder="1" applyAlignment="1">
      <alignment horizontal="center"/>
      <protection/>
    </xf>
    <xf numFmtId="0" fontId="20" fillId="0" borderId="26" xfId="57" applyFont="1" applyBorder="1" applyAlignment="1">
      <alignment horizontal="center"/>
      <protection/>
    </xf>
    <xf numFmtId="0" fontId="20" fillId="0" borderId="27" xfId="57" applyFont="1" applyBorder="1" applyAlignment="1">
      <alignment horizontal="center"/>
      <protection/>
    </xf>
    <xf numFmtId="4" fontId="27" fillId="0" borderId="28" xfId="57" applyNumberFormat="1" applyFont="1" applyFill="1" applyBorder="1" applyAlignment="1">
      <alignment horizontal="right"/>
      <protection/>
    </xf>
    <xf numFmtId="166" fontId="14" fillId="0" borderId="29" xfId="57" applyNumberFormat="1" applyFont="1" applyBorder="1" applyAlignment="1">
      <alignment horizontal="center"/>
      <protection/>
    </xf>
    <xf numFmtId="4" fontId="14" fillId="0" borderId="28" xfId="57" applyNumberFormat="1" applyFont="1" applyBorder="1" applyAlignment="1">
      <alignment horizontal="center"/>
      <protection/>
    </xf>
    <xf numFmtId="0" fontId="14" fillId="0" borderId="30" xfId="57" applyFont="1" applyBorder="1" applyAlignment="1">
      <alignment horizontal="center"/>
      <protection/>
    </xf>
    <xf numFmtId="0" fontId="14" fillId="0" borderId="31" xfId="57" applyFont="1" applyBorder="1">
      <alignment/>
      <protection/>
    </xf>
    <xf numFmtId="4" fontId="14" fillId="0" borderId="32" xfId="57" applyNumberFormat="1" applyFont="1" applyBorder="1">
      <alignment/>
      <protection/>
    </xf>
    <xf numFmtId="169" fontId="27" fillId="0" borderId="29" xfId="57" applyNumberFormat="1" applyFont="1" applyFill="1" applyBorder="1" applyAlignment="1">
      <alignment horizontal="center"/>
      <protection/>
    </xf>
    <xf numFmtId="0" fontId="27" fillId="0" borderId="19" xfId="57" applyFont="1" applyFill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70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3" xfId="0" applyBorder="1" applyAlignment="1">
      <alignment/>
    </xf>
    <xf numFmtId="170" fontId="0" fillId="0" borderId="1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4" xfId="0" applyBorder="1" applyAlignment="1">
      <alignment/>
    </xf>
    <xf numFmtId="170" fontId="0" fillId="0" borderId="17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6" xfId="0" applyFont="1" applyBorder="1" applyAlignment="1">
      <alignment/>
    </xf>
    <xf numFmtId="170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0" fontId="19" fillId="0" borderId="37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40" xfId="0" applyFont="1" applyBorder="1" applyAlignment="1">
      <alignment/>
    </xf>
    <xf numFmtId="170" fontId="0" fillId="0" borderId="4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9" xfId="0" applyFont="1" applyFill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4" fillId="0" borderId="19" xfId="57" applyFont="1" applyBorder="1" applyAlignment="1">
      <alignment horizontal="center" vertical="center" wrapText="1"/>
      <protection/>
    </xf>
    <xf numFmtId="0" fontId="14" fillId="0" borderId="19" xfId="57" applyFont="1" applyBorder="1" applyAlignment="1">
      <alignment vertical="center" wrapText="1"/>
      <protection/>
    </xf>
    <xf numFmtId="0" fontId="14" fillId="0" borderId="4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0" fillId="0" borderId="45" xfId="57" applyFont="1" applyBorder="1" applyAlignment="1">
      <alignment horizontal="center"/>
      <protection/>
    </xf>
    <xf numFmtId="0" fontId="20" fillId="0" borderId="46" xfId="57" applyFont="1" applyBorder="1" applyAlignment="1">
      <alignment horizontal="center"/>
      <protection/>
    </xf>
    <xf numFmtId="0" fontId="20" fillId="0" borderId="47" xfId="57" applyFont="1" applyBorder="1" applyAlignment="1">
      <alignment horizontal="center"/>
      <protection/>
    </xf>
    <xf numFmtId="14" fontId="14" fillId="0" borderId="48" xfId="0" applyNumberFormat="1" applyFont="1" applyBorder="1" applyAlignment="1">
      <alignment horizontal="center" vertical="center" wrapText="1"/>
    </xf>
    <xf numFmtId="4" fontId="14" fillId="0" borderId="49" xfId="0" applyNumberFormat="1" applyFont="1" applyBorder="1" applyAlignment="1">
      <alignment/>
    </xf>
    <xf numFmtId="14" fontId="14" fillId="0" borderId="50" xfId="0" applyNumberFormat="1" applyFont="1" applyBorder="1" applyAlignment="1">
      <alignment horizontal="center" vertical="center" wrapText="1"/>
    </xf>
    <xf numFmtId="4" fontId="14" fillId="0" borderId="51" xfId="0" applyNumberFormat="1" applyFont="1" applyBorder="1" applyAlignment="1">
      <alignment/>
    </xf>
    <xf numFmtId="0" fontId="14" fillId="0" borderId="29" xfId="57" applyFont="1" applyBorder="1" applyAlignment="1">
      <alignment horizontal="center" vertical="center" wrapText="1"/>
      <protection/>
    </xf>
    <xf numFmtId="4" fontId="14" fillId="0" borderId="28" xfId="57" applyNumberFormat="1" applyFont="1" applyBorder="1">
      <alignment/>
      <protection/>
    </xf>
    <xf numFmtId="0" fontId="14" fillId="0" borderId="52" xfId="57" applyFont="1" applyBorder="1" applyAlignment="1">
      <alignment horizontal="center"/>
      <protection/>
    </xf>
    <xf numFmtId="0" fontId="14" fillId="0" borderId="53" xfId="57" applyFont="1" applyBorder="1" applyAlignment="1">
      <alignment horizontal="center"/>
      <protection/>
    </xf>
    <xf numFmtId="0" fontId="14" fillId="0" borderId="53" xfId="57" applyFont="1" applyBorder="1">
      <alignment/>
      <protection/>
    </xf>
    <xf numFmtId="4" fontId="20" fillId="0" borderId="54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71"/>
  <sheetViews>
    <sheetView zoomScalePageLayoutView="0" workbookViewId="0" topLeftCell="C1">
      <selection activeCell="G7" sqref="G7"/>
    </sheetView>
  </sheetViews>
  <sheetFormatPr defaultColWidth="8.7109375" defaultRowHeight="12.75"/>
  <cols>
    <col min="1" max="2" width="0" style="0" hidden="1" customWidth="1"/>
    <col min="3" max="3" width="20.28125" style="0" customWidth="1"/>
    <col min="4" max="4" width="9.421875" style="0" customWidth="1"/>
    <col min="5" max="5" width="7.28125" style="0" customWidth="1"/>
    <col min="6" max="6" width="15.7109375" style="0" customWidth="1"/>
    <col min="7" max="7" width="33.7109375" style="0" customWidth="1"/>
  </cols>
  <sheetData>
    <row r="1" spans="3:6" ht="12.75">
      <c r="C1" s="1" t="s">
        <v>0</v>
      </c>
      <c r="D1" s="1"/>
      <c r="E1" s="1"/>
      <c r="F1" s="1"/>
    </row>
    <row r="2" ht="12.75" hidden="1"/>
    <row r="4" spans="3:7" ht="12.75">
      <c r="C4" s="1" t="s">
        <v>1</v>
      </c>
      <c r="D4" s="1"/>
      <c r="E4" s="1"/>
      <c r="F4" s="1"/>
      <c r="G4" s="1"/>
    </row>
    <row r="5" spans="3:11" ht="12.75">
      <c r="C5" s="1" t="s">
        <v>2</v>
      </c>
      <c r="D5" s="1"/>
      <c r="E5" s="1"/>
      <c r="F5" s="1"/>
      <c r="K5" s="2"/>
    </row>
    <row r="6" spans="3:11" ht="12.75">
      <c r="C6" s="1"/>
      <c r="D6" s="1"/>
      <c r="E6" s="1"/>
      <c r="F6" s="1"/>
      <c r="G6" s="1"/>
      <c r="K6" s="2"/>
    </row>
    <row r="7" spans="3:11" ht="12.75">
      <c r="C7" s="1"/>
      <c r="D7" s="1"/>
      <c r="E7" s="1"/>
      <c r="F7" s="33" t="s">
        <v>34</v>
      </c>
      <c r="G7" s="1" t="s">
        <v>182</v>
      </c>
      <c r="K7" s="2"/>
    </row>
    <row r="8" spans="3:11" ht="12.75" hidden="1">
      <c r="C8" s="1"/>
      <c r="D8" s="3"/>
      <c r="E8" s="1"/>
      <c r="F8" s="4"/>
      <c r="K8" s="2"/>
    </row>
    <row r="9" spans="4:6" ht="12.75">
      <c r="D9" s="1"/>
      <c r="E9" s="1"/>
      <c r="F9" s="1"/>
    </row>
    <row r="10" spans="3:10" ht="25.5" customHeight="1">
      <c r="C10" s="101" t="s">
        <v>138</v>
      </c>
      <c r="D10" s="101" t="s">
        <v>3</v>
      </c>
      <c r="E10" s="101" t="s">
        <v>4</v>
      </c>
      <c r="F10" s="101" t="s">
        <v>5</v>
      </c>
      <c r="G10" s="101" t="s">
        <v>6</v>
      </c>
      <c r="H10" s="102"/>
      <c r="I10" s="102"/>
      <c r="J10" s="102"/>
    </row>
    <row r="11" spans="3:10" ht="12.75" customHeight="1">
      <c r="C11" s="103" t="s">
        <v>139</v>
      </c>
      <c r="D11" s="101"/>
      <c r="E11" s="101"/>
      <c r="F11" s="104">
        <v>8694823</v>
      </c>
      <c r="G11" s="101"/>
      <c r="H11" s="102"/>
      <c r="I11" s="102"/>
      <c r="J11" s="102"/>
    </row>
    <row r="12" spans="3:10" ht="12.75">
      <c r="C12" s="105" t="s">
        <v>140</v>
      </c>
      <c r="D12" s="106" t="s">
        <v>141</v>
      </c>
      <c r="E12" s="6">
        <v>9</v>
      </c>
      <c r="F12" s="107">
        <v>8656020</v>
      </c>
      <c r="G12" s="6" t="s">
        <v>142</v>
      </c>
      <c r="H12" s="102"/>
      <c r="I12" s="102"/>
      <c r="J12" s="102"/>
    </row>
    <row r="13" spans="3:10" ht="12.75">
      <c r="C13" s="105"/>
      <c r="D13" s="106"/>
      <c r="E13" s="6">
        <v>10</v>
      </c>
      <c r="F13" s="107"/>
      <c r="G13" s="6"/>
      <c r="H13" s="102"/>
      <c r="I13" s="102"/>
      <c r="J13" s="102"/>
    </row>
    <row r="14" spans="3:10" ht="12.75" hidden="1">
      <c r="C14" s="105"/>
      <c r="D14" s="106"/>
      <c r="E14" s="6"/>
      <c r="F14" s="107"/>
      <c r="G14" s="6" t="s">
        <v>143</v>
      </c>
      <c r="H14" s="102"/>
      <c r="I14" s="102"/>
      <c r="J14" s="102"/>
    </row>
    <row r="15" spans="3:10" ht="12.75">
      <c r="C15" s="105"/>
      <c r="D15" s="106"/>
      <c r="E15" s="6"/>
      <c r="F15" s="107"/>
      <c r="G15" s="6"/>
      <c r="H15" s="102"/>
      <c r="I15" s="102"/>
      <c r="J15" s="102"/>
    </row>
    <row r="16" spans="3:10" ht="13.5" thickBot="1">
      <c r="C16" s="108" t="s">
        <v>144</v>
      </c>
      <c r="D16" s="109"/>
      <c r="E16" s="7"/>
      <c r="F16" s="110">
        <f>SUM(F11:F15)</f>
        <v>17350843</v>
      </c>
      <c r="G16" s="7"/>
      <c r="H16" s="102"/>
      <c r="I16" s="102"/>
      <c r="J16" s="102"/>
    </row>
    <row r="17" spans="3:10" ht="12.75">
      <c r="C17" s="111" t="s">
        <v>145</v>
      </c>
      <c r="D17" s="112"/>
      <c r="E17" s="49"/>
      <c r="F17" s="113">
        <v>24234</v>
      </c>
      <c r="G17" s="49"/>
      <c r="H17" s="102"/>
      <c r="I17" s="102"/>
      <c r="J17" s="102"/>
    </row>
    <row r="18" spans="3:10" ht="12.75">
      <c r="C18" s="5" t="s">
        <v>146</v>
      </c>
      <c r="D18" s="6"/>
      <c r="E18" s="6"/>
      <c r="F18" s="107"/>
      <c r="G18" s="6"/>
      <c r="H18" s="102"/>
      <c r="I18" s="102"/>
      <c r="J18" s="102"/>
    </row>
    <row r="19" spans="3:10" ht="12.75" hidden="1">
      <c r="C19" s="5"/>
      <c r="D19" s="6"/>
      <c r="E19" s="6"/>
      <c r="F19" s="107"/>
      <c r="G19" s="6" t="s">
        <v>147</v>
      </c>
      <c r="H19" s="102"/>
      <c r="I19" s="102"/>
      <c r="J19" s="102"/>
    </row>
    <row r="20" spans="3:10" ht="12.75" hidden="1">
      <c r="C20" s="5"/>
      <c r="D20" s="6"/>
      <c r="E20" s="6"/>
      <c r="F20" s="107"/>
      <c r="G20" s="6" t="s">
        <v>147</v>
      </c>
      <c r="H20" s="102"/>
      <c r="I20" s="102"/>
      <c r="J20" s="102"/>
    </row>
    <row r="21" spans="3:10" ht="12.75">
      <c r="C21" s="114"/>
      <c r="D21" s="49"/>
      <c r="E21" s="49"/>
      <c r="F21" s="113"/>
      <c r="G21" s="49"/>
      <c r="H21" s="102"/>
      <c r="I21" s="102"/>
      <c r="J21" s="102"/>
    </row>
    <row r="22" spans="3:10" ht="13.5" thickBot="1">
      <c r="C22" s="108" t="s">
        <v>148</v>
      </c>
      <c r="D22" s="7"/>
      <c r="E22" s="7"/>
      <c r="F22" s="110">
        <f>SUM(F17:F21)</f>
        <v>24234</v>
      </c>
      <c r="G22" s="7"/>
      <c r="H22" s="102"/>
      <c r="I22" s="102"/>
      <c r="J22" s="102"/>
    </row>
    <row r="23" spans="3:10" ht="12.75">
      <c r="C23" s="111" t="s">
        <v>149</v>
      </c>
      <c r="D23" s="115"/>
      <c r="E23" s="115"/>
      <c r="F23" s="116">
        <v>20303</v>
      </c>
      <c r="G23" s="117"/>
      <c r="H23" s="118"/>
      <c r="I23" s="102"/>
      <c r="J23" s="102"/>
    </row>
    <row r="24" spans="3:10" ht="12.75">
      <c r="C24" s="5" t="s">
        <v>150</v>
      </c>
      <c r="D24" s="119" t="s">
        <v>141</v>
      </c>
      <c r="E24" s="120">
        <v>9</v>
      </c>
      <c r="F24" s="121">
        <v>13447</v>
      </c>
      <c r="G24" s="6" t="s">
        <v>142</v>
      </c>
      <c r="H24" s="118"/>
      <c r="I24" s="102"/>
      <c r="J24" s="102"/>
    </row>
    <row r="25" spans="3:10" ht="12.75">
      <c r="C25" s="114"/>
      <c r="D25" s="111"/>
      <c r="E25" s="111">
        <v>10</v>
      </c>
      <c r="F25" s="113"/>
      <c r="G25" s="6"/>
      <c r="H25" s="118"/>
      <c r="I25" s="102"/>
      <c r="J25" s="102"/>
    </row>
    <row r="26" spans="3:10" ht="12.75" hidden="1">
      <c r="C26" s="114"/>
      <c r="D26" s="111"/>
      <c r="E26" s="111"/>
      <c r="F26" s="113"/>
      <c r="G26" s="49"/>
      <c r="H26" s="118"/>
      <c r="I26" s="102"/>
      <c r="J26" s="102"/>
    </row>
    <row r="27" spans="3:10" ht="13.5" thickBot="1">
      <c r="C27" s="108" t="s">
        <v>151</v>
      </c>
      <c r="D27" s="108"/>
      <c r="E27" s="108"/>
      <c r="F27" s="110">
        <f>SUM(F23:F26)</f>
        <v>33750</v>
      </c>
      <c r="G27" s="7"/>
      <c r="H27" s="118"/>
      <c r="I27" s="102"/>
      <c r="J27" s="102"/>
    </row>
    <row r="28" spans="3:10" ht="12.75">
      <c r="C28" s="111" t="s">
        <v>152</v>
      </c>
      <c r="D28" s="111"/>
      <c r="E28" s="111"/>
      <c r="F28" s="113">
        <v>7713</v>
      </c>
      <c r="G28" s="49"/>
      <c r="H28" s="118"/>
      <c r="I28" s="102"/>
      <c r="J28" s="102"/>
    </row>
    <row r="29" spans="3:10" ht="12.75">
      <c r="C29" s="114" t="s">
        <v>153</v>
      </c>
      <c r="D29" s="106"/>
      <c r="E29" s="6"/>
      <c r="F29" s="107"/>
      <c r="G29" s="6"/>
      <c r="H29" s="118"/>
      <c r="I29" s="102"/>
      <c r="J29" s="102"/>
    </row>
    <row r="30" spans="3:10" ht="12.75" hidden="1">
      <c r="C30" s="114"/>
      <c r="D30" s="111"/>
      <c r="E30" s="111"/>
      <c r="F30" s="113"/>
      <c r="G30" s="6" t="s">
        <v>154</v>
      </c>
      <c r="H30" s="118"/>
      <c r="I30" s="102"/>
      <c r="J30" s="102"/>
    </row>
    <row r="31" spans="3:10" ht="12.75" hidden="1">
      <c r="C31" s="114"/>
      <c r="D31" s="111"/>
      <c r="E31" s="111"/>
      <c r="F31" s="113"/>
      <c r="G31" s="6" t="s">
        <v>154</v>
      </c>
      <c r="H31" s="118"/>
      <c r="I31" s="102"/>
      <c r="J31" s="102"/>
    </row>
    <row r="32" spans="3:10" ht="12.75" hidden="1">
      <c r="C32" s="114"/>
      <c r="D32" s="111"/>
      <c r="E32" s="111"/>
      <c r="F32" s="113"/>
      <c r="G32" s="6" t="s">
        <v>155</v>
      </c>
      <c r="H32" s="118"/>
      <c r="I32" s="102"/>
      <c r="J32" s="102"/>
    </row>
    <row r="33" spans="3:10" ht="12.75">
      <c r="C33" s="114"/>
      <c r="D33" s="111"/>
      <c r="E33" s="111"/>
      <c r="F33" s="113"/>
      <c r="G33" s="49"/>
      <c r="H33" s="118"/>
      <c r="I33" s="102"/>
      <c r="J33" s="102"/>
    </row>
    <row r="34" spans="3:10" ht="13.5" thickBot="1">
      <c r="C34" s="108" t="s">
        <v>156</v>
      </c>
      <c r="D34" s="108"/>
      <c r="E34" s="108"/>
      <c r="F34" s="110">
        <f>SUM(F28:F32)</f>
        <v>7713</v>
      </c>
      <c r="G34" s="7"/>
      <c r="H34" s="118"/>
      <c r="I34" s="102"/>
      <c r="J34" s="102"/>
    </row>
    <row r="35" spans="3:10" ht="12.75">
      <c r="C35" s="115" t="s">
        <v>157</v>
      </c>
      <c r="D35" s="135"/>
      <c r="E35" s="115"/>
      <c r="F35" s="116">
        <v>200200</v>
      </c>
      <c r="G35" s="115"/>
      <c r="H35" s="118"/>
      <c r="I35" s="102"/>
      <c r="J35" s="102"/>
    </row>
    <row r="36" spans="3:10" ht="12.75">
      <c r="C36" s="133" t="s">
        <v>158</v>
      </c>
      <c r="D36" s="55" t="s">
        <v>141</v>
      </c>
      <c r="E36" s="134"/>
      <c r="F36" s="107"/>
      <c r="G36" s="6"/>
      <c r="H36" s="118"/>
      <c r="I36" s="102"/>
      <c r="J36" s="102"/>
    </row>
    <row r="37" spans="3:10" ht="12.75">
      <c r="C37" s="122"/>
      <c r="D37" s="137"/>
      <c r="E37" s="134"/>
      <c r="F37" s="107"/>
      <c r="G37" s="6"/>
      <c r="H37" s="118"/>
      <c r="I37" s="102"/>
      <c r="J37" s="102"/>
    </row>
    <row r="38" spans="3:10" ht="13.5" thickBot="1">
      <c r="C38" s="7" t="s">
        <v>159</v>
      </c>
      <c r="D38" s="136"/>
      <c r="E38" s="108"/>
      <c r="F38" s="110">
        <f>SUM(F35:F37)</f>
        <v>200200</v>
      </c>
      <c r="G38" s="123"/>
      <c r="H38" s="118"/>
      <c r="I38" s="102"/>
      <c r="J38" s="102"/>
    </row>
    <row r="39" spans="3:10" ht="12.75">
      <c r="C39" s="115" t="s">
        <v>160</v>
      </c>
      <c r="D39" s="115"/>
      <c r="E39" s="115"/>
      <c r="F39" s="116">
        <v>72165</v>
      </c>
      <c r="G39" s="115"/>
      <c r="H39" s="118"/>
      <c r="I39" s="102"/>
      <c r="J39" s="102"/>
    </row>
    <row r="40" spans="3:10" ht="12.75">
      <c r="C40" s="124" t="s">
        <v>161</v>
      </c>
      <c r="D40" t="s">
        <v>141</v>
      </c>
      <c r="E40" s="106">
        <v>9</v>
      </c>
      <c r="F40" s="107">
        <v>76510</v>
      </c>
      <c r="G40" s="6" t="s">
        <v>142</v>
      </c>
      <c r="H40" s="118"/>
      <c r="I40" s="102"/>
      <c r="J40" s="102"/>
    </row>
    <row r="41" spans="3:10" ht="12.75">
      <c r="C41" s="124"/>
      <c r="D41" s="106"/>
      <c r="E41" s="106">
        <v>10</v>
      </c>
      <c r="F41" s="107"/>
      <c r="G41" s="6"/>
      <c r="H41" s="118"/>
      <c r="I41" s="102"/>
      <c r="J41" s="102"/>
    </row>
    <row r="42" spans="3:10" ht="12.75">
      <c r="C42" s="124"/>
      <c r="D42" s="106"/>
      <c r="E42" s="106"/>
      <c r="F42" s="107"/>
      <c r="G42" s="6"/>
      <c r="H42" s="118"/>
      <c r="I42" s="102"/>
      <c r="J42" s="102"/>
    </row>
    <row r="43" spans="3:10" ht="12.75" hidden="1">
      <c r="C43" s="124"/>
      <c r="D43" s="106"/>
      <c r="E43" s="106"/>
      <c r="F43" s="107"/>
      <c r="G43" s="6"/>
      <c r="H43" s="118"/>
      <c r="I43" s="102"/>
      <c r="J43" s="102"/>
    </row>
    <row r="44" spans="3:10" ht="12.75" hidden="1">
      <c r="C44" s="5"/>
      <c r="D44" s="111"/>
      <c r="E44" s="111"/>
      <c r="F44" s="113"/>
      <c r="G44" s="6"/>
      <c r="H44" s="118"/>
      <c r="I44" s="102"/>
      <c r="J44" s="102"/>
    </row>
    <row r="45" spans="3:10" ht="13.5" thickBot="1">
      <c r="C45" s="108" t="s">
        <v>162</v>
      </c>
      <c r="D45" s="108"/>
      <c r="E45" s="108"/>
      <c r="F45" s="110">
        <f>SUM(F39:F44)</f>
        <v>148675</v>
      </c>
      <c r="G45" s="125"/>
      <c r="H45" s="118"/>
      <c r="I45" s="102"/>
      <c r="J45" s="102"/>
    </row>
    <row r="46" spans="3:10" ht="12.75">
      <c r="C46" s="115" t="s">
        <v>163</v>
      </c>
      <c r="D46" s="115"/>
      <c r="E46" s="115"/>
      <c r="F46" s="116">
        <v>1387150</v>
      </c>
      <c r="G46" s="115"/>
      <c r="H46" s="118"/>
      <c r="I46" s="102"/>
      <c r="J46" s="102"/>
    </row>
    <row r="47" spans="3:10" ht="12.75">
      <c r="C47" s="5" t="s">
        <v>164</v>
      </c>
      <c r="D47" s="106" t="s">
        <v>141</v>
      </c>
      <c r="E47" s="106">
        <v>9</v>
      </c>
      <c r="F47" s="107">
        <v>1415007</v>
      </c>
      <c r="G47" s="6" t="s">
        <v>165</v>
      </c>
      <c r="H47" s="118"/>
      <c r="I47" s="102"/>
      <c r="J47" s="102"/>
    </row>
    <row r="48" spans="3:10" ht="12.75">
      <c r="C48" s="5"/>
      <c r="D48" s="106"/>
      <c r="E48" s="106"/>
      <c r="F48" s="107"/>
      <c r="G48" s="6"/>
      <c r="H48" s="118"/>
      <c r="I48" s="102"/>
      <c r="J48" s="102"/>
    </row>
    <row r="49" spans="3:10" ht="12.75" hidden="1">
      <c r="C49" s="5"/>
      <c r="D49" s="126"/>
      <c r="E49" s="106"/>
      <c r="F49" s="107"/>
      <c r="G49" s="6"/>
      <c r="H49" s="118"/>
      <c r="I49" s="102"/>
      <c r="J49" s="102"/>
    </row>
    <row r="50" spans="3:10" ht="12.75" hidden="1">
      <c r="C50" s="5"/>
      <c r="E50" s="106"/>
      <c r="F50" s="107"/>
      <c r="G50" s="6"/>
      <c r="H50" s="118"/>
      <c r="I50" s="102"/>
      <c r="J50" s="102"/>
    </row>
    <row r="51" spans="3:11" ht="13.5" thickBot="1">
      <c r="C51" s="108" t="s">
        <v>166</v>
      </c>
      <c r="D51" s="108"/>
      <c r="E51" s="108"/>
      <c r="F51" s="110">
        <f>SUM(F46:F50)</f>
        <v>2802157</v>
      </c>
      <c r="G51" s="123"/>
      <c r="H51" s="127"/>
      <c r="I51" s="128"/>
      <c r="J51" s="102"/>
      <c r="K51" s="102"/>
    </row>
    <row r="52" spans="3:11" ht="12.75">
      <c r="C52" s="115" t="s">
        <v>167</v>
      </c>
      <c r="D52" s="115"/>
      <c r="E52" s="115"/>
      <c r="F52" s="116">
        <v>43895</v>
      </c>
      <c r="G52" s="117"/>
      <c r="H52" s="127"/>
      <c r="I52" s="128"/>
      <c r="J52" s="102"/>
      <c r="K52" s="102"/>
    </row>
    <row r="53" spans="3:10" ht="12.75">
      <c r="C53" s="5" t="s">
        <v>168</v>
      </c>
      <c r="D53" s="106" t="s">
        <v>141</v>
      </c>
      <c r="E53" s="106">
        <v>9</v>
      </c>
      <c r="F53" s="116">
        <v>44873</v>
      </c>
      <c r="G53" s="6" t="s">
        <v>169</v>
      </c>
      <c r="H53" s="118"/>
      <c r="I53" s="102"/>
      <c r="J53" s="102"/>
    </row>
    <row r="54" spans="3:10" ht="12.75">
      <c r="C54" s="5"/>
      <c r="D54" s="106"/>
      <c r="E54" s="106"/>
      <c r="F54" s="116"/>
      <c r="G54" s="6"/>
      <c r="H54" s="118"/>
      <c r="I54" s="102"/>
      <c r="J54" s="102"/>
    </row>
    <row r="55" spans="3:10" ht="12.75" hidden="1">
      <c r="C55" s="5"/>
      <c r="D55" s="106"/>
      <c r="E55" s="106"/>
      <c r="F55" s="116"/>
      <c r="G55" s="6"/>
      <c r="H55" s="118"/>
      <c r="I55" s="102"/>
      <c r="J55" s="102"/>
    </row>
    <row r="56" spans="3:10" ht="13.5" thickBot="1">
      <c r="C56" s="108" t="s">
        <v>170</v>
      </c>
      <c r="D56" s="108"/>
      <c r="E56" s="108"/>
      <c r="F56" s="110">
        <f>SUM(F52:F55)</f>
        <v>88768</v>
      </c>
      <c r="G56" s="123"/>
      <c r="H56" s="118"/>
      <c r="I56" s="102"/>
      <c r="J56" s="102"/>
    </row>
    <row r="57" spans="3:10" ht="12.75">
      <c r="C57" s="129" t="s">
        <v>171</v>
      </c>
      <c r="D57" s="129"/>
      <c r="E57" s="129"/>
      <c r="F57" s="130">
        <v>456603</v>
      </c>
      <c r="G57" s="131"/>
      <c r="H57" s="118"/>
      <c r="I57" s="102"/>
      <c r="J57" s="102"/>
    </row>
    <row r="58" spans="3:10" ht="12.75">
      <c r="C58" s="124" t="s">
        <v>172</v>
      </c>
      <c r="D58" s="106" t="s">
        <v>141</v>
      </c>
      <c r="E58" s="106">
        <v>9</v>
      </c>
      <c r="F58" s="116">
        <v>463167</v>
      </c>
      <c r="G58" s="6" t="s">
        <v>173</v>
      </c>
      <c r="H58" s="118"/>
      <c r="I58" s="102"/>
      <c r="J58" s="102"/>
    </row>
    <row r="59" spans="3:10" ht="12.75">
      <c r="C59" s="124"/>
      <c r="D59" s="106"/>
      <c r="E59" s="106"/>
      <c r="F59" s="116"/>
      <c r="G59" s="6"/>
      <c r="H59" s="118"/>
      <c r="I59" s="102"/>
      <c r="J59" s="102"/>
    </row>
    <row r="60" spans="3:10" ht="12.75" hidden="1">
      <c r="C60" s="5"/>
      <c r="D60" s="106"/>
      <c r="E60" s="106"/>
      <c r="F60" s="107"/>
      <c r="G60" s="6"/>
      <c r="H60" s="118"/>
      <c r="I60" s="102"/>
      <c r="J60" s="102"/>
    </row>
    <row r="61" spans="3:10" ht="13.5" thickBot="1">
      <c r="C61" s="108" t="s">
        <v>174</v>
      </c>
      <c r="D61" s="108"/>
      <c r="E61" s="108"/>
      <c r="F61" s="110">
        <f>SUM(F57:F60)</f>
        <v>919770</v>
      </c>
      <c r="G61" s="123"/>
      <c r="H61" s="118"/>
      <c r="I61" s="102"/>
      <c r="J61" s="102"/>
    </row>
    <row r="62" spans="3:10" ht="12.75">
      <c r="C62" s="115" t="s">
        <v>175</v>
      </c>
      <c r="D62" s="106"/>
      <c r="E62" s="115"/>
      <c r="F62" s="116">
        <v>13169</v>
      </c>
      <c r="G62" s="117"/>
      <c r="H62" s="118"/>
      <c r="I62" s="102"/>
      <c r="J62" s="102"/>
    </row>
    <row r="63" spans="3:10" ht="12.75">
      <c r="C63" s="5" t="s">
        <v>176</v>
      </c>
      <c r="D63" s="132" t="s">
        <v>141</v>
      </c>
      <c r="E63" s="106">
        <v>9</v>
      </c>
      <c r="F63" s="107">
        <v>13434</v>
      </c>
      <c r="G63" s="6" t="s">
        <v>177</v>
      </c>
      <c r="H63" s="118"/>
      <c r="I63" s="102"/>
      <c r="J63" s="102"/>
    </row>
    <row r="64" spans="3:10" ht="12.75">
      <c r="C64" s="5"/>
      <c r="D64" s="106"/>
      <c r="E64" s="106"/>
      <c r="F64" s="107"/>
      <c r="G64" s="6"/>
      <c r="H64" s="118"/>
      <c r="I64" s="102"/>
      <c r="J64" s="102"/>
    </row>
    <row r="65" spans="3:10" ht="12.75" hidden="1">
      <c r="C65" s="5"/>
      <c r="D65" s="106"/>
      <c r="E65" s="106"/>
      <c r="F65" s="107"/>
      <c r="G65" s="6"/>
      <c r="H65" s="118"/>
      <c r="I65" s="102"/>
      <c r="J65" s="102"/>
    </row>
    <row r="66" spans="3:10" ht="13.5" thickBot="1">
      <c r="C66" s="108" t="s">
        <v>178</v>
      </c>
      <c r="D66" s="108"/>
      <c r="E66" s="108"/>
      <c r="F66" s="110">
        <f>SUM(F62:F65)</f>
        <v>26603</v>
      </c>
      <c r="G66" s="123"/>
      <c r="H66" s="118"/>
      <c r="I66" s="102"/>
      <c r="J66" s="102"/>
    </row>
    <row r="67" spans="3:10" ht="12.75">
      <c r="C67" s="115" t="s">
        <v>179</v>
      </c>
      <c r="D67" s="115"/>
      <c r="E67" s="115"/>
      <c r="F67" s="116">
        <v>97035</v>
      </c>
      <c r="G67" s="115"/>
      <c r="H67" s="118"/>
      <c r="I67" s="102"/>
      <c r="J67" s="102"/>
    </row>
    <row r="68" spans="3:10" ht="12.75">
      <c r="C68" s="124" t="s">
        <v>180</v>
      </c>
      <c r="D68" s="106" t="s">
        <v>141</v>
      </c>
      <c r="E68" s="106">
        <v>9</v>
      </c>
      <c r="F68" s="113">
        <v>100956</v>
      </c>
      <c r="G68" s="6" t="s">
        <v>142</v>
      </c>
      <c r="H68" s="118"/>
      <c r="I68" s="102"/>
      <c r="J68" s="102"/>
    </row>
    <row r="69" spans="3:10" ht="12.75">
      <c r="C69" s="124"/>
      <c r="D69" s="106"/>
      <c r="E69" s="106">
        <v>10</v>
      </c>
      <c r="F69" s="113"/>
      <c r="G69" s="6"/>
      <c r="H69" s="118"/>
      <c r="I69" s="102"/>
      <c r="J69" s="102"/>
    </row>
    <row r="70" spans="3:10" ht="12.75">
      <c r="C70" s="114"/>
      <c r="D70" s="111"/>
      <c r="E70" s="111"/>
      <c r="F70" s="113"/>
      <c r="G70" s="6"/>
      <c r="H70" s="118"/>
      <c r="I70" s="102"/>
      <c r="J70" s="102"/>
    </row>
    <row r="71" spans="3:10" ht="13.5" thickBot="1">
      <c r="C71" s="108" t="s">
        <v>181</v>
      </c>
      <c r="D71" s="108"/>
      <c r="E71" s="108"/>
      <c r="F71" s="110">
        <f>SUM(F67:F70)</f>
        <v>197991</v>
      </c>
      <c r="G71" s="123"/>
      <c r="H71" s="118"/>
      <c r="I71" s="102"/>
      <c r="J71" s="1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33" t="s">
        <v>34</v>
      </c>
      <c r="E5" s="1" t="s">
        <v>182</v>
      </c>
    </row>
    <row r="7" spans="1:6" ht="68.25" customHeight="1">
      <c r="A7" s="8" t="s">
        <v>9</v>
      </c>
      <c r="B7" s="8" t="s">
        <v>10</v>
      </c>
      <c r="C7" s="9" t="s">
        <v>11</v>
      </c>
      <c r="D7" s="8" t="s">
        <v>12</v>
      </c>
      <c r="E7" s="8" t="s">
        <v>13</v>
      </c>
      <c r="F7" s="8" t="s">
        <v>14</v>
      </c>
    </row>
    <row r="8" spans="1:6" ht="12.75">
      <c r="A8" s="43">
        <v>1</v>
      </c>
      <c r="B8" s="44" t="s">
        <v>40</v>
      </c>
      <c r="C8" s="45">
        <v>749</v>
      </c>
      <c r="D8" s="46" t="s">
        <v>41</v>
      </c>
      <c r="E8" s="46" t="s">
        <v>42</v>
      </c>
      <c r="F8" s="47">
        <v>159281.75</v>
      </c>
    </row>
    <row r="9" spans="1:6" ht="12.75">
      <c r="A9" s="43">
        <f aca="true" t="shared" si="0" ref="A9:A27">A8+1</f>
        <v>2</v>
      </c>
      <c r="B9" s="44" t="s">
        <v>40</v>
      </c>
      <c r="C9" s="45">
        <v>754</v>
      </c>
      <c r="D9" s="46" t="s">
        <v>43</v>
      </c>
      <c r="E9" s="46" t="s">
        <v>44</v>
      </c>
      <c r="F9" s="47">
        <v>258</v>
      </c>
    </row>
    <row r="10" spans="1:6" ht="12.75">
      <c r="A10" s="43">
        <f t="shared" si="0"/>
        <v>3</v>
      </c>
      <c r="B10" s="44" t="s">
        <v>40</v>
      </c>
      <c r="C10" s="45">
        <v>741</v>
      </c>
      <c r="D10" s="46" t="s">
        <v>45</v>
      </c>
      <c r="E10" s="46" t="s">
        <v>46</v>
      </c>
      <c r="F10" s="47">
        <v>55.28</v>
      </c>
    </row>
    <row r="11" spans="1:6" ht="12.75">
      <c r="A11" s="43">
        <f t="shared" si="0"/>
        <v>4</v>
      </c>
      <c r="B11" s="48" t="s">
        <v>40</v>
      </c>
      <c r="C11" s="49">
        <v>742</v>
      </c>
      <c r="D11" s="49" t="s">
        <v>45</v>
      </c>
      <c r="E11" s="49" t="s">
        <v>46</v>
      </c>
      <c r="F11" s="50">
        <v>186.25</v>
      </c>
    </row>
    <row r="12" spans="1:6" ht="12.75">
      <c r="A12" s="51">
        <f t="shared" si="0"/>
        <v>5</v>
      </c>
      <c r="B12" s="52" t="s">
        <v>40</v>
      </c>
      <c r="C12" s="53">
        <v>744</v>
      </c>
      <c r="D12" s="53" t="s">
        <v>45</v>
      </c>
      <c r="E12" s="53" t="s">
        <v>46</v>
      </c>
      <c r="F12" s="54">
        <v>130.32</v>
      </c>
    </row>
    <row r="13" spans="1:6" ht="12.75">
      <c r="A13" s="51">
        <f t="shared" si="0"/>
        <v>6</v>
      </c>
      <c r="B13" s="55" t="s">
        <v>40</v>
      </c>
      <c r="C13" s="55">
        <v>743</v>
      </c>
      <c r="D13" s="55" t="s">
        <v>45</v>
      </c>
      <c r="E13" s="55" t="s">
        <v>46</v>
      </c>
      <c r="F13" s="56">
        <v>57.69</v>
      </c>
    </row>
    <row r="14" spans="1:6" ht="12.75">
      <c r="A14" s="43">
        <f t="shared" si="0"/>
        <v>7</v>
      </c>
      <c r="B14" s="57" t="s">
        <v>40</v>
      </c>
      <c r="C14" s="58">
        <v>745</v>
      </c>
      <c r="D14" s="58" t="s">
        <v>45</v>
      </c>
      <c r="E14" s="58" t="s">
        <v>46</v>
      </c>
      <c r="F14" s="59">
        <v>57.05</v>
      </c>
    </row>
    <row r="15" spans="1:6" ht="12.75">
      <c r="A15" s="43">
        <f t="shared" si="0"/>
        <v>8</v>
      </c>
      <c r="B15" s="60" t="s">
        <v>47</v>
      </c>
      <c r="C15" s="6">
        <v>751</v>
      </c>
      <c r="D15" s="6" t="s">
        <v>48</v>
      </c>
      <c r="E15" s="6" t="s">
        <v>42</v>
      </c>
      <c r="F15" s="10">
        <v>5329.85</v>
      </c>
    </row>
    <row r="16" spans="1:6" ht="12.75">
      <c r="A16" s="43">
        <f t="shared" si="0"/>
        <v>9</v>
      </c>
      <c r="B16" s="60" t="s">
        <v>47</v>
      </c>
      <c r="C16" s="6">
        <v>726</v>
      </c>
      <c r="D16" s="6" t="s">
        <v>49</v>
      </c>
      <c r="E16" s="6" t="s">
        <v>50</v>
      </c>
      <c r="F16" s="10">
        <v>888</v>
      </c>
    </row>
    <row r="17" spans="1:6" ht="12.75">
      <c r="A17" s="43">
        <f t="shared" si="0"/>
        <v>10</v>
      </c>
      <c r="B17" s="48" t="s">
        <v>47</v>
      </c>
      <c r="C17" s="49">
        <v>750</v>
      </c>
      <c r="D17" s="49" t="s">
        <v>51</v>
      </c>
      <c r="E17" s="49" t="s">
        <v>52</v>
      </c>
      <c r="F17" s="50">
        <v>2971.23</v>
      </c>
    </row>
    <row r="18" spans="1:6" ht="12.75">
      <c r="A18" s="43">
        <f t="shared" si="0"/>
        <v>11</v>
      </c>
      <c r="B18" s="48" t="s">
        <v>47</v>
      </c>
      <c r="C18" s="49">
        <v>756</v>
      </c>
      <c r="D18" s="49" t="s">
        <v>53</v>
      </c>
      <c r="E18" s="49" t="s">
        <v>54</v>
      </c>
      <c r="F18" s="50">
        <v>1130.5</v>
      </c>
    </row>
    <row r="19" spans="1:6" ht="12.75">
      <c r="A19" s="43">
        <f t="shared" si="0"/>
        <v>12</v>
      </c>
      <c r="B19" s="48" t="s">
        <v>47</v>
      </c>
      <c r="C19" s="49">
        <v>755</v>
      </c>
      <c r="D19" s="49" t="s">
        <v>53</v>
      </c>
      <c r="E19" s="49" t="s">
        <v>55</v>
      </c>
      <c r="F19" s="50">
        <v>456.96</v>
      </c>
    </row>
    <row r="20" spans="1:6" ht="12.75">
      <c r="A20" s="43">
        <f t="shared" si="0"/>
        <v>13</v>
      </c>
      <c r="B20" s="48" t="s">
        <v>56</v>
      </c>
      <c r="C20" s="49">
        <v>570</v>
      </c>
      <c r="D20" s="49" t="s">
        <v>57</v>
      </c>
      <c r="E20" s="49" t="s">
        <v>58</v>
      </c>
      <c r="F20" s="50">
        <v>10260</v>
      </c>
    </row>
    <row r="21" spans="1:6" ht="12.75">
      <c r="A21" s="43">
        <f t="shared" si="0"/>
        <v>14</v>
      </c>
      <c r="B21" s="48" t="s">
        <v>56</v>
      </c>
      <c r="C21" s="49">
        <v>763</v>
      </c>
      <c r="D21" s="49" t="s">
        <v>59</v>
      </c>
      <c r="E21" s="49" t="s">
        <v>60</v>
      </c>
      <c r="F21" s="50">
        <v>2239.56</v>
      </c>
    </row>
    <row r="22" spans="1:6" ht="12.75">
      <c r="A22" s="43">
        <f t="shared" si="0"/>
        <v>15</v>
      </c>
      <c r="B22" s="48" t="s">
        <v>56</v>
      </c>
      <c r="C22" s="49">
        <v>765</v>
      </c>
      <c r="D22" s="49" t="s">
        <v>59</v>
      </c>
      <c r="E22" s="49" t="s">
        <v>60</v>
      </c>
      <c r="F22" s="50">
        <v>6627.84</v>
      </c>
    </row>
    <row r="23" spans="1:6" ht="12.75">
      <c r="A23" s="43">
        <f t="shared" si="0"/>
        <v>16</v>
      </c>
      <c r="B23" s="48" t="s">
        <v>56</v>
      </c>
      <c r="C23" s="49">
        <v>764</v>
      </c>
      <c r="D23" s="49" t="s">
        <v>59</v>
      </c>
      <c r="E23" s="49" t="s">
        <v>60</v>
      </c>
      <c r="F23" s="50">
        <v>2247.09</v>
      </c>
    </row>
    <row r="24" spans="1:6" ht="12.75">
      <c r="A24" s="43">
        <f t="shared" si="0"/>
        <v>17</v>
      </c>
      <c r="B24" s="48" t="s">
        <v>56</v>
      </c>
      <c r="C24" s="49">
        <v>1302</v>
      </c>
      <c r="D24" s="49" t="s">
        <v>61</v>
      </c>
      <c r="E24" s="49" t="s">
        <v>62</v>
      </c>
      <c r="F24" s="50">
        <v>28638</v>
      </c>
    </row>
    <row r="25" spans="1:6" ht="12.75">
      <c r="A25" s="43">
        <f t="shared" si="0"/>
        <v>18</v>
      </c>
      <c r="B25" s="48" t="s">
        <v>63</v>
      </c>
      <c r="C25" s="49">
        <v>1321</v>
      </c>
      <c r="D25" s="49" t="s">
        <v>64</v>
      </c>
      <c r="E25" s="49" t="s">
        <v>65</v>
      </c>
      <c r="F25" s="50">
        <v>753.27</v>
      </c>
    </row>
    <row r="26" spans="1:6" ht="12.75">
      <c r="A26" s="43">
        <f t="shared" si="0"/>
        <v>19</v>
      </c>
      <c r="B26" s="48" t="s">
        <v>63</v>
      </c>
      <c r="C26" s="49">
        <v>1320</v>
      </c>
      <c r="D26" s="49" t="s">
        <v>66</v>
      </c>
      <c r="E26" s="49" t="s">
        <v>67</v>
      </c>
      <c r="F26" s="50">
        <v>580.9</v>
      </c>
    </row>
    <row r="27" spans="1:6" ht="13.5" thickBot="1">
      <c r="A27" s="43">
        <f t="shared" si="0"/>
        <v>20</v>
      </c>
      <c r="B27" s="48" t="s">
        <v>63</v>
      </c>
      <c r="C27" s="49">
        <v>1333</v>
      </c>
      <c r="D27" s="49" t="s">
        <v>68</v>
      </c>
      <c r="E27" s="49" t="s">
        <v>69</v>
      </c>
      <c r="F27" s="50">
        <v>448.53</v>
      </c>
    </row>
    <row r="28" spans="1:6" ht="13.5" thickBot="1">
      <c r="A28" s="61"/>
      <c r="B28" s="62"/>
      <c r="C28" s="63"/>
      <c r="D28" s="63"/>
      <c r="E28" s="64" t="s">
        <v>70</v>
      </c>
      <c r="F28" s="65">
        <f>SUM(F8:F27)</f>
        <v>222598.06999999998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24" customWidth="1"/>
    <col min="2" max="2" width="14.140625" style="24" customWidth="1"/>
    <col min="3" max="3" width="51.140625" style="24" customWidth="1"/>
    <col min="4" max="4" width="29.28125" style="24" customWidth="1"/>
    <col min="5" max="5" width="12.7109375" style="24" customWidth="1"/>
    <col min="6" max="16384" width="9.140625" style="24" customWidth="1"/>
  </cols>
  <sheetData>
    <row r="1" spans="1:4" ht="12.75">
      <c r="A1" s="23" t="s">
        <v>15</v>
      </c>
      <c r="B1" s="23"/>
      <c r="C1" s="23"/>
      <c r="D1" s="23"/>
    </row>
    <row r="3" spans="1:5" ht="15.75" customHeight="1">
      <c r="A3" s="98" t="s">
        <v>16</v>
      </c>
      <c r="B3" s="98"/>
      <c r="C3" s="98"/>
      <c r="D3" s="98"/>
      <c r="E3" s="27"/>
    </row>
    <row r="4" spans="1:4" ht="19.5" customHeight="1">
      <c r="A4" s="31" t="s">
        <v>17</v>
      </c>
      <c r="B4" s="31"/>
      <c r="C4" s="31"/>
      <c r="D4" s="31"/>
    </row>
    <row r="5" spans="1:4" ht="12.75">
      <c r="A5" s="32"/>
      <c r="B5" s="99"/>
      <c r="C5" s="99"/>
      <c r="D5" s="99"/>
    </row>
    <row r="6" spans="1:4" ht="12.75">
      <c r="A6" s="32"/>
      <c r="B6" s="33" t="s">
        <v>34</v>
      </c>
      <c r="C6" s="1" t="s">
        <v>182</v>
      </c>
      <c r="D6" s="32"/>
    </row>
    <row r="7" ht="13.5" thickBot="1"/>
    <row r="8" spans="1:5" ht="12.75">
      <c r="A8" s="87" t="s">
        <v>18</v>
      </c>
      <c r="B8" s="88" t="s">
        <v>19</v>
      </c>
      <c r="C8" s="88" t="s">
        <v>20</v>
      </c>
      <c r="D8" s="88" t="s">
        <v>21</v>
      </c>
      <c r="E8" s="89" t="s">
        <v>22</v>
      </c>
    </row>
    <row r="9" spans="1:5" ht="26.25">
      <c r="A9" s="96" t="s">
        <v>135</v>
      </c>
      <c r="B9" s="97">
        <v>769</v>
      </c>
      <c r="C9" s="84" t="s">
        <v>137</v>
      </c>
      <c r="D9" s="85" t="s">
        <v>136</v>
      </c>
      <c r="E9" s="90">
        <v>90000</v>
      </c>
    </row>
    <row r="10" spans="1:5" ht="12.75">
      <c r="A10" s="91"/>
      <c r="B10" s="86"/>
      <c r="C10" s="86"/>
      <c r="D10" s="86"/>
      <c r="E10" s="92"/>
    </row>
    <row r="11" spans="1:5" ht="13.5" thickBot="1">
      <c r="A11" s="93" t="s">
        <v>23</v>
      </c>
      <c r="B11" s="94"/>
      <c r="C11" s="94"/>
      <c r="D11" s="94"/>
      <c r="E11" s="95">
        <f>SUM(E9:E10)</f>
        <v>90000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C21" sqref="C20:C21"/>
    </sheetView>
  </sheetViews>
  <sheetFormatPr defaultColWidth="9.140625" defaultRowHeight="12.75"/>
  <cols>
    <col min="1" max="1" width="16.140625" style="24" customWidth="1"/>
    <col min="2" max="2" width="17.421875" style="24" customWidth="1"/>
    <col min="3" max="3" width="42.57421875" style="24" customWidth="1"/>
    <col min="4" max="4" width="35.8515625" style="24" customWidth="1"/>
    <col min="5" max="5" width="12.7109375" style="24" customWidth="1"/>
    <col min="6" max="16384" width="9.140625" style="24" customWidth="1"/>
  </cols>
  <sheetData>
    <row r="1" spans="1:4" ht="12.75">
      <c r="A1" s="23" t="s">
        <v>15</v>
      </c>
      <c r="B1" s="23"/>
      <c r="C1" s="23"/>
      <c r="D1" s="23"/>
    </row>
    <row r="3" spans="1:4" ht="15.75" customHeight="1">
      <c r="A3" s="98" t="s">
        <v>24</v>
      </c>
      <c r="B3" s="98"/>
      <c r="C3" s="98"/>
      <c r="D3" s="25"/>
    </row>
    <row r="4" spans="1:10" ht="30" customHeight="1">
      <c r="A4" s="100" t="s">
        <v>33</v>
      </c>
      <c r="B4" s="100"/>
      <c r="C4" s="100"/>
      <c r="D4" s="100"/>
      <c r="E4" s="100"/>
      <c r="F4" s="26"/>
      <c r="G4" s="26"/>
      <c r="H4" s="26"/>
      <c r="I4" s="27"/>
      <c r="J4" s="27"/>
    </row>
    <row r="5" spans="1:10" ht="12.75">
      <c r="A5" s="28"/>
      <c r="B5" s="29"/>
      <c r="C5" s="29"/>
      <c r="D5" s="29"/>
      <c r="E5" s="26"/>
      <c r="F5" s="26"/>
      <c r="G5" s="26"/>
      <c r="H5" s="26"/>
      <c r="I5" s="27"/>
      <c r="J5" s="27"/>
    </row>
    <row r="6" spans="1:10" ht="12.75">
      <c r="A6" s="28"/>
      <c r="B6" s="33" t="s">
        <v>34</v>
      </c>
      <c r="C6" s="1" t="s">
        <v>182</v>
      </c>
      <c r="D6" s="29"/>
      <c r="E6" s="26"/>
      <c r="F6" s="26"/>
      <c r="G6" s="26"/>
      <c r="H6" s="26"/>
      <c r="I6" s="27"/>
      <c r="J6" s="27"/>
    </row>
    <row r="8" spans="1:5" ht="13.5" thickBot="1">
      <c r="A8" s="146" t="s">
        <v>18</v>
      </c>
      <c r="B8" s="147" t="s">
        <v>19</v>
      </c>
      <c r="C8" s="147" t="s">
        <v>20</v>
      </c>
      <c r="D8" s="147" t="s">
        <v>25</v>
      </c>
      <c r="E8" s="148" t="s">
        <v>22</v>
      </c>
    </row>
    <row r="9" spans="1:5" s="30" customFormat="1" ht="12.75">
      <c r="A9" s="149">
        <v>42773</v>
      </c>
      <c r="B9" s="138" t="s">
        <v>183</v>
      </c>
      <c r="C9" s="139" t="s">
        <v>189</v>
      </c>
      <c r="D9" s="140" t="s">
        <v>184</v>
      </c>
      <c r="E9" s="150">
        <v>2148.82</v>
      </c>
    </row>
    <row r="10" spans="1:5" s="30" customFormat="1" ht="12.75">
      <c r="A10" s="149">
        <v>42773</v>
      </c>
      <c r="B10" s="138" t="s">
        <v>185</v>
      </c>
      <c r="C10" s="139" t="s">
        <v>190</v>
      </c>
      <c r="D10" s="140" t="s">
        <v>184</v>
      </c>
      <c r="E10" s="150">
        <v>11891.18</v>
      </c>
    </row>
    <row r="11" spans="1:5" s="30" customFormat="1" ht="12.75">
      <c r="A11" s="149">
        <v>42773</v>
      </c>
      <c r="B11" s="138" t="s">
        <v>186</v>
      </c>
      <c r="C11" s="139" t="s">
        <v>189</v>
      </c>
      <c r="D11" s="140" t="s">
        <v>187</v>
      </c>
      <c r="E11" s="150">
        <v>774.82</v>
      </c>
    </row>
    <row r="12" spans="1:5" s="30" customFormat="1" ht="12.75">
      <c r="A12" s="151">
        <v>42773</v>
      </c>
      <c r="B12" s="145" t="s">
        <v>188</v>
      </c>
      <c r="C12" s="139" t="s">
        <v>190</v>
      </c>
      <c r="D12" s="140" t="s">
        <v>187</v>
      </c>
      <c r="E12" s="150">
        <v>4287.68</v>
      </c>
    </row>
    <row r="13" spans="1:5" s="30" customFormat="1" ht="12.75" hidden="1">
      <c r="A13" s="149"/>
      <c r="B13" s="144"/>
      <c r="C13" s="139"/>
      <c r="D13" s="141"/>
      <c r="E13" s="152"/>
    </row>
    <row r="14" spans="1:5" s="30" customFormat="1" ht="12.75" hidden="1">
      <c r="A14" s="153"/>
      <c r="B14" s="142"/>
      <c r="C14" s="143"/>
      <c r="D14" s="86"/>
      <c r="E14" s="154"/>
    </row>
    <row r="15" spans="1:5" s="30" customFormat="1" ht="12.75" hidden="1">
      <c r="A15" s="153"/>
      <c r="B15" s="142"/>
      <c r="C15" s="143"/>
      <c r="D15" s="86"/>
      <c r="E15" s="154"/>
    </row>
    <row r="16" spans="1:5" s="30" customFormat="1" ht="12.75" hidden="1">
      <c r="A16" s="153"/>
      <c r="B16" s="142"/>
      <c r="C16" s="143"/>
      <c r="D16" s="86"/>
      <c r="E16" s="154"/>
    </row>
    <row r="17" spans="1:5" s="30" customFormat="1" ht="13.5" thickBot="1">
      <c r="A17" s="155" t="s">
        <v>23</v>
      </c>
      <c r="B17" s="156"/>
      <c r="C17" s="157"/>
      <c r="D17" s="156"/>
      <c r="E17" s="158">
        <f>SUM(E9:E16)</f>
        <v>19102.5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83" customWidth="1"/>
    <col min="6" max="6" width="15.00390625" style="11" customWidth="1"/>
    <col min="7" max="16384" width="10.421875" style="11" customWidth="1"/>
  </cols>
  <sheetData>
    <row r="1" spans="1:6" ht="12.75">
      <c r="A1" s="13" t="s">
        <v>26</v>
      </c>
      <c r="B1" s="12"/>
      <c r="C1" s="14"/>
      <c r="D1" s="14"/>
      <c r="E1" s="66"/>
      <c r="F1" s="12"/>
    </row>
    <row r="2" spans="2:6" ht="12.75">
      <c r="B2" s="12"/>
      <c r="C2" s="12"/>
      <c r="D2" s="12"/>
      <c r="E2" s="66"/>
      <c r="F2" s="12"/>
    </row>
    <row r="3" spans="1:6" ht="12.75">
      <c r="A3" s="13" t="s">
        <v>27</v>
      </c>
      <c r="B3" s="14"/>
      <c r="C3" s="12"/>
      <c r="D3" s="14"/>
      <c r="E3" s="67"/>
      <c r="F3" s="12"/>
    </row>
    <row r="4" spans="1:6" ht="12.75">
      <c r="A4" s="13" t="s">
        <v>28</v>
      </c>
      <c r="B4" s="14"/>
      <c r="C4" s="12"/>
      <c r="D4" s="14"/>
      <c r="E4" s="66"/>
      <c r="F4" s="14"/>
    </row>
    <row r="5" spans="1:6" ht="12.75">
      <c r="A5" s="12"/>
      <c r="B5" s="14"/>
      <c r="C5" s="12"/>
      <c r="D5" s="12"/>
      <c r="E5" s="66"/>
      <c r="F5" s="12"/>
    </row>
    <row r="6" spans="1:6" ht="12.75">
      <c r="A6" s="12"/>
      <c r="B6" s="15"/>
      <c r="C6" s="33" t="s">
        <v>34</v>
      </c>
      <c r="D6" s="1" t="s">
        <v>182</v>
      </c>
      <c r="E6" s="66"/>
      <c r="F6" s="12"/>
    </row>
    <row r="7" spans="1:6" ht="12.75">
      <c r="A7" s="12"/>
      <c r="B7" s="12"/>
      <c r="C7" s="12"/>
      <c r="D7" s="12"/>
      <c r="E7" s="66"/>
      <c r="F7" s="12"/>
    </row>
    <row r="8" spans="1:6" ht="52.5">
      <c r="A8" s="16" t="s">
        <v>9</v>
      </c>
      <c r="B8" s="17" t="s">
        <v>10</v>
      </c>
      <c r="C8" s="18" t="s">
        <v>11</v>
      </c>
      <c r="D8" s="17" t="s">
        <v>29</v>
      </c>
      <c r="E8" s="18" t="s">
        <v>30</v>
      </c>
      <c r="F8" s="19" t="s">
        <v>31</v>
      </c>
    </row>
    <row r="9" spans="1:6" ht="27">
      <c r="A9" s="71">
        <v>1</v>
      </c>
      <c r="B9" s="72" t="s">
        <v>40</v>
      </c>
      <c r="C9" s="73">
        <v>21964</v>
      </c>
      <c r="D9" s="74" t="s">
        <v>35</v>
      </c>
      <c r="E9" s="80" t="s">
        <v>71</v>
      </c>
      <c r="F9" s="75">
        <v>7000</v>
      </c>
    </row>
    <row r="10" spans="1:6" ht="13.5">
      <c r="A10" s="71">
        <v>2</v>
      </c>
      <c r="B10" s="72" t="s">
        <v>40</v>
      </c>
      <c r="C10" s="73">
        <v>21973</v>
      </c>
      <c r="D10" s="74" t="s">
        <v>37</v>
      </c>
      <c r="E10" s="80" t="s">
        <v>72</v>
      </c>
      <c r="F10" s="76">
        <v>250</v>
      </c>
    </row>
    <row r="11" spans="1:6" ht="13.5">
      <c r="A11" s="71">
        <f aca="true" t="shared" si="0" ref="A11:A72">A10+1</f>
        <v>3</v>
      </c>
      <c r="B11" s="72" t="s">
        <v>40</v>
      </c>
      <c r="C11" s="73">
        <v>21975</v>
      </c>
      <c r="D11" s="74" t="s">
        <v>35</v>
      </c>
      <c r="E11" s="80" t="s">
        <v>73</v>
      </c>
      <c r="F11" s="76">
        <v>1180</v>
      </c>
    </row>
    <row r="12" spans="1:6" ht="13.5">
      <c r="A12" s="71">
        <f t="shared" si="0"/>
        <v>4</v>
      </c>
      <c r="B12" s="72" t="s">
        <v>40</v>
      </c>
      <c r="C12" s="73">
        <v>21969</v>
      </c>
      <c r="D12" s="74" t="s">
        <v>37</v>
      </c>
      <c r="E12" s="80" t="s">
        <v>74</v>
      </c>
      <c r="F12" s="76">
        <v>1147</v>
      </c>
    </row>
    <row r="13" spans="1:256" ht="13.5">
      <c r="A13" s="71">
        <f t="shared" si="0"/>
        <v>5</v>
      </c>
      <c r="B13" s="72" t="s">
        <v>40</v>
      </c>
      <c r="C13" s="73">
        <v>21967</v>
      </c>
      <c r="D13" s="74" t="s">
        <v>35</v>
      </c>
      <c r="E13" s="80" t="s">
        <v>75</v>
      </c>
      <c r="F13" s="76">
        <v>100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71">
        <f t="shared" si="0"/>
        <v>6</v>
      </c>
      <c r="B14" s="72" t="s">
        <v>40</v>
      </c>
      <c r="C14" s="73">
        <v>21972</v>
      </c>
      <c r="D14" s="74" t="s">
        <v>37</v>
      </c>
      <c r="E14" s="80" t="s">
        <v>76</v>
      </c>
      <c r="F14" s="76">
        <v>2020</v>
      </c>
    </row>
    <row r="15" spans="1:6" ht="13.5">
      <c r="A15" s="71">
        <f t="shared" si="0"/>
        <v>7</v>
      </c>
      <c r="B15" s="72" t="s">
        <v>40</v>
      </c>
      <c r="C15" s="73">
        <v>21971</v>
      </c>
      <c r="D15" s="74" t="s">
        <v>37</v>
      </c>
      <c r="E15" s="80" t="s">
        <v>77</v>
      </c>
      <c r="F15" s="76">
        <v>1200</v>
      </c>
    </row>
    <row r="16" spans="1:6" ht="13.5">
      <c r="A16" s="71">
        <f t="shared" si="0"/>
        <v>8</v>
      </c>
      <c r="B16" s="72" t="s">
        <v>40</v>
      </c>
      <c r="C16" s="73">
        <v>21966</v>
      </c>
      <c r="D16" s="74" t="s">
        <v>78</v>
      </c>
      <c r="E16" s="80" t="s">
        <v>79</v>
      </c>
      <c r="F16" s="76">
        <v>50</v>
      </c>
    </row>
    <row r="17" spans="1:6" ht="13.5">
      <c r="A17" s="71">
        <f t="shared" si="0"/>
        <v>9</v>
      </c>
      <c r="B17" s="72" t="s">
        <v>40</v>
      </c>
      <c r="C17" s="73">
        <v>21974</v>
      </c>
      <c r="D17" s="74" t="s">
        <v>37</v>
      </c>
      <c r="E17" s="80" t="s">
        <v>80</v>
      </c>
      <c r="F17" s="76">
        <v>1000</v>
      </c>
    </row>
    <row r="18" spans="1:6" ht="13.5">
      <c r="A18" s="71">
        <f t="shared" si="0"/>
        <v>10</v>
      </c>
      <c r="B18" s="72" t="s">
        <v>40</v>
      </c>
      <c r="C18" s="73">
        <v>21962</v>
      </c>
      <c r="D18" s="74" t="s">
        <v>37</v>
      </c>
      <c r="E18" s="80" t="s">
        <v>81</v>
      </c>
      <c r="F18" s="76">
        <v>1200</v>
      </c>
    </row>
    <row r="19" spans="1:6" ht="13.5">
      <c r="A19" s="71">
        <f t="shared" si="0"/>
        <v>11</v>
      </c>
      <c r="B19" s="72" t="s">
        <v>40</v>
      </c>
      <c r="C19" s="73">
        <v>21965</v>
      </c>
      <c r="D19" s="74" t="s">
        <v>35</v>
      </c>
      <c r="E19" s="80" t="s">
        <v>82</v>
      </c>
      <c r="F19" s="76">
        <v>2340</v>
      </c>
    </row>
    <row r="20" spans="1:6" ht="13.5">
      <c r="A20" s="71">
        <f t="shared" si="0"/>
        <v>12</v>
      </c>
      <c r="B20" s="72" t="s">
        <v>40</v>
      </c>
      <c r="C20" s="73">
        <v>21955</v>
      </c>
      <c r="D20" s="74" t="s">
        <v>35</v>
      </c>
      <c r="E20" s="80" t="s">
        <v>83</v>
      </c>
      <c r="F20" s="76">
        <v>917</v>
      </c>
    </row>
    <row r="21" spans="1:6" ht="13.5">
      <c r="A21" s="71">
        <f t="shared" si="0"/>
        <v>13</v>
      </c>
      <c r="B21" s="72" t="s">
        <v>40</v>
      </c>
      <c r="C21" s="73">
        <v>21958</v>
      </c>
      <c r="D21" s="74" t="s">
        <v>37</v>
      </c>
      <c r="E21" s="80" t="s">
        <v>84</v>
      </c>
      <c r="F21" s="76">
        <v>600</v>
      </c>
    </row>
    <row r="22" spans="1:6" ht="13.5">
      <c r="A22" s="71">
        <f t="shared" si="0"/>
        <v>14</v>
      </c>
      <c r="B22" s="72" t="s">
        <v>40</v>
      </c>
      <c r="C22" s="73">
        <v>21970</v>
      </c>
      <c r="D22" s="74" t="s">
        <v>37</v>
      </c>
      <c r="E22" s="80" t="s">
        <v>85</v>
      </c>
      <c r="F22" s="76">
        <v>1800</v>
      </c>
    </row>
    <row r="23" spans="1:6" ht="13.5">
      <c r="A23" s="71">
        <f t="shared" si="0"/>
        <v>15</v>
      </c>
      <c r="B23" s="72" t="s">
        <v>40</v>
      </c>
      <c r="C23" s="73">
        <v>21968</v>
      </c>
      <c r="D23" s="74" t="s">
        <v>35</v>
      </c>
      <c r="E23" s="80" t="s">
        <v>86</v>
      </c>
      <c r="F23" s="76">
        <v>1273</v>
      </c>
    </row>
    <row r="24" spans="1:6" ht="13.5">
      <c r="A24" s="71">
        <f t="shared" si="0"/>
        <v>16</v>
      </c>
      <c r="B24" s="72" t="s">
        <v>47</v>
      </c>
      <c r="C24" s="73">
        <v>21976</v>
      </c>
      <c r="D24" s="74" t="s">
        <v>37</v>
      </c>
      <c r="E24" s="81" t="s">
        <v>87</v>
      </c>
      <c r="F24" s="76">
        <v>142</v>
      </c>
    </row>
    <row r="25" spans="1:6" ht="13.5">
      <c r="A25" s="71">
        <f t="shared" si="0"/>
        <v>17</v>
      </c>
      <c r="B25" s="72" t="s">
        <v>47</v>
      </c>
      <c r="C25" s="73">
        <v>21956</v>
      </c>
      <c r="D25" s="74" t="s">
        <v>35</v>
      </c>
      <c r="E25" s="81" t="s">
        <v>88</v>
      </c>
      <c r="F25" s="76">
        <v>7390</v>
      </c>
    </row>
    <row r="26" spans="1:6" ht="13.5">
      <c r="A26" s="71">
        <f t="shared" si="0"/>
        <v>18</v>
      </c>
      <c r="B26" s="72" t="s">
        <v>47</v>
      </c>
      <c r="C26" s="73">
        <v>21963</v>
      </c>
      <c r="D26" s="74" t="s">
        <v>35</v>
      </c>
      <c r="E26" s="81" t="s">
        <v>89</v>
      </c>
      <c r="F26" s="76">
        <v>7403.2</v>
      </c>
    </row>
    <row r="27" spans="1:6" ht="27">
      <c r="A27" s="71">
        <f t="shared" si="0"/>
        <v>19</v>
      </c>
      <c r="B27" s="72" t="s">
        <v>56</v>
      </c>
      <c r="C27" s="73">
        <v>21987</v>
      </c>
      <c r="D27" s="74" t="s">
        <v>35</v>
      </c>
      <c r="E27" s="81" t="s">
        <v>90</v>
      </c>
      <c r="F27" s="76">
        <v>1793.48</v>
      </c>
    </row>
    <row r="28" spans="1:6" ht="13.5">
      <c r="A28" s="71">
        <f t="shared" si="0"/>
        <v>20</v>
      </c>
      <c r="B28" s="72" t="s">
        <v>56</v>
      </c>
      <c r="C28" s="73">
        <v>21981</v>
      </c>
      <c r="D28" s="74" t="s">
        <v>35</v>
      </c>
      <c r="E28" s="81" t="s">
        <v>91</v>
      </c>
      <c r="F28" s="76">
        <v>1804.3</v>
      </c>
    </row>
    <row r="29" spans="1:6" ht="13.5">
      <c r="A29" s="71">
        <f t="shared" si="0"/>
        <v>21</v>
      </c>
      <c r="B29" s="72" t="s">
        <v>56</v>
      </c>
      <c r="C29" s="73">
        <v>21997</v>
      </c>
      <c r="D29" s="74" t="s">
        <v>37</v>
      </c>
      <c r="E29" s="81" t="s">
        <v>92</v>
      </c>
      <c r="F29" s="76">
        <v>1250</v>
      </c>
    </row>
    <row r="30" spans="1:6" ht="13.5">
      <c r="A30" s="71">
        <f t="shared" si="0"/>
        <v>22</v>
      </c>
      <c r="B30" s="72" t="s">
        <v>56</v>
      </c>
      <c r="C30" s="73">
        <v>21977</v>
      </c>
      <c r="D30" s="74" t="s">
        <v>35</v>
      </c>
      <c r="E30" s="81" t="s">
        <v>93</v>
      </c>
      <c r="F30" s="76">
        <v>1000</v>
      </c>
    </row>
    <row r="31" spans="1:6" ht="13.5">
      <c r="A31" s="71">
        <f t="shared" si="0"/>
        <v>23</v>
      </c>
      <c r="B31" s="72" t="s">
        <v>56</v>
      </c>
      <c r="C31" s="73">
        <v>21978</v>
      </c>
      <c r="D31" s="74" t="s">
        <v>35</v>
      </c>
      <c r="E31" s="81" t="s">
        <v>94</v>
      </c>
      <c r="F31" s="76">
        <v>200</v>
      </c>
    </row>
    <row r="32" spans="1:6" ht="13.5">
      <c r="A32" s="71">
        <f t="shared" si="0"/>
        <v>24</v>
      </c>
      <c r="B32" s="72" t="s">
        <v>56</v>
      </c>
      <c r="C32" s="73">
        <v>21979</v>
      </c>
      <c r="D32" s="74" t="s">
        <v>35</v>
      </c>
      <c r="E32" s="81" t="s">
        <v>95</v>
      </c>
      <c r="F32" s="76">
        <v>300</v>
      </c>
    </row>
    <row r="33" spans="1:6" ht="13.5">
      <c r="A33" s="71">
        <f t="shared" si="0"/>
        <v>25</v>
      </c>
      <c r="B33" s="72" t="s">
        <v>56</v>
      </c>
      <c r="C33" s="73">
        <v>21980</v>
      </c>
      <c r="D33" s="74" t="s">
        <v>37</v>
      </c>
      <c r="E33" s="81" t="s">
        <v>96</v>
      </c>
      <c r="F33" s="76">
        <v>2000</v>
      </c>
    </row>
    <row r="34" spans="1:6" ht="13.5">
      <c r="A34" s="71">
        <f t="shared" si="0"/>
        <v>26</v>
      </c>
      <c r="B34" s="72" t="s">
        <v>56</v>
      </c>
      <c r="C34" s="73">
        <v>21985</v>
      </c>
      <c r="D34" s="74" t="s">
        <v>37</v>
      </c>
      <c r="E34" s="81" t="s">
        <v>97</v>
      </c>
      <c r="F34" s="76">
        <v>2100</v>
      </c>
    </row>
    <row r="35" spans="1:6" ht="13.5">
      <c r="A35" s="71">
        <f t="shared" si="0"/>
        <v>27</v>
      </c>
      <c r="B35" s="72" t="s">
        <v>56</v>
      </c>
      <c r="C35" s="73">
        <v>21998</v>
      </c>
      <c r="D35" s="74" t="s">
        <v>37</v>
      </c>
      <c r="E35" s="81" t="s">
        <v>98</v>
      </c>
      <c r="F35" s="76">
        <v>1399</v>
      </c>
    </row>
    <row r="36" spans="1:6" ht="27">
      <c r="A36" s="71">
        <f t="shared" si="0"/>
        <v>28</v>
      </c>
      <c r="B36" s="72" t="s">
        <v>56</v>
      </c>
      <c r="C36" s="73">
        <v>21999</v>
      </c>
      <c r="D36" s="74" t="s">
        <v>35</v>
      </c>
      <c r="E36" s="81" t="s">
        <v>99</v>
      </c>
      <c r="F36" s="76">
        <v>3975.77</v>
      </c>
    </row>
    <row r="37" spans="1:6" ht="13.5">
      <c r="A37" s="71">
        <f t="shared" si="0"/>
        <v>29</v>
      </c>
      <c r="B37" s="72" t="s">
        <v>56</v>
      </c>
      <c r="C37" s="73">
        <v>21991</v>
      </c>
      <c r="D37" s="74" t="s">
        <v>37</v>
      </c>
      <c r="E37" s="81" t="s">
        <v>100</v>
      </c>
      <c r="F37" s="76">
        <v>3187.05</v>
      </c>
    </row>
    <row r="38" spans="1:6" ht="13.5">
      <c r="A38" s="71">
        <f t="shared" si="0"/>
        <v>30</v>
      </c>
      <c r="B38" s="72" t="s">
        <v>56</v>
      </c>
      <c r="C38" s="73">
        <v>21993</v>
      </c>
      <c r="D38" s="74" t="s">
        <v>35</v>
      </c>
      <c r="E38" s="81" t="s">
        <v>101</v>
      </c>
      <c r="F38" s="76">
        <v>5000</v>
      </c>
    </row>
    <row r="39" spans="1:6" ht="13.5">
      <c r="A39" s="71">
        <f t="shared" si="0"/>
        <v>31</v>
      </c>
      <c r="B39" s="72" t="s">
        <v>56</v>
      </c>
      <c r="C39" s="73">
        <v>21994</v>
      </c>
      <c r="D39" s="74" t="s">
        <v>37</v>
      </c>
      <c r="E39" s="81" t="s">
        <v>102</v>
      </c>
      <c r="F39" s="76">
        <v>2979</v>
      </c>
    </row>
    <row r="40" spans="1:6" ht="13.5">
      <c r="A40" s="71">
        <f t="shared" si="0"/>
        <v>32</v>
      </c>
      <c r="B40" s="72" t="s">
        <v>56</v>
      </c>
      <c r="C40" s="73">
        <v>21995</v>
      </c>
      <c r="D40" s="74" t="s">
        <v>37</v>
      </c>
      <c r="E40" s="81" t="s">
        <v>103</v>
      </c>
      <c r="F40" s="76">
        <v>1200</v>
      </c>
    </row>
    <row r="41" spans="1:6" ht="13.5">
      <c r="A41" s="71">
        <f t="shared" si="0"/>
        <v>33</v>
      </c>
      <c r="B41" s="72" t="s">
        <v>56</v>
      </c>
      <c r="C41" s="73">
        <v>21996</v>
      </c>
      <c r="D41" s="74" t="s">
        <v>37</v>
      </c>
      <c r="E41" s="81" t="s">
        <v>93</v>
      </c>
      <c r="F41" s="76">
        <v>1250</v>
      </c>
    </row>
    <row r="42" spans="1:6" ht="27">
      <c r="A42" s="71">
        <f t="shared" si="0"/>
        <v>34</v>
      </c>
      <c r="B42" s="72" t="s">
        <v>56</v>
      </c>
      <c r="C42" s="73">
        <v>21989</v>
      </c>
      <c r="D42" s="74" t="s">
        <v>35</v>
      </c>
      <c r="E42" s="81" t="s">
        <v>104</v>
      </c>
      <c r="F42" s="76">
        <v>1290</v>
      </c>
    </row>
    <row r="43" spans="1:6" ht="27">
      <c r="A43" s="71">
        <f t="shared" si="0"/>
        <v>35</v>
      </c>
      <c r="B43" s="72" t="s">
        <v>56</v>
      </c>
      <c r="C43" s="73">
        <v>21986</v>
      </c>
      <c r="D43" s="74" t="s">
        <v>35</v>
      </c>
      <c r="E43" s="81" t="s">
        <v>105</v>
      </c>
      <c r="F43" s="76">
        <v>9454.73</v>
      </c>
    </row>
    <row r="44" spans="1:6" ht="13.5">
      <c r="A44" s="71">
        <f t="shared" si="0"/>
        <v>36</v>
      </c>
      <c r="B44" s="72" t="s">
        <v>63</v>
      </c>
      <c r="C44" s="73">
        <v>22012</v>
      </c>
      <c r="D44" s="74" t="s">
        <v>35</v>
      </c>
      <c r="E44" s="81" t="s">
        <v>106</v>
      </c>
      <c r="F44" s="76">
        <v>1292</v>
      </c>
    </row>
    <row r="45" spans="1:6" ht="13.5">
      <c r="A45" s="71">
        <f t="shared" si="0"/>
        <v>37</v>
      </c>
      <c r="B45" s="72" t="s">
        <v>63</v>
      </c>
      <c r="C45" s="73">
        <v>22011</v>
      </c>
      <c r="D45" s="74" t="s">
        <v>35</v>
      </c>
      <c r="E45" s="81" t="s">
        <v>107</v>
      </c>
      <c r="F45" s="76">
        <v>1000</v>
      </c>
    </row>
    <row r="46" spans="1:6" ht="13.5">
      <c r="A46" s="71">
        <f t="shared" si="0"/>
        <v>38</v>
      </c>
      <c r="B46" s="72" t="s">
        <v>63</v>
      </c>
      <c r="C46" s="73">
        <v>22003</v>
      </c>
      <c r="D46" s="74" t="s">
        <v>37</v>
      </c>
      <c r="E46" s="81" t="s">
        <v>108</v>
      </c>
      <c r="F46" s="76">
        <v>204</v>
      </c>
    </row>
    <row r="47" spans="1:6" ht="27">
      <c r="A47" s="71">
        <f t="shared" si="0"/>
        <v>39</v>
      </c>
      <c r="B47" s="72" t="s">
        <v>63</v>
      </c>
      <c r="C47" s="73">
        <v>22009</v>
      </c>
      <c r="D47" s="74" t="s">
        <v>35</v>
      </c>
      <c r="E47" s="81" t="s">
        <v>109</v>
      </c>
      <c r="F47" s="76">
        <v>1300</v>
      </c>
    </row>
    <row r="48" spans="1:6" ht="13.5">
      <c r="A48" s="71">
        <f t="shared" si="0"/>
        <v>40</v>
      </c>
      <c r="B48" s="72" t="s">
        <v>63</v>
      </c>
      <c r="C48" s="73">
        <v>22024</v>
      </c>
      <c r="D48" s="74" t="s">
        <v>35</v>
      </c>
      <c r="E48" s="81" t="s">
        <v>110</v>
      </c>
      <c r="F48" s="76">
        <v>2100</v>
      </c>
    </row>
    <row r="49" spans="1:6" ht="13.5">
      <c r="A49" s="71">
        <f t="shared" si="0"/>
        <v>41</v>
      </c>
      <c r="B49" s="72" t="s">
        <v>63</v>
      </c>
      <c r="C49" s="73">
        <v>22001</v>
      </c>
      <c r="D49" s="74" t="s">
        <v>37</v>
      </c>
      <c r="E49" s="81" t="s">
        <v>111</v>
      </c>
      <c r="F49" s="76">
        <v>1550</v>
      </c>
    </row>
    <row r="50" spans="1:6" ht="13.5">
      <c r="A50" s="71">
        <f t="shared" si="0"/>
        <v>42</v>
      </c>
      <c r="B50" s="72" t="s">
        <v>63</v>
      </c>
      <c r="C50" s="73">
        <v>22006</v>
      </c>
      <c r="D50" s="74" t="s">
        <v>35</v>
      </c>
      <c r="E50" s="81" t="s">
        <v>112</v>
      </c>
      <c r="F50" s="76">
        <v>1500</v>
      </c>
    </row>
    <row r="51" spans="1:6" ht="13.5">
      <c r="A51" s="71">
        <f t="shared" si="0"/>
        <v>43</v>
      </c>
      <c r="B51" s="72" t="s">
        <v>63</v>
      </c>
      <c r="C51" s="73">
        <v>22004</v>
      </c>
      <c r="D51" s="74" t="s">
        <v>35</v>
      </c>
      <c r="E51" s="81" t="s">
        <v>113</v>
      </c>
      <c r="F51" s="76">
        <v>1500</v>
      </c>
    </row>
    <row r="52" spans="1:6" ht="13.5">
      <c r="A52" s="71">
        <f t="shared" si="0"/>
        <v>44</v>
      </c>
      <c r="B52" s="72" t="s">
        <v>63</v>
      </c>
      <c r="C52" s="73">
        <v>22017</v>
      </c>
      <c r="D52" s="74" t="s">
        <v>37</v>
      </c>
      <c r="E52" s="81" t="s">
        <v>114</v>
      </c>
      <c r="F52" s="76">
        <v>1050</v>
      </c>
    </row>
    <row r="53" spans="1:6" ht="13.5">
      <c r="A53" s="71">
        <f t="shared" si="0"/>
        <v>45</v>
      </c>
      <c r="B53" s="72" t="s">
        <v>63</v>
      </c>
      <c r="C53" s="73">
        <v>22018</v>
      </c>
      <c r="D53" s="74" t="s">
        <v>37</v>
      </c>
      <c r="E53" s="81" t="s">
        <v>115</v>
      </c>
      <c r="F53" s="76">
        <v>1160</v>
      </c>
    </row>
    <row r="54" spans="1:6" ht="13.5">
      <c r="A54" s="71">
        <f t="shared" si="0"/>
        <v>46</v>
      </c>
      <c r="B54" s="72" t="s">
        <v>63</v>
      </c>
      <c r="C54" s="73">
        <v>22019</v>
      </c>
      <c r="D54" s="74" t="s">
        <v>37</v>
      </c>
      <c r="E54" s="81" t="s">
        <v>116</v>
      </c>
      <c r="F54" s="76">
        <v>1500</v>
      </c>
    </row>
    <row r="55" spans="1:6" ht="13.5">
      <c r="A55" s="71">
        <f t="shared" si="0"/>
        <v>47</v>
      </c>
      <c r="B55" s="72" t="s">
        <v>63</v>
      </c>
      <c r="C55" s="73">
        <v>22020</v>
      </c>
      <c r="D55" s="74" t="s">
        <v>37</v>
      </c>
      <c r="E55" s="81" t="s">
        <v>117</v>
      </c>
      <c r="F55" s="76">
        <v>1620</v>
      </c>
    </row>
    <row r="56" spans="1:6" ht="13.5">
      <c r="A56" s="71">
        <f t="shared" si="0"/>
        <v>48</v>
      </c>
      <c r="B56" s="72" t="s">
        <v>63</v>
      </c>
      <c r="C56" s="73">
        <v>22021</v>
      </c>
      <c r="D56" s="74" t="s">
        <v>37</v>
      </c>
      <c r="E56" s="81" t="s">
        <v>118</v>
      </c>
      <c r="F56" s="76">
        <v>500</v>
      </c>
    </row>
    <row r="57" spans="1:6" ht="13.5">
      <c r="A57" s="71">
        <f t="shared" si="0"/>
        <v>49</v>
      </c>
      <c r="B57" s="72" t="s">
        <v>63</v>
      </c>
      <c r="C57" s="73">
        <v>22014</v>
      </c>
      <c r="D57" s="74" t="s">
        <v>37</v>
      </c>
      <c r="E57" s="81" t="s">
        <v>119</v>
      </c>
      <c r="F57" s="76">
        <v>1100</v>
      </c>
    </row>
    <row r="58" spans="1:6" ht="13.5">
      <c r="A58" s="71">
        <f t="shared" si="0"/>
        <v>50</v>
      </c>
      <c r="B58" s="72" t="s">
        <v>63</v>
      </c>
      <c r="C58" s="73">
        <v>22013</v>
      </c>
      <c r="D58" s="74" t="s">
        <v>35</v>
      </c>
      <c r="E58" s="81" t="s">
        <v>120</v>
      </c>
      <c r="F58" s="76">
        <v>1260</v>
      </c>
    </row>
    <row r="59" spans="1:6" ht="13.5">
      <c r="A59" s="71">
        <f t="shared" si="0"/>
        <v>51</v>
      </c>
      <c r="B59" s="72" t="s">
        <v>63</v>
      </c>
      <c r="C59" s="73">
        <v>22025</v>
      </c>
      <c r="D59" s="74" t="s">
        <v>37</v>
      </c>
      <c r="E59" s="81" t="s">
        <v>121</v>
      </c>
      <c r="F59" s="76">
        <v>3050</v>
      </c>
    </row>
    <row r="60" spans="1:6" ht="13.5">
      <c r="A60" s="71">
        <f t="shared" si="0"/>
        <v>52</v>
      </c>
      <c r="B60" s="72" t="s">
        <v>63</v>
      </c>
      <c r="C60" s="73">
        <v>22026</v>
      </c>
      <c r="D60" s="74" t="s">
        <v>37</v>
      </c>
      <c r="E60" s="81" t="s">
        <v>122</v>
      </c>
      <c r="F60" s="76">
        <v>2550</v>
      </c>
    </row>
    <row r="61" spans="1:6" ht="13.5">
      <c r="A61" s="71">
        <f t="shared" si="0"/>
        <v>53</v>
      </c>
      <c r="B61" s="72" t="s">
        <v>63</v>
      </c>
      <c r="C61" s="73">
        <v>22027</v>
      </c>
      <c r="D61" s="74" t="s">
        <v>37</v>
      </c>
      <c r="E61" s="81" t="s">
        <v>123</v>
      </c>
      <c r="F61" s="76">
        <v>500</v>
      </c>
    </row>
    <row r="62" spans="1:6" ht="13.5">
      <c r="A62" s="71">
        <f t="shared" si="0"/>
        <v>54</v>
      </c>
      <c r="B62" s="72" t="s">
        <v>63</v>
      </c>
      <c r="C62" s="73">
        <v>22028</v>
      </c>
      <c r="D62" s="74" t="s">
        <v>37</v>
      </c>
      <c r="E62" s="81" t="s">
        <v>124</v>
      </c>
      <c r="F62" s="76">
        <v>2600</v>
      </c>
    </row>
    <row r="63" spans="1:6" ht="13.5">
      <c r="A63" s="71">
        <f t="shared" si="0"/>
        <v>55</v>
      </c>
      <c r="B63" s="72" t="s">
        <v>63</v>
      </c>
      <c r="C63" s="73">
        <v>22015</v>
      </c>
      <c r="D63" s="74" t="s">
        <v>37</v>
      </c>
      <c r="E63" s="81" t="s">
        <v>125</v>
      </c>
      <c r="F63" s="76">
        <v>2046</v>
      </c>
    </row>
    <row r="64" spans="1:6" ht="27">
      <c r="A64" s="71">
        <f t="shared" si="0"/>
        <v>56</v>
      </c>
      <c r="B64" s="72" t="s">
        <v>63</v>
      </c>
      <c r="C64" s="73">
        <v>22016</v>
      </c>
      <c r="D64" s="74" t="s">
        <v>35</v>
      </c>
      <c r="E64" s="81" t="s">
        <v>126</v>
      </c>
      <c r="F64" s="76">
        <v>8639.16</v>
      </c>
    </row>
    <row r="65" spans="1:6" ht="13.5">
      <c r="A65" s="71">
        <f t="shared" si="0"/>
        <v>57</v>
      </c>
      <c r="B65" s="72" t="s">
        <v>63</v>
      </c>
      <c r="C65" s="73">
        <v>22000</v>
      </c>
      <c r="D65" s="74" t="s">
        <v>37</v>
      </c>
      <c r="E65" s="81" t="s">
        <v>127</v>
      </c>
      <c r="F65" s="76">
        <v>50</v>
      </c>
    </row>
    <row r="66" spans="1:6" ht="13.5">
      <c r="A66" s="71">
        <f t="shared" si="0"/>
        <v>58</v>
      </c>
      <c r="B66" s="72" t="s">
        <v>63</v>
      </c>
      <c r="C66" s="73">
        <v>22022</v>
      </c>
      <c r="D66" s="74" t="s">
        <v>37</v>
      </c>
      <c r="E66" s="81" t="s">
        <v>128</v>
      </c>
      <c r="F66" s="76">
        <v>104</v>
      </c>
    </row>
    <row r="67" spans="1:6" ht="13.5">
      <c r="A67" s="71">
        <f t="shared" si="0"/>
        <v>59</v>
      </c>
      <c r="B67" s="72" t="s">
        <v>63</v>
      </c>
      <c r="C67" s="73">
        <v>22005</v>
      </c>
      <c r="D67" s="74" t="s">
        <v>37</v>
      </c>
      <c r="E67" s="81" t="s">
        <v>129</v>
      </c>
      <c r="F67" s="76">
        <v>800</v>
      </c>
    </row>
    <row r="68" spans="1:6" ht="13.5">
      <c r="A68" s="71">
        <f t="shared" si="0"/>
        <v>60</v>
      </c>
      <c r="B68" s="72" t="s">
        <v>63</v>
      </c>
      <c r="C68" s="73">
        <v>22008</v>
      </c>
      <c r="D68" s="74" t="s">
        <v>37</v>
      </c>
      <c r="E68" s="81" t="s">
        <v>130</v>
      </c>
      <c r="F68" s="76">
        <v>1000</v>
      </c>
    </row>
    <row r="69" spans="1:6" ht="27">
      <c r="A69" s="71">
        <f t="shared" si="0"/>
        <v>61</v>
      </c>
      <c r="B69" s="72" t="s">
        <v>63</v>
      </c>
      <c r="C69" s="73">
        <v>22023</v>
      </c>
      <c r="D69" s="74" t="s">
        <v>35</v>
      </c>
      <c r="E69" s="81" t="s">
        <v>131</v>
      </c>
      <c r="F69" s="76">
        <v>2712.46</v>
      </c>
    </row>
    <row r="70" spans="1:6" ht="13.5">
      <c r="A70" s="71">
        <f t="shared" si="0"/>
        <v>62</v>
      </c>
      <c r="B70" s="72" t="s">
        <v>63</v>
      </c>
      <c r="C70" s="73">
        <v>22007</v>
      </c>
      <c r="D70" s="74" t="s">
        <v>35</v>
      </c>
      <c r="E70" s="81" t="s">
        <v>132</v>
      </c>
      <c r="F70" s="76">
        <v>3000</v>
      </c>
    </row>
    <row r="71" spans="1:6" ht="13.5">
      <c r="A71" s="71">
        <f t="shared" si="0"/>
        <v>63</v>
      </c>
      <c r="B71" s="72" t="s">
        <v>63</v>
      </c>
      <c r="C71" s="73">
        <v>22002</v>
      </c>
      <c r="D71" s="74" t="s">
        <v>35</v>
      </c>
      <c r="E71" s="81" t="s">
        <v>133</v>
      </c>
      <c r="F71" s="76">
        <v>1050</v>
      </c>
    </row>
    <row r="72" spans="1:6" ht="13.5">
      <c r="A72" s="71">
        <f t="shared" si="0"/>
        <v>64</v>
      </c>
      <c r="B72" s="72" t="s">
        <v>63</v>
      </c>
      <c r="C72" s="73">
        <v>22010</v>
      </c>
      <c r="D72" s="74" t="s">
        <v>35</v>
      </c>
      <c r="E72" s="81" t="s">
        <v>134</v>
      </c>
      <c r="F72" s="76">
        <v>199</v>
      </c>
    </row>
    <row r="73" spans="1:6" ht="13.5">
      <c r="A73" s="71"/>
      <c r="B73" s="77"/>
      <c r="C73" s="78"/>
      <c r="D73" s="34"/>
      <c r="E73" s="82" t="s">
        <v>7</v>
      </c>
      <c r="F73" s="79">
        <f>SUM(F9:F72)</f>
        <v>124132.15000000001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E23" sqref="E23"/>
    </sheetView>
  </sheetViews>
  <sheetFormatPr defaultColWidth="10.421875" defaultRowHeight="12.75"/>
  <cols>
    <col min="1" max="1" width="9.421875" style="20" customWidth="1"/>
    <col min="2" max="2" width="17.28125" style="20" customWidth="1"/>
    <col min="3" max="3" width="14.7109375" style="20" customWidth="1"/>
    <col min="4" max="4" width="24.7109375" style="20" customWidth="1"/>
    <col min="5" max="5" width="39.421875" style="70" customWidth="1"/>
    <col min="6" max="6" width="15.00390625" style="20" customWidth="1"/>
    <col min="7" max="16384" width="10.421875" style="20" customWidth="1"/>
  </cols>
  <sheetData>
    <row r="1" spans="1:6" ht="12.75">
      <c r="A1" s="21" t="s">
        <v>26</v>
      </c>
      <c r="B1" s="12"/>
      <c r="C1" s="14"/>
      <c r="D1" s="14"/>
      <c r="E1" s="66"/>
      <c r="F1" s="12"/>
    </row>
    <row r="2" spans="2:6" ht="12.75">
      <c r="B2" s="12"/>
      <c r="C2" s="12"/>
      <c r="D2" s="12"/>
      <c r="E2" s="66"/>
      <c r="F2" s="12"/>
    </row>
    <row r="3" spans="1:6" ht="12.75">
      <c r="A3" s="21" t="s">
        <v>27</v>
      </c>
      <c r="B3" s="14"/>
      <c r="C3" s="12"/>
      <c r="D3" s="14"/>
      <c r="E3" s="67"/>
      <c r="F3" s="12"/>
    </row>
    <row r="4" spans="1:6" ht="12.75">
      <c r="A4" s="21" t="s">
        <v>32</v>
      </c>
      <c r="B4" s="14"/>
      <c r="C4" s="12"/>
      <c r="D4" s="14"/>
      <c r="E4" s="66"/>
      <c r="F4" s="14"/>
    </row>
    <row r="5" spans="1:6" ht="12.75">
      <c r="A5" s="12"/>
      <c r="B5" s="14"/>
      <c r="C5" s="12"/>
      <c r="D5" s="12"/>
      <c r="E5" s="66"/>
      <c r="F5" s="12"/>
    </row>
    <row r="6" spans="1:6" ht="12.75">
      <c r="A6" s="12"/>
      <c r="B6" s="15"/>
      <c r="C6" s="33" t="s">
        <v>34</v>
      </c>
      <c r="D6" s="1" t="s">
        <v>182</v>
      </c>
      <c r="E6" s="66"/>
      <c r="F6" s="12"/>
    </row>
    <row r="7" spans="1:6" ht="12.75">
      <c r="A7" s="12"/>
      <c r="B7" s="12"/>
      <c r="C7" s="12"/>
      <c r="D7" s="12"/>
      <c r="E7" s="66"/>
      <c r="F7" s="12"/>
    </row>
    <row r="8" spans="1:6" ht="52.5">
      <c r="A8" s="16" t="s">
        <v>9</v>
      </c>
      <c r="B8" s="17" t="s">
        <v>10</v>
      </c>
      <c r="C8" s="18" t="s">
        <v>11</v>
      </c>
      <c r="D8" s="17" t="s">
        <v>29</v>
      </c>
      <c r="E8" s="18" t="s">
        <v>30</v>
      </c>
      <c r="F8" s="22" t="s">
        <v>31</v>
      </c>
    </row>
    <row r="9" spans="1:6" ht="52.5">
      <c r="A9" s="40" t="s">
        <v>9</v>
      </c>
      <c r="B9" s="40" t="s">
        <v>10</v>
      </c>
      <c r="C9" s="41" t="s">
        <v>11</v>
      </c>
      <c r="D9" s="40" t="s">
        <v>29</v>
      </c>
      <c r="E9" s="41" t="s">
        <v>30</v>
      </c>
      <c r="F9" s="42" t="s">
        <v>31</v>
      </c>
    </row>
    <row r="10" spans="1:6" ht="13.5">
      <c r="A10" s="34">
        <v>1</v>
      </c>
      <c r="B10" s="35">
        <v>42772</v>
      </c>
      <c r="C10" s="34">
        <v>12051</v>
      </c>
      <c r="D10" s="34" t="s">
        <v>35</v>
      </c>
      <c r="E10" s="68" t="s">
        <v>36</v>
      </c>
      <c r="F10" s="36">
        <v>475006.59</v>
      </c>
    </row>
    <row r="11" spans="1:6" ht="27">
      <c r="A11" s="34">
        <v>2</v>
      </c>
      <c r="B11" s="35">
        <v>42775</v>
      </c>
      <c r="C11" s="34">
        <v>21988</v>
      </c>
      <c r="D11" s="34" t="s">
        <v>37</v>
      </c>
      <c r="E11" s="68" t="s">
        <v>38</v>
      </c>
      <c r="F11" s="36">
        <v>29688.12</v>
      </c>
    </row>
    <row r="12" spans="1:6" ht="13.5">
      <c r="A12" s="34">
        <v>3</v>
      </c>
      <c r="B12" s="35">
        <v>42775</v>
      </c>
      <c r="C12" s="34">
        <v>21983</v>
      </c>
      <c r="D12" s="34" t="s">
        <v>37</v>
      </c>
      <c r="E12" s="68" t="s">
        <v>39</v>
      </c>
      <c r="F12" s="36">
        <v>67332</v>
      </c>
    </row>
    <row r="13" spans="1:256" ht="13.5">
      <c r="A13" s="34">
        <v>4</v>
      </c>
      <c r="B13" s="35">
        <v>42775</v>
      </c>
      <c r="C13" s="34">
        <v>21982</v>
      </c>
      <c r="D13" s="34" t="s">
        <v>37</v>
      </c>
      <c r="E13" s="68" t="s">
        <v>39</v>
      </c>
      <c r="F13" s="36">
        <v>67332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4">
        <v>5</v>
      </c>
      <c r="B14" s="35">
        <v>42775</v>
      </c>
      <c r="C14" s="34">
        <v>21984</v>
      </c>
      <c r="D14" s="34" t="s">
        <v>37</v>
      </c>
      <c r="E14" s="68" t="s">
        <v>39</v>
      </c>
      <c r="F14" s="36">
        <v>13331.74</v>
      </c>
    </row>
    <row r="15" spans="1:6" ht="13.5">
      <c r="A15" s="34">
        <v>6</v>
      </c>
      <c r="B15" s="35">
        <v>42775</v>
      </c>
      <c r="C15" s="34">
        <v>21990</v>
      </c>
      <c r="D15" s="34" t="s">
        <v>37</v>
      </c>
      <c r="E15" s="68" t="s">
        <v>39</v>
      </c>
      <c r="F15" s="36">
        <v>22444</v>
      </c>
    </row>
    <row r="16" spans="1:6" ht="13.5">
      <c r="A16" s="34">
        <v>7</v>
      </c>
      <c r="B16" s="35">
        <v>42775</v>
      </c>
      <c r="C16" s="34">
        <v>21992</v>
      </c>
      <c r="D16" s="34" t="s">
        <v>37</v>
      </c>
      <c r="E16" s="68" t="s">
        <v>39</v>
      </c>
      <c r="F16" s="36">
        <v>13466.4</v>
      </c>
    </row>
    <row r="17" spans="1:6" ht="13.5">
      <c r="A17" s="37" t="s">
        <v>7</v>
      </c>
      <c r="B17" s="38"/>
      <c r="C17" s="38"/>
      <c r="D17" s="38"/>
      <c r="E17" s="69"/>
      <c r="F17" s="39">
        <f>SUM(F10:F16)</f>
        <v>688600.85</v>
      </c>
    </row>
    <row r="18" spans="1:6" ht="13.5">
      <c r="A18" s="37"/>
      <c r="B18" s="38"/>
      <c r="C18" s="38"/>
      <c r="D18" s="38"/>
      <c r="E18" s="69"/>
      <c r="F18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2017-02-14T11:16:25Z</cp:lastPrinted>
  <dcterms:created xsi:type="dcterms:W3CDTF">2016-01-19T13:06:09Z</dcterms:created>
  <dcterms:modified xsi:type="dcterms:W3CDTF">2017-02-14T11:20:50Z</dcterms:modified>
  <cp:category/>
  <cp:version/>
  <cp:contentType/>
  <cp:contentStatus/>
</cp:coreProperties>
</file>