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ersonal" sheetId="1" r:id="rId1"/>
    <sheet name="materiale.cap.51" sheetId="2" r:id="rId2"/>
    <sheet name="materiale.cap.54" sheetId="3" r:id="rId3"/>
    <sheet name="despagubiri" sheetId="4" r:id="rId4"/>
    <sheet name="juridice" sheetId="5" r:id="rId5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<sst xmlns="http://schemas.openxmlformats.org/spreadsheetml/2006/main" count="376" uniqueCount="202">
  <si>
    <t xml:space="preserve">CAP 51 01 "AUTORITATI PUBLICE SI ACTIUNI EXTERNE" </t>
  </si>
  <si>
    <t>TITL. 10 "CHELTUIELI DE PERSONAL"</t>
  </si>
  <si>
    <t>Saptamana cuprinsa intre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</si>
  <si>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</si>
  <si>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</si>
  <si>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</si>
  <si>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</si>
  <si>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</si>
  <si>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</si>
  <si>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</si>
  <si>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</si>
  <si>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</si>
  <si>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</si>
  <si>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</si>
  <si>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</si>
  <si>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</si>
  <si>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</si>
  <si>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</si>
  <si>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</si>
  <si>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</si>
  <si>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</si>
  <si>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</si>
  <si>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</si>
  <si>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</si>
  <si>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</si>
  <si>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</si>
  <si>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</si>
  <si>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</si>
  <si>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</si>
  <si>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</si>
  <si>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</si>
  <si>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</si>
  <si>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</si>
  <si>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</si>
  <si>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</si>
  <si>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</si>
  <si>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</si>
  <si>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</si>
  <si>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</si>
  <si>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</si>
  <si>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</si>
  <si>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</si>
  <si>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</si>
  <si>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</si>
  <si>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</si>
  <si>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</si>
  <si>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</si>
  <si>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</si>
  <si>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SRT</t>
  </si>
  <si>
    <t>abonament tv</t>
  </si>
  <si>
    <t>SRR</t>
  </si>
  <si>
    <t>abonament radio</t>
  </si>
  <si>
    <t>Rolfcard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</si>
  <si>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</si>
  <si>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</si>
  <si>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</si>
  <si>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</si>
  <si>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</si>
  <si>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</si>
  <si>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</si>
  <si>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</si>
  <si>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TOTAL</t>
  </si>
  <si>
    <t>TITLUL 59 "ALTE CHELTUIELI"</t>
  </si>
  <si>
    <t>alim cont card com, pl impoz, contrib</t>
  </si>
  <si>
    <t>alim card pl com</t>
  </si>
  <si>
    <t>Monitorul Oficial</t>
  </si>
  <si>
    <t>Clean Prest</t>
  </si>
  <si>
    <t>Ascensorul</t>
  </si>
  <si>
    <t>service ascensoare</t>
  </si>
  <si>
    <t>servicii curatenie</t>
  </si>
  <si>
    <t>MMAP</t>
  </si>
  <si>
    <t>energie electrica</t>
  </si>
  <si>
    <t>energie termica</t>
  </si>
  <si>
    <t>CN Posta Romana</t>
  </si>
  <si>
    <t>servicii postale</t>
  </si>
  <si>
    <t>MFP</t>
  </si>
  <si>
    <t>mfp</t>
  </si>
  <si>
    <t>alimentare swift</t>
  </si>
  <si>
    <t>Star Storage</t>
  </si>
  <si>
    <t>servicii arhivare</t>
  </si>
  <si>
    <t>ANAF</t>
  </si>
  <si>
    <t>DGRFPB</t>
  </si>
  <si>
    <t>BIROU EXPERTIZE</t>
  </si>
  <si>
    <t>PERSOANA JURIDICA</t>
  </si>
  <si>
    <t>BUGET DE STAT</t>
  </si>
  <si>
    <t>onorariu expertiza dosar 31833/212/2015</t>
  </si>
  <si>
    <t>onorariu expertiza dosar 1127/315/2016</t>
  </si>
  <si>
    <t>despagubire CEDO</t>
  </si>
  <si>
    <t>despagubire dosar 1007/240/2008</t>
  </si>
  <si>
    <t>despagubire dosar 20900/197/2010</t>
  </si>
  <si>
    <t>penalitati intarziere plata CEDO</t>
  </si>
  <si>
    <t>despagubire dosar 6764/30/2014 DE136/EX/2016</t>
  </si>
  <si>
    <t>08,08,2016</t>
  </si>
  <si>
    <t>Apa Nova</t>
  </si>
  <si>
    <t>tmau</t>
  </si>
  <si>
    <t>apa rece</t>
  </si>
  <si>
    <t>Avitech</t>
  </si>
  <si>
    <t>mentenanta instal sonorizare</t>
  </si>
  <si>
    <t>09,08,2016</t>
  </si>
  <si>
    <t>cartele proximitate</t>
  </si>
  <si>
    <t>Buget de Stat</t>
  </si>
  <si>
    <t>fd handicap</t>
  </si>
  <si>
    <t>Compania de Informatica Neamt</t>
  </si>
  <si>
    <t>abonament lex expert</t>
  </si>
  <si>
    <t>Auto Marcus</t>
  </si>
  <si>
    <t>reparatii auto</t>
  </si>
  <si>
    <t>Fast Brokers Asig</t>
  </si>
  <si>
    <t>polita asigurare rca</t>
  </si>
  <si>
    <t>10,08,2016</t>
  </si>
  <si>
    <t>MM Prodcom</t>
  </si>
  <si>
    <t>jaluzele</t>
  </si>
  <si>
    <t>publicare ordine</t>
  </si>
  <si>
    <t xml:space="preserve">mentenanta </t>
  </si>
  <si>
    <t>Door Sistem</t>
  </si>
  <si>
    <t>service intretinere usi</t>
  </si>
  <si>
    <t>Badas Business</t>
  </si>
  <si>
    <t>acumulator</t>
  </si>
  <si>
    <t>11,08,2016</t>
  </si>
  <si>
    <t>Fidelis</t>
  </si>
  <si>
    <t>comision gaze</t>
  </si>
  <si>
    <t>Oberbau</t>
  </si>
  <si>
    <t>produse sanitare</t>
  </si>
  <si>
    <t>12,08,2016</t>
  </si>
  <si>
    <t>International Consulting</t>
  </si>
  <si>
    <t>servicii traduceri</t>
  </si>
  <si>
    <t>Mediafax</t>
  </si>
  <si>
    <t>abonament monitoare</t>
  </si>
  <si>
    <t>Media Rom International</t>
  </si>
  <si>
    <t>cons auto</t>
  </si>
  <si>
    <t>servicii paza</t>
  </si>
  <si>
    <t>Prompt Serv Company</t>
  </si>
  <si>
    <t xml:space="preserve">Fabi Total </t>
  </si>
  <si>
    <t>revizie auto</t>
  </si>
  <si>
    <t>reparatii</t>
  </si>
  <si>
    <t>OMV Petrom Marketing</t>
  </si>
  <si>
    <t>carburanti auto</t>
  </si>
  <si>
    <t>Dnet Communications</t>
  </si>
  <si>
    <t>servicii telecomunicatii swift</t>
  </si>
  <si>
    <t>tva FTI</t>
  </si>
  <si>
    <t>alimentare fti</t>
  </si>
  <si>
    <t>tva swift</t>
  </si>
  <si>
    <t>salubritate</t>
  </si>
  <si>
    <t>08.08.-12.08.2016</t>
  </si>
  <si>
    <t>august</t>
  </si>
  <si>
    <t>alim card sal luna iulie, pl contrib, impoz</t>
  </si>
  <si>
    <t>alim numerar sal luna iulie</t>
  </si>
  <si>
    <t>alim card concedii odihna</t>
  </si>
  <si>
    <t>alim card com, pl impoz, contrib</t>
  </si>
  <si>
    <t>retur suma MFE</t>
  </si>
  <si>
    <t>CASS instit sal luna iulie</t>
  </si>
  <si>
    <t>somaj instit sal luna iulie</t>
  </si>
  <si>
    <t>ambp instit sal luna iulie</t>
  </si>
  <si>
    <t>chelt judecata dosar 26627/3/2013</t>
  </si>
  <si>
    <t>chelt judecata dosar 36591/3/2013</t>
  </si>
  <si>
    <t>chelt judecata dosar 11476/306/2014</t>
  </si>
  <si>
    <t>chelt judecata dosar 1861/62/2015</t>
  </si>
  <si>
    <t>chelt judecata dosar 5985/306/2015</t>
  </si>
  <si>
    <t>chelt judecata dosar 1572/85/2015</t>
  </si>
  <si>
    <t>fact 6005/29.04.2016</t>
  </si>
  <si>
    <t>chelt executare DE 160/2013 dosar 1689/G/2013</t>
  </si>
  <si>
    <t>chelt judecata dosar 4687/197/2015</t>
  </si>
  <si>
    <t>chelt judecata dosar 4407/2/2011</t>
  </si>
  <si>
    <t>chelt judecata dosar 15912/302/2014</t>
  </si>
  <si>
    <t>chelt judecata dosar 1007/240/2008</t>
  </si>
  <si>
    <t>chelt judecata dosar 988/33/2013</t>
  </si>
  <si>
    <t>chelt judecata dosar 7594/306/2015</t>
  </si>
  <si>
    <t>chelt judecata dosar 9024/30/2013</t>
  </si>
  <si>
    <t>chelt judecata dosar 613/121/2014</t>
  </si>
  <si>
    <t>chelt judecata dosar 8650/233/2013</t>
  </si>
  <si>
    <t>chelt judecata dosar 20900/197/2010</t>
  </si>
  <si>
    <t>chelt judecata dosar 15420/306/2014/A1</t>
  </si>
  <si>
    <t>chelt executare DE 258/E/2015 dosar 4082/2015/2012</t>
  </si>
  <si>
    <t>chelt judecata dosar 15890/3/2014</t>
  </si>
  <si>
    <t>chelt judecata dosar 370/40/2014</t>
  </si>
  <si>
    <t>chelt judecata dosar 6726/62/2014</t>
  </si>
  <si>
    <t>onorariu curator dosar 18479/233/2015</t>
  </si>
  <si>
    <t>onorariu curator dosar 5182/118/2015/a1</t>
  </si>
  <si>
    <t>chelt judecata dosar 15710/3/2015</t>
  </si>
  <si>
    <t>chelt jud si executare DE 51/2015 dosar 5985/306/2015</t>
  </si>
  <si>
    <t>chelt judiciare dosar 3176/202/2016</t>
  </si>
  <si>
    <t>chelt judiciare dosar 14269/3/2016</t>
  </si>
  <si>
    <t>chelt judiciare dosar 1/ll/2/2016</t>
  </si>
  <si>
    <t>chelt judiciare dosar 8130/221/2015</t>
  </si>
  <si>
    <t>chelt judiciare dosar 70/ll/2/2016</t>
  </si>
  <si>
    <t>chelt judiciare dosar 6715/97/2014</t>
  </si>
  <si>
    <t>chelt judiciare dosar 40/295/2016</t>
  </si>
  <si>
    <t>chelt judiciare dosar 57/3/2016</t>
  </si>
  <si>
    <t>chelt judiciare dosar 389/ll/2/2015</t>
  </si>
  <si>
    <t>chelt judiciare dosar 1867/86/2016</t>
  </si>
  <si>
    <t>chelt judiciare dosar 249/ll/2/2015</t>
  </si>
  <si>
    <t>chelt judiciare dosar 795/ll/2/2014</t>
  </si>
  <si>
    <t>chelt judiciare dosar 8/ll/2/2016</t>
  </si>
  <si>
    <t>chelt judiciare dosar 1157/104/2014</t>
  </si>
  <si>
    <t>penalizari intarziere chelt judecata CEDO</t>
  </si>
  <si>
    <t>chelt judecata dosar 37607/3/2013</t>
  </si>
  <si>
    <t>chelt judecata dosar 167/33/2011</t>
  </si>
  <si>
    <t>chelt fotocopiere DE 133/2016 dosar 5626/315/2016</t>
  </si>
  <si>
    <t>chelt judiciare dosar 31665/215/2009</t>
  </si>
  <si>
    <t>chelt judiciare dosar 701/II/2/2014</t>
  </si>
  <si>
    <t>chelt judecata dosar 29149/3/2013</t>
  </si>
  <si>
    <t>chelt judecata DE 136/EX/2016 dosar 6764/30/2014</t>
  </si>
  <si>
    <t>chelt judecata dosar 20611/325/2014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</si>
</sst>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dd/mm/yy;@"/>
    <numFmt numFmtId="169" formatCode="dd&quot;.&quot;mm&quot;.&quot;yy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1">
      <alignment/>
      <protection/>
    </xf>
    <xf numFmtId="0" fontId="19" fillId="0" borderId="0" xfId="59" applyFont="1">
      <alignment/>
      <protection/>
    </xf>
    <xf numFmtId="0" fontId="19" fillId="0" borderId="0" xfId="61" applyFont="1">
      <alignment/>
      <protection/>
    </xf>
    <xf numFmtId="0" fontId="0" fillId="0" borderId="0" xfId="61" applyBorder="1">
      <alignment/>
      <protection/>
    </xf>
    <xf numFmtId="49" fontId="19" fillId="0" borderId="0" xfId="61" applyNumberFormat="1" applyFont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18" xfId="61" applyFont="1" applyBorder="1" applyAlignment="1">
      <alignment horizontal="center" vertical="center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19" fillId="0" borderId="21" xfId="0" applyFont="1" applyBorder="1" applyAlignment="1">
      <alignment/>
    </xf>
    <xf numFmtId="166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19" fillId="0" borderId="34" xfId="0" applyFont="1" applyBorder="1" applyAlignment="1">
      <alignment horizontal="right"/>
    </xf>
    <xf numFmtId="164" fontId="19" fillId="0" borderId="35" xfId="42" applyFont="1" applyFill="1" applyBorder="1" applyAlignment="1" applyProtection="1">
      <alignment/>
      <protection/>
    </xf>
    <xf numFmtId="0" fontId="24" fillId="0" borderId="36" xfId="61" applyFont="1" applyFill="1" applyBorder="1" applyAlignment="1">
      <alignment horizontal="center" vertical="center"/>
      <protection/>
    </xf>
    <xf numFmtId="169" fontId="24" fillId="0" borderId="36" xfId="59" applyNumberFormat="1" applyFont="1" applyFill="1" applyBorder="1" applyAlignment="1">
      <alignment horizontal="center"/>
      <protection/>
    </xf>
    <xf numFmtId="0" fontId="24" fillId="0" borderId="37" xfId="59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24" fillId="0" borderId="38" xfId="0" applyFont="1" applyBorder="1" applyAlignment="1">
      <alignment/>
    </xf>
    <xf numFmtId="4" fontId="0" fillId="0" borderId="36" xfId="0" applyNumberFormat="1" applyBorder="1" applyAlignment="1">
      <alignment/>
    </xf>
    <xf numFmtId="0" fontId="25" fillId="0" borderId="36" xfId="61" applyFont="1" applyFill="1" applyBorder="1" applyAlignment="1">
      <alignment horizontal="center" vertical="center"/>
      <protection/>
    </xf>
    <xf numFmtId="0" fontId="26" fillId="0" borderId="36" xfId="61" applyFont="1" applyFill="1" applyBorder="1" applyAlignment="1">
      <alignment horizontal="center" vertical="center"/>
      <protection/>
    </xf>
    <xf numFmtId="0" fontId="27" fillId="0" borderId="36" xfId="61" applyFont="1" applyFill="1" applyBorder="1" applyAlignment="1">
      <alignment horizontal="center" vertical="center" wrapText="1"/>
      <protection/>
    </xf>
    <xf numFmtId="0" fontId="27" fillId="0" borderId="39" xfId="61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4" fontId="25" fillId="0" borderId="36" xfId="59" applyNumberFormat="1" applyFont="1" applyFill="1" applyBorder="1" applyAlignment="1">
      <alignment horizontal="right" vertical="center"/>
      <protection/>
    </xf>
    <xf numFmtId="0" fontId="26" fillId="0" borderId="36" xfId="59" applyFont="1" applyFill="1" applyBorder="1" applyAlignment="1">
      <alignment horizontal="center"/>
      <protection/>
    </xf>
    <xf numFmtId="0" fontId="24" fillId="0" borderId="36" xfId="59" applyFont="1" applyFill="1" applyBorder="1" applyAlignment="1">
      <alignment horizontal="center"/>
      <protection/>
    </xf>
    <xf numFmtId="0" fontId="24" fillId="0" borderId="36" xfId="0" applyFont="1" applyBorder="1" applyAlignment="1">
      <alignment/>
    </xf>
    <xf numFmtId="0" fontId="25" fillId="0" borderId="36" xfId="60" applyFont="1" applyFill="1" applyBorder="1" applyAlignment="1">
      <alignment/>
      <protection/>
    </xf>
    <xf numFmtId="0" fontId="26" fillId="0" borderId="36" xfId="60" applyFont="1" applyFill="1" applyBorder="1" applyAlignment="1">
      <alignment/>
      <protection/>
    </xf>
    <xf numFmtId="4" fontId="25" fillId="0" borderId="36" xfId="60" applyNumberFormat="1" applyFont="1" applyFill="1" applyBorder="1" applyAlignment="1">
      <alignment horizontal="right"/>
      <protection/>
    </xf>
    <xf numFmtId="0" fontId="26" fillId="0" borderId="37" xfId="59" applyFont="1" applyFill="1" applyBorder="1" applyAlignment="1">
      <alignment horizontal="center"/>
      <protection/>
    </xf>
    <xf numFmtId="4" fontId="26" fillId="0" borderId="38" xfId="59" applyNumberFormat="1" applyFont="1" applyFill="1" applyBorder="1" applyAlignment="1">
      <alignment horizontal="right"/>
      <protection/>
    </xf>
    <xf numFmtId="0" fontId="26" fillId="0" borderId="40" xfId="59" applyFont="1" applyFill="1" applyBorder="1" applyAlignment="1">
      <alignment horizontal="center"/>
      <protection/>
    </xf>
    <xf numFmtId="4" fontId="26" fillId="0" borderId="36" xfId="59" applyNumberFormat="1" applyFont="1" applyFill="1" applyBorder="1" applyAlignment="1">
      <alignment horizontal="right"/>
      <protection/>
    </xf>
    <xf numFmtId="0" fontId="26" fillId="0" borderId="41" xfId="61" applyFont="1" applyFill="1" applyBorder="1" applyAlignment="1">
      <alignment horizontal="center" vertical="center"/>
      <protection/>
    </xf>
    <xf numFmtId="0" fontId="24" fillId="0" borderId="36" xfId="0" applyFont="1" applyBorder="1" applyAlignment="1">
      <alignment horizontal="center"/>
    </xf>
    <xf numFmtId="0" fontId="27" fillId="0" borderId="36" xfId="61" applyFont="1" applyFill="1" applyBorder="1" applyAlignment="1">
      <alignment horizontal="center" vertical="center"/>
      <protection/>
    </xf>
    <xf numFmtId="0" fontId="27" fillId="0" borderId="41" xfId="61" applyFont="1" applyFill="1" applyBorder="1" applyAlignment="1">
      <alignment horizontal="center" vertical="center"/>
      <protection/>
    </xf>
    <xf numFmtId="0" fontId="27" fillId="0" borderId="36" xfId="59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/>
      <protection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/>
    </xf>
    <xf numFmtId="14" fontId="0" fillId="0" borderId="43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44" xfId="42" applyFon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169" fontId="26" fillId="0" borderId="36" xfId="59" applyNumberFormat="1" applyFont="1" applyFill="1" applyBorder="1" applyAlignment="1">
      <alignment horizontal="center"/>
      <protection/>
    </xf>
    <xf numFmtId="169" fontId="28" fillId="0" borderId="38" xfId="59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K84"/>
  <sheetViews>
    <sheetView zoomScalePageLayoutView="0" workbookViewId="0" topLeftCell="C56">
      <selection activeCell="H62" sqref="H62"/>
    </sheetView>
  </sheetViews>
  <sheetFormatPr defaultColWidth="8.710937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</cols>
  <sheetData>
    <row r="1" spans="3:6" ht="12.75">
      <c r="C1" s="1"/>
      <c r="D1" s="1"/>
      <c r="E1" s="1"/>
      <c r="F1" s="1"/>
    </row>
    <row r="4" spans="3:7" ht="12.75">
      <c r="C4" s="1" t="s">
        <v>0</v>
      </c>
      <c r="D4" s="1"/>
      <c r="E4" s="1"/>
      <c r="F4" s="1"/>
      <c r="G4" s="1"/>
    </row>
    <row r="5" spans="3:11" ht="12.75">
      <c r="C5" s="1" t="s">
        <v>1</v>
      </c>
      <c r="D5" s="1"/>
      <c r="E5" s="1"/>
      <c r="F5" s="1"/>
      <c r="K5" s="2"/>
    </row>
    <row r="6" spans="3:11" ht="12.75">
      <c r="C6" s="1"/>
      <c r="D6" s="1"/>
      <c r="E6" s="1"/>
      <c r="F6" s="1"/>
      <c r="K6" s="2"/>
    </row>
    <row r="7" spans="3:11" ht="12.75">
      <c r="C7" s="1"/>
      <c r="D7" s="1"/>
      <c r="E7" s="1"/>
      <c r="F7" s="1"/>
      <c r="K7" s="2"/>
    </row>
    <row r="8" spans="3:11" ht="12.75">
      <c r="C8" s="1"/>
      <c r="D8" s="1"/>
      <c r="E8" s="1"/>
      <c r="F8" s="1" t="s">
        <v>2</v>
      </c>
      <c r="K8" s="2"/>
    </row>
    <row r="9" spans="3:11" ht="12.75">
      <c r="C9" s="1"/>
      <c r="D9" s="3"/>
      <c r="E9" s="1"/>
      <c r="F9" s="4" t="s">
        <v>142</v>
      </c>
      <c r="K9" s="2"/>
    </row>
    <row r="10" spans="3:11" ht="12.75">
      <c r="C10" s="1"/>
      <c r="D10" s="3"/>
      <c r="E10" s="1"/>
      <c r="F10" s="4"/>
      <c r="K10" s="2"/>
    </row>
    <row r="11" spans="4:6" ht="12.75">
      <c r="D11" s="1"/>
      <c r="E11" s="1"/>
      <c r="F11" s="1"/>
    </row>
    <row r="12" spans="3:10" ht="25.5" customHeight="1"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6"/>
      <c r="I12" s="6"/>
      <c r="J12" s="6"/>
    </row>
    <row r="13" spans="3:10" ht="12.75" customHeight="1">
      <c r="C13" s="7" t="s">
        <v>8</v>
      </c>
      <c r="D13" s="5"/>
      <c r="E13" s="5"/>
      <c r="F13" s="8">
        <v>58119762</v>
      </c>
      <c r="G13" s="5"/>
      <c r="H13" s="6"/>
      <c r="I13" s="6"/>
      <c r="J13" s="6"/>
    </row>
    <row r="14" spans="3:10" ht="12.75">
      <c r="C14" s="9" t="s">
        <v>9</v>
      </c>
      <c r="D14" s="10" t="s">
        <v>143</v>
      </c>
      <c r="E14" s="11">
        <v>9</v>
      </c>
      <c r="F14" s="12">
        <v>8332638</v>
      </c>
      <c r="G14" s="11" t="s">
        <v>144</v>
      </c>
      <c r="H14" s="6"/>
      <c r="I14" s="6"/>
      <c r="J14" s="6"/>
    </row>
    <row r="15" spans="3:10" ht="12.75">
      <c r="C15" s="9"/>
      <c r="D15" s="10"/>
      <c r="E15" s="11">
        <v>10</v>
      </c>
      <c r="F15" s="12">
        <v>144894</v>
      </c>
      <c r="G15" s="11" t="s">
        <v>145</v>
      </c>
      <c r="H15" s="6"/>
      <c r="I15" s="6"/>
      <c r="J15" s="6"/>
    </row>
    <row r="16" spans="3:10" ht="12.75" hidden="1">
      <c r="C16" s="9"/>
      <c r="D16" s="10"/>
      <c r="E16" s="11"/>
      <c r="F16" s="12"/>
      <c r="G16" s="11" t="s">
        <v>146</v>
      </c>
      <c r="H16" s="6"/>
      <c r="I16" s="6"/>
      <c r="J16" s="6"/>
    </row>
    <row r="17" spans="3:10" ht="12.75">
      <c r="C17" s="9"/>
      <c r="D17" s="10"/>
      <c r="E17" s="11"/>
      <c r="F17" s="12"/>
      <c r="G17" s="11"/>
      <c r="H17" s="6"/>
      <c r="I17" s="6"/>
      <c r="J17" s="6"/>
    </row>
    <row r="18" spans="3:10" ht="12.75">
      <c r="C18" s="9"/>
      <c r="D18" s="10"/>
      <c r="E18" s="11"/>
      <c r="F18" s="12"/>
      <c r="G18" s="11"/>
      <c r="H18" s="6"/>
      <c r="I18" s="6"/>
      <c r="J18" s="6"/>
    </row>
    <row r="19" spans="3:10" ht="13.5" thickBot="1">
      <c r="C19" s="13" t="s">
        <v>10</v>
      </c>
      <c r="D19" s="14"/>
      <c r="E19" s="15"/>
      <c r="F19" s="16">
        <f>SUM(F13:F18)</f>
        <v>66597294</v>
      </c>
      <c r="G19" s="15"/>
      <c r="H19" s="6"/>
      <c r="I19" s="6"/>
      <c r="J19" s="6"/>
    </row>
    <row r="20" spans="3:10" ht="12.75">
      <c r="C20" s="17" t="s">
        <v>11</v>
      </c>
      <c r="D20" s="18"/>
      <c r="E20" s="19"/>
      <c r="F20" s="20">
        <v>187480</v>
      </c>
      <c r="G20" s="19"/>
      <c r="H20" s="6"/>
      <c r="I20" s="6"/>
      <c r="J20" s="6"/>
    </row>
    <row r="21" spans="3:10" ht="12.75">
      <c r="C21" s="21" t="s">
        <v>12</v>
      </c>
      <c r="D21" s="11"/>
      <c r="E21" s="11"/>
      <c r="F21" s="12"/>
      <c r="G21" s="11"/>
      <c r="H21" s="6"/>
      <c r="I21" s="6"/>
      <c r="J21" s="6"/>
    </row>
    <row r="22" spans="3:10" ht="12.75" hidden="1">
      <c r="C22" s="21"/>
      <c r="D22" s="11"/>
      <c r="E22" s="11"/>
      <c r="F22" s="12"/>
      <c r="G22" s="11" t="s">
        <v>147</v>
      </c>
      <c r="H22" s="6"/>
      <c r="I22" s="6"/>
      <c r="J22" s="6"/>
    </row>
    <row r="23" spans="3:10" ht="12.75" hidden="1">
      <c r="C23" s="21"/>
      <c r="D23" s="11"/>
      <c r="E23" s="11"/>
      <c r="F23" s="12"/>
      <c r="G23" s="11" t="s">
        <v>147</v>
      </c>
      <c r="H23" s="6"/>
      <c r="I23" s="6"/>
      <c r="J23" s="6"/>
    </row>
    <row r="24" spans="3:10" ht="12.75">
      <c r="C24" s="22"/>
      <c r="D24" s="19"/>
      <c r="E24" s="19"/>
      <c r="F24" s="20"/>
      <c r="G24" s="11"/>
      <c r="H24" s="6"/>
      <c r="I24" s="6"/>
      <c r="J24" s="6"/>
    </row>
    <row r="25" spans="3:10" ht="12.75" hidden="1">
      <c r="C25" s="22"/>
      <c r="D25" s="19"/>
      <c r="E25" s="19"/>
      <c r="F25" s="20"/>
      <c r="G25" s="11"/>
      <c r="H25" s="6"/>
      <c r="I25" s="6"/>
      <c r="J25" s="6"/>
    </row>
    <row r="26" spans="3:10" ht="12.75">
      <c r="C26" s="22"/>
      <c r="D26" s="19"/>
      <c r="E26" s="19"/>
      <c r="F26" s="20"/>
      <c r="G26" s="11"/>
      <c r="H26" s="6"/>
      <c r="I26" s="6"/>
      <c r="J26" s="6"/>
    </row>
    <row r="27" spans="3:10" ht="13.5" thickBot="1">
      <c r="C27" s="13" t="s">
        <v>13</v>
      </c>
      <c r="D27" s="15"/>
      <c r="E27" s="15"/>
      <c r="F27" s="16">
        <f>SUM(F20:F26)</f>
        <v>187480</v>
      </c>
      <c r="G27" s="15"/>
      <c r="H27" s="6"/>
      <c r="I27" s="6"/>
      <c r="J27" s="6"/>
    </row>
    <row r="28" spans="3:10" ht="12.75">
      <c r="C28" s="17" t="s">
        <v>14</v>
      </c>
      <c r="D28" s="23"/>
      <c r="E28" s="23"/>
      <c r="F28" s="24">
        <v>167509</v>
      </c>
      <c r="G28" s="25"/>
      <c r="H28" s="26"/>
      <c r="I28" s="6"/>
      <c r="J28" s="6"/>
    </row>
    <row r="29" spans="3:10" ht="12.75">
      <c r="C29" s="21" t="s">
        <v>15</v>
      </c>
      <c r="D29" s="50" t="s">
        <v>143</v>
      </c>
      <c r="E29" s="51">
        <v>9</v>
      </c>
      <c r="F29" s="52">
        <v>23503</v>
      </c>
      <c r="G29" s="11" t="s">
        <v>144</v>
      </c>
      <c r="H29" s="26"/>
      <c r="I29" s="6"/>
      <c r="J29" s="6"/>
    </row>
    <row r="30" spans="3:10" ht="12.75">
      <c r="C30" s="22"/>
      <c r="D30" s="17"/>
      <c r="E30" s="17"/>
      <c r="F30" s="20"/>
      <c r="G30" s="19"/>
      <c r="H30" s="26"/>
      <c r="I30" s="6"/>
      <c r="J30" s="6"/>
    </row>
    <row r="31" spans="3:10" ht="12.75" hidden="1">
      <c r="C31" s="22"/>
      <c r="D31" s="17"/>
      <c r="E31" s="17"/>
      <c r="F31" s="20"/>
      <c r="G31" s="19"/>
      <c r="H31" s="26"/>
      <c r="I31" s="6"/>
      <c r="J31" s="6"/>
    </row>
    <row r="32" spans="3:10" ht="13.5" thickBot="1">
      <c r="C32" s="13" t="s">
        <v>16</v>
      </c>
      <c r="D32" s="13"/>
      <c r="E32" s="13"/>
      <c r="F32" s="16">
        <f>SUM(F28:F31)</f>
        <v>191012</v>
      </c>
      <c r="G32" s="15"/>
      <c r="H32" s="26"/>
      <c r="I32" s="6"/>
      <c r="J32" s="6"/>
    </row>
    <row r="33" spans="3:10" ht="12.75">
      <c r="C33" s="17" t="s">
        <v>17</v>
      </c>
      <c r="D33" s="17"/>
      <c r="E33" s="17"/>
      <c r="F33" s="20">
        <v>87224</v>
      </c>
      <c r="G33" s="19"/>
      <c r="H33" s="26"/>
      <c r="I33" s="6"/>
      <c r="J33" s="6"/>
    </row>
    <row r="34" spans="3:10" ht="12.75">
      <c r="C34" s="22" t="s">
        <v>18</v>
      </c>
      <c r="D34" s="10"/>
      <c r="E34" s="11"/>
      <c r="F34" s="12"/>
      <c r="G34" s="11"/>
      <c r="H34" s="26"/>
      <c r="I34" s="6"/>
      <c r="J34" s="6"/>
    </row>
    <row r="35" spans="3:10" ht="12.75" hidden="1">
      <c r="C35" s="22"/>
      <c r="D35" s="17"/>
      <c r="E35" s="17"/>
      <c r="F35" s="20"/>
      <c r="G35" s="11" t="s">
        <v>63</v>
      </c>
      <c r="H35" s="26"/>
      <c r="I35" s="6"/>
      <c r="J35" s="6"/>
    </row>
    <row r="36" spans="3:10" ht="12.75" hidden="1">
      <c r="C36" s="22"/>
      <c r="D36" s="17"/>
      <c r="E36" s="17"/>
      <c r="F36" s="20"/>
      <c r="G36" s="11" t="s">
        <v>63</v>
      </c>
      <c r="H36" s="26"/>
      <c r="I36" s="6"/>
      <c r="J36" s="6"/>
    </row>
    <row r="37" spans="3:10" ht="12.75">
      <c r="C37" s="22"/>
      <c r="D37" s="17"/>
      <c r="E37" s="17"/>
      <c r="F37" s="20"/>
      <c r="G37" s="11"/>
      <c r="H37" s="26"/>
      <c r="I37" s="6"/>
      <c r="J37" s="6"/>
    </row>
    <row r="38" spans="3:10" ht="12.75">
      <c r="C38" s="22"/>
      <c r="D38" s="17"/>
      <c r="E38" s="17"/>
      <c r="F38" s="20"/>
      <c r="G38" s="11"/>
      <c r="H38" s="26"/>
      <c r="I38" s="6"/>
      <c r="J38" s="6"/>
    </row>
    <row r="39" spans="3:10" ht="12.75" hidden="1">
      <c r="C39" s="22"/>
      <c r="D39" s="17"/>
      <c r="E39" s="17"/>
      <c r="F39" s="20"/>
      <c r="G39" s="11" t="s">
        <v>64</v>
      </c>
      <c r="H39" s="26"/>
      <c r="I39" s="6"/>
      <c r="J39" s="6"/>
    </row>
    <row r="40" spans="3:10" ht="13.5" thickBot="1">
      <c r="C40" s="13" t="s">
        <v>19</v>
      </c>
      <c r="D40" s="13"/>
      <c r="E40" s="13"/>
      <c r="F40" s="16">
        <f>SUM(F33:F39)</f>
        <v>87224</v>
      </c>
      <c r="G40" s="15"/>
      <c r="H40" s="26"/>
      <c r="I40" s="6"/>
      <c r="J40" s="6"/>
    </row>
    <row r="41" spans="3:10" ht="12.75">
      <c r="C41" s="23" t="s">
        <v>20</v>
      </c>
      <c r="D41" s="23"/>
      <c r="E41" s="23"/>
      <c r="F41" s="24">
        <v>617287</v>
      </c>
      <c r="G41" s="23"/>
      <c r="H41" s="26"/>
      <c r="I41" s="6"/>
      <c r="J41" s="6"/>
    </row>
    <row r="42" spans="3:10" ht="12.75">
      <c r="C42" s="21" t="s">
        <v>21</v>
      </c>
      <c r="D42" s="17" t="s">
        <v>143</v>
      </c>
      <c r="E42" s="17">
        <v>11</v>
      </c>
      <c r="F42" s="12">
        <v>-2000.61</v>
      </c>
      <c r="G42" s="11" t="s">
        <v>148</v>
      </c>
      <c r="H42" s="26"/>
      <c r="I42" s="6"/>
      <c r="J42" s="6"/>
    </row>
    <row r="43" spans="3:10" ht="12.75">
      <c r="C43" s="53"/>
      <c r="D43" s="11"/>
      <c r="E43" s="11"/>
      <c r="F43" s="54"/>
      <c r="G43" s="11"/>
      <c r="H43" s="26"/>
      <c r="I43" s="6"/>
      <c r="J43" s="6"/>
    </row>
    <row r="44" spans="3:10" ht="12.75">
      <c r="C44" s="53"/>
      <c r="D44" s="11"/>
      <c r="E44" s="55"/>
      <c r="F44" s="12"/>
      <c r="G44" s="11"/>
      <c r="H44" s="26"/>
      <c r="I44" s="6"/>
      <c r="J44" s="6"/>
    </row>
    <row r="45" spans="3:10" ht="12.75">
      <c r="C45" s="22"/>
      <c r="D45" s="56"/>
      <c r="E45" s="17"/>
      <c r="F45" s="12"/>
      <c r="G45" s="11"/>
      <c r="H45" s="26"/>
      <c r="I45" s="6"/>
      <c r="J45" s="6"/>
    </row>
    <row r="46" spans="3:10" ht="13.5" thickBot="1">
      <c r="C46" s="15" t="s">
        <v>22</v>
      </c>
      <c r="D46" s="13"/>
      <c r="E46" s="13"/>
      <c r="F46" s="16">
        <f>SUM(F41:F45)</f>
        <v>615286.39</v>
      </c>
      <c r="G46" s="27"/>
      <c r="H46" s="26"/>
      <c r="I46" s="6"/>
      <c r="J46" s="6"/>
    </row>
    <row r="47" spans="3:10" ht="12.75">
      <c r="C47" s="23" t="s">
        <v>23</v>
      </c>
      <c r="D47" s="23"/>
      <c r="E47" s="23"/>
      <c r="F47" s="24">
        <v>506703</v>
      </c>
      <c r="G47" s="23"/>
      <c r="H47" s="26"/>
      <c r="I47" s="6"/>
      <c r="J47" s="6"/>
    </row>
    <row r="48" spans="3:10" ht="12.75">
      <c r="C48" s="28" t="s">
        <v>24</v>
      </c>
      <c r="D48" t="s">
        <v>143</v>
      </c>
      <c r="E48" s="10">
        <v>9</v>
      </c>
      <c r="F48" s="12">
        <v>42089</v>
      </c>
      <c r="G48" s="11" t="s">
        <v>144</v>
      </c>
      <c r="H48" s="26"/>
      <c r="I48" s="6"/>
      <c r="J48" s="6"/>
    </row>
    <row r="49" spans="3:10" ht="12.75">
      <c r="C49" s="28"/>
      <c r="D49" s="10"/>
      <c r="E49" s="10">
        <v>10</v>
      </c>
      <c r="F49" s="12">
        <v>1572</v>
      </c>
      <c r="G49" t="s">
        <v>145</v>
      </c>
      <c r="H49" s="26"/>
      <c r="I49" s="6"/>
      <c r="J49" s="6"/>
    </row>
    <row r="50" spans="3:10" ht="12.75">
      <c r="C50" s="28"/>
      <c r="D50" s="10"/>
      <c r="E50" s="10"/>
      <c r="F50" s="12"/>
      <c r="G50" s="11"/>
      <c r="H50" s="26"/>
      <c r="I50" s="6"/>
      <c r="J50" s="6"/>
    </row>
    <row r="51" spans="3:10" ht="12.75" hidden="1">
      <c r="C51" s="28"/>
      <c r="D51" s="10"/>
      <c r="E51" s="10"/>
      <c r="F51" s="12"/>
      <c r="G51" s="11"/>
      <c r="H51" s="26"/>
      <c r="I51" s="6"/>
      <c r="J51" s="6"/>
    </row>
    <row r="52" spans="3:10" ht="12.75" hidden="1">
      <c r="C52" s="21"/>
      <c r="D52" s="17"/>
      <c r="E52" s="17"/>
      <c r="F52" s="20"/>
      <c r="G52" s="11"/>
      <c r="H52" s="26"/>
      <c r="I52" s="6"/>
      <c r="J52" s="6"/>
    </row>
    <row r="53" spans="3:10" ht="13.5" thickBot="1">
      <c r="C53" s="13" t="s">
        <v>25</v>
      </c>
      <c r="D53" s="13"/>
      <c r="E53" s="13"/>
      <c r="F53" s="16">
        <f>SUM(F47:F52)</f>
        <v>550364</v>
      </c>
      <c r="G53" s="57"/>
      <c r="H53" s="26"/>
      <c r="I53" s="6"/>
      <c r="J53" s="6"/>
    </row>
    <row r="54" spans="3:10" ht="12.75">
      <c r="C54" s="23" t="s">
        <v>26</v>
      </c>
      <c r="D54" s="23"/>
      <c r="E54" s="23"/>
      <c r="F54" s="24">
        <v>9303135</v>
      </c>
      <c r="G54" s="23"/>
      <c r="H54" s="26"/>
      <c r="I54" s="6"/>
      <c r="J54" s="6"/>
    </row>
    <row r="55" spans="3:10" ht="12.75">
      <c r="C55" s="21" t="s">
        <v>27</v>
      </c>
      <c r="D55" s="10" t="s">
        <v>143</v>
      </c>
      <c r="E55" s="10">
        <v>9</v>
      </c>
      <c r="F55" s="12">
        <v>1346024</v>
      </c>
      <c r="G55" s="11" t="s">
        <v>149</v>
      </c>
      <c r="H55" s="26"/>
      <c r="I55" s="6"/>
      <c r="J55" s="6"/>
    </row>
    <row r="56" spans="3:10" ht="12.75">
      <c r="C56" s="21"/>
      <c r="D56" s="10"/>
      <c r="E56" s="10"/>
      <c r="F56" s="12"/>
      <c r="G56" s="11"/>
      <c r="H56" s="26"/>
      <c r="I56" s="6"/>
      <c r="J56" s="6"/>
    </row>
    <row r="57" spans="3:10" ht="12.75">
      <c r="C57" s="21"/>
      <c r="D57" s="10"/>
      <c r="E57" s="10"/>
      <c r="F57" s="12"/>
      <c r="G57" s="11"/>
      <c r="H57" s="26"/>
      <c r="I57" s="6"/>
      <c r="J57" s="6"/>
    </row>
    <row r="58" spans="3:10" ht="12.75" hidden="1">
      <c r="C58" s="21"/>
      <c r="D58" s="29"/>
      <c r="E58" s="10"/>
      <c r="F58" s="12"/>
      <c r="G58" s="11"/>
      <c r="H58" s="26"/>
      <c r="I58" s="6"/>
      <c r="J58" s="6"/>
    </row>
    <row r="59" spans="3:10" ht="12.75" hidden="1">
      <c r="C59" s="21"/>
      <c r="E59" s="10"/>
      <c r="F59" s="12"/>
      <c r="G59" s="11"/>
      <c r="H59" s="26"/>
      <c r="I59" s="6"/>
      <c r="J59" s="6"/>
    </row>
    <row r="60" spans="3:11" ht="13.5" thickBot="1">
      <c r="C60" s="13" t="s">
        <v>28</v>
      </c>
      <c r="D60" s="13"/>
      <c r="E60" s="13"/>
      <c r="F60" s="16">
        <f>SUM(F54:F59)</f>
        <v>10649159</v>
      </c>
      <c r="G60" s="27"/>
      <c r="H60" s="30"/>
      <c r="I60" s="31"/>
      <c r="J60" s="6"/>
      <c r="K60" s="6"/>
    </row>
    <row r="61" spans="3:11" ht="12.75">
      <c r="C61" s="23" t="s">
        <v>29</v>
      </c>
      <c r="D61" s="23"/>
      <c r="E61" s="23"/>
      <c r="F61" s="24">
        <v>293705</v>
      </c>
      <c r="G61" s="25"/>
      <c r="H61" s="30"/>
      <c r="I61" s="31"/>
      <c r="J61" s="6"/>
      <c r="K61" s="6"/>
    </row>
    <row r="62" spans="3:10" ht="12.75">
      <c r="C62" s="21" t="s">
        <v>30</v>
      </c>
      <c r="D62" s="10" t="s">
        <v>143</v>
      </c>
      <c r="E62" s="10">
        <v>9</v>
      </c>
      <c r="F62" s="24">
        <v>42840</v>
      </c>
      <c r="G62" s="11" t="s">
        <v>150</v>
      </c>
      <c r="H62" s="26"/>
      <c r="I62" s="6"/>
      <c r="J62" s="6"/>
    </row>
    <row r="63" spans="3:10" ht="12.75">
      <c r="C63" s="21"/>
      <c r="D63" s="10"/>
      <c r="E63" s="10"/>
      <c r="F63" s="24"/>
      <c r="G63" s="11"/>
      <c r="H63" s="26"/>
      <c r="I63" s="6"/>
      <c r="J63" s="6"/>
    </row>
    <row r="64" spans="3:10" ht="12.75">
      <c r="C64" s="21"/>
      <c r="D64" s="10"/>
      <c r="E64" s="10"/>
      <c r="F64" s="24"/>
      <c r="G64" s="11"/>
      <c r="H64" s="26"/>
      <c r="I64" s="6"/>
      <c r="J64" s="6"/>
    </row>
    <row r="65" spans="3:10" ht="12.75" hidden="1">
      <c r="C65" s="21"/>
      <c r="D65" s="10"/>
      <c r="E65" s="10"/>
      <c r="F65" s="24"/>
      <c r="G65" s="11"/>
      <c r="H65" s="26"/>
      <c r="I65" s="6"/>
      <c r="J65" s="6"/>
    </row>
    <row r="66" spans="3:10" ht="13.5" thickBot="1">
      <c r="C66" s="13" t="s">
        <v>31</v>
      </c>
      <c r="D66" s="13"/>
      <c r="E66" s="13"/>
      <c r="F66" s="16">
        <f>SUM(F61:F65)</f>
        <v>336545</v>
      </c>
      <c r="G66" s="27"/>
      <c r="H66" s="26"/>
      <c r="I66" s="6"/>
      <c r="J66" s="6"/>
    </row>
    <row r="67" spans="3:10" ht="12.75">
      <c r="C67" s="32" t="s">
        <v>32</v>
      </c>
      <c r="D67" s="32"/>
      <c r="E67" s="32"/>
      <c r="F67" s="33">
        <v>3068636</v>
      </c>
      <c r="G67" s="34"/>
      <c r="H67" s="26"/>
      <c r="I67" s="6"/>
      <c r="J67" s="6"/>
    </row>
    <row r="68" spans="3:10" ht="12.75">
      <c r="C68" s="28" t="s">
        <v>33</v>
      </c>
      <c r="D68" s="10" t="s">
        <v>143</v>
      </c>
      <c r="E68" s="10">
        <v>9</v>
      </c>
      <c r="F68" s="24">
        <v>445441</v>
      </c>
      <c r="G68" s="11" t="s">
        <v>149</v>
      </c>
      <c r="H68" s="26"/>
      <c r="I68" s="6"/>
      <c r="J68" s="6"/>
    </row>
    <row r="69" spans="3:10" ht="12.75">
      <c r="C69" s="28"/>
      <c r="D69" s="10"/>
      <c r="E69" s="10"/>
      <c r="F69" s="24"/>
      <c r="G69" s="11"/>
      <c r="H69" s="26"/>
      <c r="I69" s="6"/>
      <c r="J69" s="6"/>
    </row>
    <row r="70" spans="3:10" ht="12.75">
      <c r="C70" s="28"/>
      <c r="D70" s="10"/>
      <c r="E70" s="10"/>
      <c r="F70" s="24"/>
      <c r="G70" s="11"/>
      <c r="H70" s="26"/>
      <c r="I70" s="6"/>
      <c r="J70" s="6"/>
    </row>
    <row r="71" spans="3:10" ht="12.75" hidden="1">
      <c r="C71" s="21"/>
      <c r="D71" s="10"/>
      <c r="E71" s="10"/>
      <c r="F71" s="12"/>
      <c r="G71" s="11"/>
      <c r="H71" s="26"/>
      <c r="I71" s="6"/>
      <c r="J71" s="6"/>
    </row>
    <row r="72" spans="3:10" ht="13.5" thickBot="1">
      <c r="C72" s="13" t="s">
        <v>34</v>
      </c>
      <c r="D72" s="13"/>
      <c r="E72" s="13"/>
      <c r="F72" s="16">
        <f>SUM(F67:F71)</f>
        <v>3514077</v>
      </c>
      <c r="G72" s="27"/>
      <c r="H72" s="26"/>
      <c r="I72" s="6"/>
      <c r="J72" s="6"/>
    </row>
    <row r="73" spans="3:10" ht="12.75">
      <c r="C73" s="23" t="s">
        <v>35</v>
      </c>
      <c r="D73" s="10"/>
      <c r="E73" s="23"/>
      <c r="F73" s="24">
        <v>88176</v>
      </c>
      <c r="G73" s="25"/>
      <c r="H73" s="26"/>
      <c r="I73" s="6"/>
      <c r="J73" s="6"/>
    </row>
    <row r="74" spans="3:10" ht="12.75">
      <c r="C74" s="21" t="s">
        <v>36</v>
      </c>
      <c r="D74" s="35" t="s">
        <v>143</v>
      </c>
      <c r="E74" s="10">
        <v>9</v>
      </c>
      <c r="F74" s="12">
        <v>12830</v>
      </c>
      <c r="G74" s="11" t="s">
        <v>151</v>
      </c>
      <c r="H74" s="26"/>
      <c r="I74" s="6"/>
      <c r="J74" s="6"/>
    </row>
    <row r="75" spans="3:10" ht="12.75">
      <c r="C75" s="21"/>
      <c r="D75" s="35"/>
      <c r="E75" s="10"/>
      <c r="F75" s="12"/>
      <c r="G75" s="11"/>
      <c r="H75" s="26"/>
      <c r="I75" s="6"/>
      <c r="J75" s="6"/>
    </row>
    <row r="76" spans="3:10" ht="12.75">
      <c r="C76" s="21"/>
      <c r="D76" s="10"/>
      <c r="E76" s="10"/>
      <c r="F76" s="12"/>
      <c r="G76" s="11"/>
      <c r="H76" s="26"/>
      <c r="I76" s="6"/>
      <c r="J76" s="6"/>
    </row>
    <row r="77" spans="3:10" ht="12.75" hidden="1">
      <c r="C77" s="21"/>
      <c r="D77" s="10"/>
      <c r="E77" s="10"/>
      <c r="F77" s="12"/>
      <c r="G77" s="11"/>
      <c r="H77" s="26"/>
      <c r="I77" s="6"/>
      <c r="J77" s="6"/>
    </row>
    <row r="78" spans="3:10" ht="13.5" thickBot="1">
      <c r="C78" s="13" t="s">
        <v>37</v>
      </c>
      <c r="D78" s="13"/>
      <c r="E78" s="13"/>
      <c r="F78" s="16">
        <f>SUM(F73:F77)</f>
        <v>101006</v>
      </c>
      <c r="G78" s="27"/>
      <c r="H78" s="26"/>
      <c r="I78" s="6"/>
      <c r="J78" s="6"/>
    </row>
    <row r="79" spans="3:10" ht="12.75">
      <c r="C79" s="23" t="s">
        <v>38</v>
      </c>
      <c r="D79" s="23"/>
      <c r="E79" s="23"/>
      <c r="F79" s="24">
        <v>805218</v>
      </c>
      <c r="G79" s="23"/>
      <c r="H79" s="26"/>
      <c r="I79" s="6"/>
      <c r="J79" s="6"/>
    </row>
    <row r="80" spans="3:10" ht="12.75">
      <c r="C80" s="28" t="s">
        <v>39</v>
      </c>
      <c r="D80" s="10" t="s">
        <v>143</v>
      </c>
      <c r="E80" s="10">
        <v>9</v>
      </c>
      <c r="F80" s="20">
        <v>131624</v>
      </c>
      <c r="G80" s="11" t="s">
        <v>144</v>
      </c>
      <c r="H80" s="26"/>
      <c r="I80" s="6"/>
      <c r="J80" s="6"/>
    </row>
    <row r="81" spans="3:10" ht="12.75">
      <c r="C81" s="28"/>
      <c r="D81" s="10"/>
      <c r="E81" s="10">
        <v>10</v>
      </c>
      <c r="F81" s="20">
        <v>3053</v>
      </c>
      <c r="G81" s="11" t="s">
        <v>145</v>
      </c>
      <c r="H81" s="26"/>
      <c r="I81" s="6"/>
      <c r="J81" s="6"/>
    </row>
    <row r="82" spans="3:10" ht="12.75">
      <c r="C82" s="22"/>
      <c r="D82" s="17"/>
      <c r="E82" s="17"/>
      <c r="F82" s="20"/>
      <c r="G82" s="11"/>
      <c r="H82" s="26"/>
      <c r="I82" s="6"/>
      <c r="J82" s="6"/>
    </row>
    <row r="83" spans="3:10" ht="13.5" thickBot="1">
      <c r="C83" s="13" t="s">
        <v>40</v>
      </c>
      <c r="D83" s="13"/>
      <c r="E83" s="13"/>
      <c r="F83" s="16">
        <f>SUM(F79:F82)</f>
        <v>939895</v>
      </c>
      <c r="G83" s="27"/>
      <c r="H83" s="26"/>
      <c r="I83" s="6"/>
      <c r="J83" s="6"/>
    </row>
    <row r="84" spans="3:10" ht="12.75">
      <c r="C84" s="23"/>
      <c r="D84" s="23"/>
      <c r="E84" s="23"/>
      <c r="F84" s="24"/>
      <c r="G84" s="23"/>
      <c r="H84" s="26"/>
      <c r="I84" s="6"/>
      <c r="J8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zoomScalePageLayoutView="0" workbookViewId="0" topLeftCell="A19">
      <selection activeCell="M43" sqref="M43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ht="12.75">
      <c r="B1" s="1" t="s">
        <v>41</v>
      </c>
    </row>
    <row r="2" ht="13.5" thickBot="1"/>
    <row r="3" spans="1:6" ht="57.75" customHeight="1" thickBot="1">
      <c r="A3" s="58" t="s">
        <v>42</v>
      </c>
      <c r="B3" s="58" t="s">
        <v>43</v>
      </c>
      <c r="C3" s="59" t="s">
        <v>44</v>
      </c>
      <c r="D3" s="58" t="s">
        <v>45</v>
      </c>
      <c r="E3" s="60" t="s">
        <v>46</v>
      </c>
      <c r="F3" s="58" t="s">
        <v>47</v>
      </c>
    </row>
    <row r="4" spans="1:6" ht="12.75">
      <c r="A4" s="103">
        <v>1</v>
      </c>
      <c r="B4" s="104" t="s">
        <v>92</v>
      </c>
      <c r="C4" s="105">
        <v>7667</v>
      </c>
      <c r="D4" s="11" t="s">
        <v>93</v>
      </c>
      <c r="E4" s="11" t="s">
        <v>94</v>
      </c>
      <c r="F4" s="61">
        <v>115.05</v>
      </c>
    </row>
    <row r="5" spans="1:6" ht="12.75">
      <c r="A5" s="62">
        <v>2</v>
      </c>
      <c r="B5" s="36" t="s">
        <v>92</v>
      </c>
      <c r="C5" s="11">
        <v>7666</v>
      </c>
      <c r="D5" s="37" t="s">
        <v>93</v>
      </c>
      <c r="E5" s="37" t="s">
        <v>95</v>
      </c>
      <c r="F5" s="63">
        <v>11242.09</v>
      </c>
    </row>
    <row r="6" spans="1:6" ht="12.75">
      <c r="A6" s="64">
        <v>3</v>
      </c>
      <c r="B6" s="36" t="s">
        <v>92</v>
      </c>
      <c r="C6" s="37">
        <v>7668</v>
      </c>
      <c r="D6" s="11" t="s">
        <v>96</v>
      </c>
      <c r="E6" s="11" t="s">
        <v>97</v>
      </c>
      <c r="F6" s="63">
        <v>1200</v>
      </c>
    </row>
    <row r="7" spans="1:6" ht="12.75">
      <c r="A7" s="64">
        <v>4</v>
      </c>
      <c r="B7" s="36" t="s">
        <v>98</v>
      </c>
      <c r="C7" s="11">
        <v>7672</v>
      </c>
      <c r="D7" s="37" t="s">
        <v>52</v>
      </c>
      <c r="E7" s="37" t="s">
        <v>99</v>
      </c>
      <c r="F7" s="63">
        <v>43.2</v>
      </c>
    </row>
    <row r="8" spans="1:6" ht="12.75">
      <c r="A8" s="65">
        <v>5</v>
      </c>
      <c r="B8" s="36" t="s">
        <v>98</v>
      </c>
      <c r="C8" s="19">
        <v>8164</v>
      </c>
      <c r="D8" s="37" t="s">
        <v>100</v>
      </c>
      <c r="E8" s="11" t="s">
        <v>101</v>
      </c>
      <c r="F8" s="66">
        <v>29425</v>
      </c>
    </row>
    <row r="9" spans="1:6" ht="12.75">
      <c r="A9" s="65">
        <v>6</v>
      </c>
      <c r="B9" s="36" t="s">
        <v>98</v>
      </c>
      <c r="C9" s="19">
        <v>7671</v>
      </c>
      <c r="D9" s="67" t="s">
        <v>102</v>
      </c>
      <c r="E9" s="67" t="s">
        <v>103</v>
      </c>
      <c r="F9" s="66">
        <v>865.71</v>
      </c>
    </row>
    <row r="10" spans="1:6" ht="12.75">
      <c r="A10" s="65">
        <v>7</v>
      </c>
      <c r="B10" s="36" t="s">
        <v>98</v>
      </c>
      <c r="C10" s="19">
        <v>7676</v>
      </c>
      <c r="D10" s="11" t="s">
        <v>104</v>
      </c>
      <c r="E10" s="11" t="s">
        <v>105</v>
      </c>
      <c r="F10" s="66">
        <v>232.14</v>
      </c>
    </row>
    <row r="11" spans="1:6" ht="12.75">
      <c r="A11" s="65">
        <v>8</v>
      </c>
      <c r="B11" s="36" t="s">
        <v>98</v>
      </c>
      <c r="C11" s="19">
        <v>7670</v>
      </c>
      <c r="D11" s="11" t="s">
        <v>106</v>
      </c>
      <c r="E11" s="11" t="s">
        <v>107</v>
      </c>
      <c r="F11" s="66">
        <v>1120.76</v>
      </c>
    </row>
    <row r="12" spans="1:6" ht="12.75">
      <c r="A12" s="106">
        <v>9</v>
      </c>
      <c r="B12" s="36" t="s">
        <v>108</v>
      </c>
      <c r="C12" s="19">
        <v>8182</v>
      </c>
      <c r="D12" s="11" t="s">
        <v>109</v>
      </c>
      <c r="E12" s="11" t="s">
        <v>110</v>
      </c>
      <c r="F12" s="107">
        <v>22274.95</v>
      </c>
    </row>
    <row r="13" spans="1:6" ht="12.75">
      <c r="A13" s="106">
        <v>10</v>
      </c>
      <c r="B13" s="36" t="s">
        <v>108</v>
      </c>
      <c r="C13" s="19">
        <v>8183</v>
      </c>
      <c r="D13" s="11" t="s">
        <v>109</v>
      </c>
      <c r="E13" s="11" t="s">
        <v>110</v>
      </c>
      <c r="F13" s="107">
        <v>3186</v>
      </c>
    </row>
    <row r="14" spans="1:6" ht="12.75">
      <c r="A14" s="106">
        <v>11</v>
      </c>
      <c r="B14" s="36" t="s">
        <v>108</v>
      </c>
      <c r="C14" s="19">
        <v>8184</v>
      </c>
      <c r="D14" s="11" t="s">
        <v>65</v>
      </c>
      <c r="E14" s="11" t="s">
        <v>111</v>
      </c>
      <c r="F14" s="107">
        <v>1533</v>
      </c>
    </row>
    <row r="15" spans="1:6" ht="12.75">
      <c r="A15" s="106">
        <v>12</v>
      </c>
      <c r="B15" s="36" t="s">
        <v>108</v>
      </c>
      <c r="C15" s="19">
        <v>8190</v>
      </c>
      <c r="D15" s="11" t="s">
        <v>67</v>
      </c>
      <c r="E15" s="11" t="s">
        <v>68</v>
      </c>
      <c r="F15" s="107">
        <v>8820</v>
      </c>
    </row>
    <row r="16" spans="1:6" ht="12.75">
      <c r="A16" s="106">
        <v>13</v>
      </c>
      <c r="B16" s="36" t="s">
        <v>108</v>
      </c>
      <c r="C16" s="19">
        <v>8188</v>
      </c>
      <c r="D16" s="11" t="s">
        <v>66</v>
      </c>
      <c r="E16" s="11" t="s">
        <v>112</v>
      </c>
      <c r="F16" s="107">
        <v>29271.6</v>
      </c>
    </row>
    <row r="17" spans="1:6" ht="12.75">
      <c r="A17" s="106">
        <v>14</v>
      </c>
      <c r="B17" s="36" t="s">
        <v>108</v>
      </c>
      <c r="C17" s="19">
        <v>8180</v>
      </c>
      <c r="D17" s="11" t="s">
        <v>78</v>
      </c>
      <c r="E17" s="11" t="s">
        <v>79</v>
      </c>
      <c r="F17" s="107">
        <v>4601.22</v>
      </c>
    </row>
    <row r="18" spans="1:6" ht="12.75">
      <c r="A18" s="106">
        <v>15</v>
      </c>
      <c r="B18" s="36" t="s">
        <v>108</v>
      </c>
      <c r="C18" s="19">
        <v>8187</v>
      </c>
      <c r="D18" s="11" t="s">
        <v>113</v>
      </c>
      <c r="E18" s="11" t="s">
        <v>114</v>
      </c>
      <c r="F18" s="107">
        <v>1449</v>
      </c>
    </row>
    <row r="19" spans="1:6" ht="12.75">
      <c r="A19" s="106">
        <v>16</v>
      </c>
      <c r="B19" s="36" t="s">
        <v>108</v>
      </c>
      <c r="C19" s="19">
        <v>8189</v>
      </c>
      <c r="D19" s="11" t="s">
        <v>73</v>
      </c>
      <c r="E19" s="11" t="s">
        <v>74</v>
      </c>
      <c r="F19" s="107">
        <v>7181.57</v>
      </c>
    </row>
    <row r="20" spans="1:6" ht="12.75">
      <c r="A20" s="106">
        <v>17</v>
      </c>
      <c r="B20" s="36" t="s">
        <v>108</v>
      </c>
      <c r="C20" s="19">
        <v>8181</v>
      </c>
      <c r="D20" s="11" t="s">
        <v>115</v>
      </c>
      <c r="E20" s="11" t="s">
        <v>116</v>
      </c>
      <c r="F20" s="107">
        <v>96</v>
      </c>
    </row>
    <row r="21" spans="1:6" ht="12.75">
      <c r="A21" s="106">
        <v>18</v>
      </c>
      <c r="B21" s="36" t="s">
        <v>117</v>
      </c>
      <c r="C21" s="19">
        <v>8192</v>
      </c>
      <c r="D21" s="11" t="s">
        <v>118</v>
      </c>
      <c r="E21" s="11" t="s">
        <v>71</v>
      </c>
      <c r="F21" s="107">
        <v>108791.43</v>
      </c>
    </row>
    <row r="22" spans="1:6" ht="12.75">
      <c r="A22" s="106">
        <v>19</v>
      </c>
      <c r="B22" s="36" t="s">
        <v>117</v>
      </c>
      <c r="C22" s="19">
        <v>8200</v>
      </c>
      <c r="D22" s="11" t="s">
        <v>75</v>
      </c>
      <c r="E22" s="11" t="s">
        <v>119</v>
      </c>
      <c r="F22" s="107">
        <v>490</v>
      </c>
    </row>
    <row r="23" spans="1:6" ht="12.75">
      <c r="A23" s="106">
        <v>20</v>
      </c>
      <c r="B23" s="36" t="s">
        <v>117</v>
      </c>
      <c r="C23" s="19">
        <v>8198</v>
      </c>
      <c r="D23" s="11" t="s">
        <v>48</v>
      </c>
      <c r="E23" s="11" t="s">
        <v>49</v>
      </c>
      <c r="F23" s="107">
        <v>50</v>
      </c>
    </row>
    <row r="24" spans="1:6" ht="12.75">
      <c r="A24" s="106">
        <v>21</v>
      </c>
      <c r="B24" s="36" t="s">
        <v>117</v>
      </c>
      <c r="C24" s="19">
        <v>8199</v>
      </c>
      <c r="D24" s="11" t="s">
        <v>50</v>
      </c>
      <c r="E24" s="11" t="s">
        <v>51</v>
      </c>
      <c r="F24" s="107">
        <v>30</v>
      </c>
    </row>
    <row r="25" spans="1:6" ht="12.75">
      <c r="A25" s="106">
        <v>22</v>
      </c>
      <c r="B25" s="36" t="s">
        <v>117</v>
      </c>
      <c r="C25" s="19">
        <v>8201</v>
      </c>
      <c r="D25" s="11" t="s">
        <v>120</v>
      </c>
      <c r="E25" s="11" t="s">
        <v>121</v>
      </c>
      <c r="F25" s="107">
        <v>208.7</v>
      </c>
    </row>
    <row r="26" spans="1:6" ht="12.75">
      <c r="A26" s="106">
        <f>A25+1</f>
        <v>23</v>
      </c>
      <c r="B26" s="36" t="s">
        <v>122</v>
      </c>
      <c r="C26" s="19">
        <v>8204</v>
      </c>
      <c r="D26" s="11" t="s">
        <v>70</v>
      </c>
      <c r="E26" s="11" t="s">
        <v>94</v>
      </c>
      <c r="F26" s="107">
        <v>4.37</v>
      </c>
    </row>
    <row r="27" spans="1:6" ht="12.75">
      <c r="A27" s="106">
        <f aca="true" t="shared" si="0" ref="A27:A48">A26+1</f>
        <v>24</v>
      </c>
      <c r="B27" s="36" t="s">
        <v>122</v>
      </c>
      <c r="C27" s="19">
        <v>8206</v>
      </c>
      <c r="D27" s="11" t="s">
        <v>80</v>
      </c>
      <c r="E27" s="11" t="s">
        <v>94</v>
      </c>
      <c r="F27" s="107">
        <v>2.27</v>
      </c>
    </row>
    <row r="28" spans="1:6" ht="12.75">
      <c r="A28" s="106">
        <f t="shared" si="0"/>
        <v>25</v>
      </c>
      <c r="B28" s="36" t="s">
        <v>122</v>
      </c>
      <c r="C28" s="19">
        <v>8226</v>
      </c>
      <c r="D28" s="11" t="s">
        <v>123</v>
      </c>
      <c r="E28" s="11" t="s">
        <v>124</v>
      </c>
      <c r="F28" s="107">
        <v>11054.4</v>
      </c>
    </row>
    <row r="29" spans="1:6" ht="12.75">
      <c r="A29" s="106">
        <f t="shared" si="0"/>
        <v>26</v>
      </c>
      <c r="B29" s="36" t="s">
        <v>122</v>
      </c>
      <c r="C29" s="19">
        <v>8227</v>
      </c>
      <c r="D29" s="11" t="s">
        <v>125</v>
      </c>
      <c r="E29" s="11" t="s">
        <v>126</v>
      </c>
      <c r="F29" s="107">
        <v>11160</v>
      </c>
    </row>
    <row r="30" spans="1:6" ht="12.75">
      <c r="A30" s="106">
        <f t="shared" si="0"/>
        <v>27</v>
      </c>
      <c r="B30" s="36" t="s">
        <v>122</v>
      </c>
      <c r="C30" s="19">
        <v>8208</v>
      </c>
      <c r="D30" s="11" t="s">
        <v>127</v>
      </c>
      <c r="E30" s="11" t="s">
        <v>128</v>
      </c>
      <c r="F30" s="107">
        <v>3932.3</v>
      </c>
    </row>
    <row r="31" spans="1:6" ht="12.75">
      <c r="A31" s="106">
        <f t="shared" si="0"/>
        <v>28</v>
      </c>
      <c r="B31" s="36" t="s">
        <v>122</v>
      </c>
      <c r="C31" s="19">
        <v>8209</v>
      </c>
      <c r="D31" s="11" t="s">
        <v>81</v>
      </c>
      <c r="E31" s="11" t="s">
        <v>129</v>
      </c>
      <c r="F31" s="107">
        <v>1461.27</v>
      </c>
    </row>
    <row r="32" spans="1:6" ht="12.75">
      <c r="A32" s="106">
        <f t="shared" si="0"/>
        <v>29</v>
      </c>
      <c r="B32" s="36" t="s">
        <v>122</v>
      </c>
      <c r="C32" s="19">
        <v>8207</v>
      </c>
      <c r="D32" s="11" t="s">
        <v>130</v>
      </c>
      <c r="E32" s="11" t="s">
        <v>128</v>
      </c>
      <c r="F32" s="107">
        <v>3706.28</v>
      </c>
    </row>
    <row r="33" spans="1:6" ht="12.75">
      <c r="A33" s="106">
        <f t="shared" si="0"/>
        <v>30</v>
      </c>
      <c r="B33" s="36" t="s">
        <v>122</v>
      </c>
      <c r="C33" s="19">
        <v>8224</v>
      </c>
      <c r="D33" s="11" t="s">
        <v>131</v>
      </c>
      <c r="E33" s="11" t="s">
        <v>69</v>
      </c>
      <c r="F33" s="107">
        <v>10560</v>
      </c>
    </row>
    <row r="34" spans="1:6" ht="12.75">
      <c r="A34" s="106">
        <f t="shared" si="0"/>
        <v>31</v>
      </c>
      <c r="B34" s="36" t="s">
        <v>122</v>
      </c>
      <c r="C34" s="19">
        <v>8222</v>
      </c>
      <c r="D34" s="11" t="s">
        <v>104</v>
      </c>
      <c r="E34" s="11" t="s">
        <v>132</v>
      </c>
      <c r="F34" s="107">
        <v>512.17</v>
      </c>
    </row>
    <row r="35" spans="1:6" ht="12.75">
      <c r="A35" s="106">
        <f t="shared" si="0"/>
        <v>32</v>
      </c>
      <c r="B35" s="36" t="s">
        <v>122</v>
      </c>
      <c r="C35" s="19">
        <v>8212</v>
      </c>
      <c r="D35" s="11" t="s">
        <v>81</v>
      </c>
      <c r="E35" s="11" t="s">
        <v>68</v>
      </c>
      <c r="F35" s="107">
        <v>24.43</v>
      </c>
    </row>
    <row r="36" spans="1:6" ht="12.75">
      <c r="A36" s="106">
        <f t="shared" si="0"/>
        <v>33</v>
      </c>
      <c r="B36" s="36" t="s">
        <v>122</v>
      </c>
      <c r="C36" s="19">
        <v>8225</v>
      </c>
      <c r="D36" s="11" t="s">
        <v>66</v>
      </c>
      <c r="E36" s="11" t="s">
        <v>133</v>
      </c>
      <c r="F36" s="107">
        <v>156.04</v>
      </c>
    </row>
    <row r="37" spans="1:6" ht="12.75">
      <c r="A37" s="106">
        <f t="shared" si="0"/>
        <v>34</v>
      </c>
      <c r="B37" s="36" t="s">
        <v>122</v>
      </c>
      <c r="C37" s="19">
        <v>8220</v>
      </c>
      <c r="D37" s="11" t="s">
        <v>134</v>
      </c>
      <c r="E37" s="11" t="s">
        <v>135</v>
      </c>
      <c r="F37" s="107">
        <v>10572.46</v>
      </c>
    </row>
    <row r="38" spans="1:6" ht="12.75">
      <c r="A38" s="106">
        <f t="shared" si="0"/>
        <v>35</v>
      </c>
      <c r="B38" s="36" t="s">
        <v>122</v>
      </c>
      <c r="C38" s="19">
        <v>8213</v>
      </c>
      <c r="D38" s="11" t="s">
        <v>136</v>
      </c>
      <c r="E38" s="11" t="s">
        <v>137</v>
      </c>
      <c r="F38" s="107">
        <v>8466.4</v>
      </c>
    </row>
    <row r="39" spans="1:6" ht="12.75">
      <c r="A39" s="106">
        <f t="shared" si="0"/>
        <v>36</v>
      </c>
      <c r="B39" s="36" t="s">
        <v>122</v>
      </c>
      <c r="C39" s="19">
        <v>8217</v>
      </c>
      <c r="D39" s="11" t="s">
        <v>100</v>
      </c>
      <c r="E39" s="11" t="s">
        <v>138</v>
      </c>
      <c r="F39" s="107">
        <v>3195</v>
      </c>
    </row>
    <row r="40" spans="1:6" ht="12.75">
      <c r="A40" s="106">
        <f t="shared" si="0"/>
        <v>37</v>
      </c>
      <c r="B40" s="36" t="s">
        <v>122</v>
      </c>
      <c r="C40" s="19">
        <v>8216</v>
      </c>
      <c r="D40" s="11" t="s">
        <v>75</v>
      </c>
      <c r="E40" s="11" t="s">
        <v>139</v>
      </c>
      <c r="F40" s="107">
        <v>16025</v>
      </c>
    </row>
    <row r="41" spans="1:6" ht="12.75">
      <c r="A41" s="106">
        <f t="shared" si="0"/>
        <v>38</v>
      </c>
      <c r="B41" s="36" t="s">
        <v>122</v>
      </c>
      <c r="C41" s="19">
        <v>8214</v>
      </c>
      <c r="D41" s="11" t="s">
        <v>76</v>
      </c>
      <c r="E41" s="11" t="s">
        <v>77</v>
      </c>
      <c r="F41" s="107">
        <v>28253.79</v>
      </c>
    </row>
    <row r="42" spans="1:6" ht="12.75">
      <c r="A42" s="106">
        <f t="shared" si="0"/>
        <v>39</v>
      </c>
      <c r="B42" s="36" t="s">
        <v>122</v>
      </c>
      <c r="C42" s="19">
        <v>8215</v>
      </c>
      <c r="D42" s="11" t="s">
        <v>100</v>
      </c>
      <c r="E42" s="11" t="s">
        <v>140</v>
      </c>
      <c r="F42" s="107">
        <v>5651</v>
      </c>
    </row>
    <row r="43" spans="1:6" ht="12.75">
      <c r="A43" s="106">
        <f t="shared" si="0"/>
        <v>40</v>
      </c>
      <c r="B43" s="36" t="s">
        <v>122</v>
      </c>
      <c r="C43" s="19">
        <v>8218</v>
      </c>
      <c r="D43" s="11" t="s">
        <v>100</v>
      </c>
      <c r="E43" s="11" t="s">
        <v>72</v>
      </c>
      <c r="F43" s="107">
        <v>5494.12</v>
      </c>
    </row>
    <row r="44" spans="1:6" ht="12.75">
      <c r="A44" s="106">
        <f t="shared" si="0"/>
        <v>41</v>
      </c>
      <c r="B44" s="36" t="s">
        <v>122</v>
      </c>
      <c r="C44" s="19">
        <v>8211</v>
      </c>
      <c r="D44" s="11" t="s">
        <v>81</v>
      </c>
      <c r="E44" s="11" t="s">
        <v>71</v>
      </c>
      <c r="F44" s="107">
        <v>212.27</v>
      </c>
    </row>
    <row r="45" spans="1:6" ht="12.75">
      <c r="A45" s="106">
        <f t="shared" si="0"/>
        <v>42</v>
      </c>
      <c r="B45" s="36" t="s">
        <v>122</v>
      </c>
      <c r="C45" s="19">
        <v>8210</v>
      </c>
      <c r="D45" s="11" t="s">
        <v>81</v>
      </c>
      <c r="E45" s="11" t="s">
        <v>95</v>
      </c>
      <c r="F45" s="107">
        <v>115.81</v>
      </c>
    </row>
    <row r="46" spans="1:6" ht="12.75">
      <c r="A46" s="106">
        <f t="shared" si="0"/>
        <v>43</v>
      </c>
      <c r="B46" s="36" t="s">
        <v>122</v>
      </c>
      <c r="C46" s="19">
        <v>8205</v>
      </c>
      <c r="D46" s="11" t="s">
        <v>80</v>
      </c>
      <c r="E46" s="11" t="s">
        <v>95</v>
      </c>
      <c r="F46" s="107">
        <v>172.07</v>
      </c>
    </row>
    <row r="47" spans="1:6" ht="12.75">
      <c r="A47" s="106">
        <f t="shared" si="0"/>
        <v>44</v>
      </c>
      <c r="B47" s="36" t="s">
        <v>122</v>
      </c>
      <c r="C47" s="19">
        <v>8202</v>
      </c>
      <c r="D47" s="11" t="s">
        <v>70</v>
      </c>
      <c r="E47" s="11" t="s">
        <v>141</v>
      </c>
      <c r="F47" s="107">
        <v>202.69</v>
      </c>
    </row>
    <row r="48" spans="1:6" ht="12.75">
      <c r="A48" s="108">
        <f t="shared" si="0"/>
        <v>45</v>
      </c>
      <c r="B48" s="36" t="s">
        <v>122</v>
      </c>
      <c r="C48" s="109">
        <v>8203</v>
      </c>
      <c r="D48" s="11" t="s">
        <v>70</v>
      </c>
      <c r="E48" s="11" t="s">
        <v>95</v>
      </c>
      <c r="F48" s="110">
        <v>448.19</v>
      </c>
    </row>
    <row r="49" spans="1:6" ht="13.5" thickBot="1">
      <c r="A49" s="68"/>
      <c r="B49" s="69"/>
      <c r="C49" s="70"/>
      <c r="D49" s="71"/>
      <c r="E49" s="72" t="s">
        <v>53</v>
      </c>
      <c r="F49" s="73">
        <f>SUM(F4:F48)</f>
        <v>353609.75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tabSelected="1" zoomScalePageLayoutView="0" workbookViewId="0" topLeftCell="A34">
      <selection activeCell="N49" sqref="N49"/>
    </sheetView>
  </sheetViews>
  <sheetFormatPr defaultColWidth="9.140625" defaultRowHeight="12.75" customHeight="1"/>
  <cols>
    <col min="1" max="1" width="8.28125" style="38" customWidth="1"/>
    <col min="2" max="2" width="17.421875" style="38" customWidth="1"/>
    <col min="3" max="3" width="12.8515625" style="38" customWidth="1"/>
    <col min="4" max="4" width="28.28125" style="38" customWidth="1"/>
    <col min="5" max="5" width="53.421875" style="38" customWidth="1"/>
    <col min="6" max="6" width="13.7109375" style="38" customWidth="1"/>
    <col min="7" max="16384" width="9.140625" style="38" customWidth="1"/>
  </cols>
  <sheetData>
    <row r="1" spans="1:6" ht="12.75" customHeight="1">
      <c r="A1" s="39"/>
      <c r="B1" s="39"/>
      <c r="C1" s="39"/>
      <c r="D1" s="39"/>
      <c r="E1" s="39"/>
      <c r="F1" s="39"/>
    </row>
    <row r="2" spans="1:6" ht="12.75" customHeight="1">
      <c r="A2" s="39"/>
      <c r="B2" s="39"/>
      <c r="C2" s="39"/>
      <c r="D2" s="39"/>
      <c r="E2" s="39"/>
      <c r="F2" s="39"/>
    </row>
    <row r="3" spans="1:6" ht="12.75" customHeight="1">
      <c r="A3" s="40" t="s">
        <v>54</v>
      </c>
      <c r="B3" s="39"/>
      <c r="C3" s="41"/>
      <c r="D3" s="41"/>
      <c r="E3" s="39"/>
      <c r="F3" s="39"/>
    </row>
    <row r="4" spans="2:6" ht="12.75" customHeight="1">
      <c r="B4" s="39"/>
      <c r="C4" s="39"/>
      <c r="D4" s="39"/>
      <c r="E4" s="39"/>
      <c r="F4" s="39"/>
    </row>
    <row r="5" spans="2:6" ht="12.75" customHeight="1">
      <c r="B5" s="39"/>
      <c r="C5" s="39"/>
      <c r="D5" s="39"/>
      <c r="E5" s="39"/>
      <c r="F5" s="39"/>
    </row>
    <row r="6" spans="2:6" ht="12.75" customHeight="1">
      <c r="B6" s="39"/>
      <c r="C6" s="39"/>
      <c r="D6" s="39"/>
      <c r="E6" s="39"/>
      <c r="F6" s="39"/>
    </row>
    <row r="7" spans="1:6" ht="12.75" customHeight="1">
      <c r="A7" s="40" t="s">
        <v>55</v>
      </c>
      <c r="B7" s="41"/>
      <c r="C7" s="39"/>
      <c r="D7" s="41"/>
      <c r="E7" s="42"/>
      <c r="F7" s="39"/>
    </row>
    <row r="8" spans="1:6" ht="12.75" customHeight="1">
      <c r="A8" s="40" t="s">
        <v>56</v>
      </c>
      <c r="B8" s="41"/>
      <c r="C8" s="39"/>
      <c r="D8" s="41"/>
      <c r="E8" s="39"/>
      <c r="F8" s="41"/>
    </row>
    <row r="9" spans="1:6" ht="12.75" customHeight="1">
      <c r="A9" s="39"/>
      <c r="B9" s="41"/>
      <c r="C9" s="39"/>
      <c r="D9" s="39"/>
      <c r="E9" s="39"/>
      <c r="F9" s="39"/>
    </row>
    <row r="10" spans="1:6" ht="12.75" customHeight="1">
      <c r="A10" s="39"/>
      <c r="B10" s="43"/>
      <c r="C10" s="39"/>
      <c r="D10" s="39"/>
      <c r="E10" s="39"/>
      <c r="F10" s="39"/>
    </row>
    <row r="11" spans="1:6" ht="12.75" customHeight="1">
      <c r="A11" s="39"/>
      <c r="B11" s="39"/>
      <c r="C11" s="39"/>
      <c r="D11" s="39"/>
      <c r="E11" s="39"/>
      <c r="F11" s="39"/>
    </row>
    <row r="12" spans="1:6" ht="50.25" customHeight="1">
      <c r="A12" s="44" t="s">
        <v>42</v>
      </c>
      <c r="B12" s="45" t="s">
        <v>43</v>
      </c>
      <c r="C12" s="46" t="s">
        <v>44</v>
      </c>
      <c r="D12" s="45" t="s">
        <v>57</v>
      </c>
      <c r="E12" s="45" t="s">
        <v>58</v>
      </c>
      <c r="F12" s="47" t="s">
        <v>59</v>
      </c>
    </row>
    <row r="13" spans="1:6" ht="15" customHeight="1">
      <c r="A13" s="81">
        <v>1</v>
      </c>
      <c r="B13" s="111">
        <v>42591</v>
      </c>
      <c r="C13" s="92">
        <v>20272</v>
      </c>
      <c r="D13" s="97" t="s">
        <v>83</v>
      </c>
      <c r="E13" s="84" t="s">
        <v>152</v>
      </c>
      <c r="F13" s="93">
        <v>7000</v>
      </c>
    </row>
    <row r="14" spans="1:6" ht="15" customHeight="1">
      <c r="A14" s="81">
        <v>2</v>
      </c>
      <c r="B14" s="111">
        <v>42591</v>
      </c>
      <c r="C14" s="92">
        <v>20271</v>
      </c>
      <c r="D14" s="97" t="s">
        <v>83</v>
      </c>
      <c r="E14" s="84" t="s">
        <v>153</v>
      </c>
      <c r="F14" s="93">
        <v>36698</v>
      </c>
    </row>
    <row r="15" spans="1:6" ht="15" customHeight="1">
      <c r="A15" s="81">
        <v>3</v>
      </c>
      <c r="B15" s="111">
        <v>42591</v>
      </c>
      <c r="C15" s="92">
        <v>20273</v>
      </c>
      <c r="D15" s="97" t="s">
        <v>60</v>
      </c>
      <c r="E15" s="84" t="s">
        <v>154</v>
      </c>
      <c r="F15" s="93">
        <v>800</v>
      </c>
    </row>
    <row r="16" spans="1:6" ht="15" customHeight="1">
      <c r="A16" s="81">
        <v>4</v>
      </c>
      <c r="B16" s="111">
        <v>42591</v>
      </c>
      <c r="C16" s="94">
        <v>20276</v>
      </c>
      <c r="D16" s="97" t="s">
        <v>83</v>
      </c>
      <c r="E16" s="84" t="s">
        <v>155</v>
      </c>
      <c r="F16" s="93">
        <v>3850</v>
      </c>
    </row>
    <row r="17" spans="1:6" ht="14.25" customHeight="1">
      <c r="A17" s="81">
        <v>5</v>
      </c>
      <c r="B17" s="111">
        <v>42591</v>
      </c>
      <c r="C17" s="92">
        <v>20275</v>
      </c>
      <c r="D17" s="97" t="s">
        <v>83</v>
      </c>
      <c r="E17" s="84" t="s">
        <v>156</v>
      </c>
      <c r="F17" s="93">
        <v>1000</v>
      </c>
    </row>
    <row r="18" spans="1:6" ht="14.25" customHeight="1">
      <c r="A18" s="81">
        <v>6</v>
      </c>
      <c r="B18" s="111">
        <v>42591</v>
      </c>
      <c r="C18" s="92">
        <v>20270</v>
      </c>
      <c r="D18" s="97" t="s">
        <v>60</v>
      </c>
      <c r="E18" s="84" t="s">
        <v>157</v>
      </c>
      <c r="F18" s="93">
        <v>1200</v>
      </c>
    </row>
    <row r="19" spans="1:6" ht="12.75" customHeight="1">
      <c r="A19" s="81">
        <v>7</v>
      </c>
      <c r="B19" s="111">
        <v>42591</v>
      </c>
      <c r="C19" s="92">
        <v>7674</v>
      </c>
      <c r="D19" s="97" t="s">
        <v>83</v>
      </c>
      <c r="E19" s="84" t="s">
        <v>158</v>
      </c>
      <c r="F19" s="93">
        <v>464160.61</v>
      </c>
    </row>
    <row r="20" spans="1:6" ht="14.25" customHeight="1">
      <c r="A20" s="81">
        <v>8</v>
      </c>
      <c r="B20" s="111">
        <v>42591</v>
      </c>
      <c r="C20" s="92">
        <v>20262</v>
      </c>
      <c r="D20" s="97" t="s">
        <v>60</v>
      </c>
      <c r="E20" s="84" t="s">
        <v>159</v>
      </c>
      <c r="F20" s="93">
        <v>10279.19</v>
      </c>
    </row>
    <row r="21" spans="1:6" ht="14.25" customHeight="1">
      <c r="A21" s="81">
        <v>9</v>
      </c>
      <c r="B21" s="111">
        <v>42591</v>
      </c>
      <c r="C21" s="86">
        <v>20269</v>
      </c>
      <c r="D21" s="97" t="s">
        <v>60</v>
      </c>
      <c r="E21" s="84" t="s">
        <v>157</v>
      </c>
      <c r="F21" s="95">
        <v>1200</v>
      </c>
    </row>
    <row r="22" spans="1:6" ht="14.25" customHeight="1">
      <c r="A22" s="81">
        <v>10</v>
      </c>
      <c r="B22" s="111">
        <v>42591</v>
      </c>
      <c r="C22" s="86">
        <v>20277</v>
      </c>
      <c r="D22" s="97" t="s">
        <v>83</v>
      </c>
      <c r="E22" s="84" t="s">
        <v>160</v>
      </c>
      <c r="F22" s="95">
        <v>1520</v>
      </c>
    </row>
    <row r="23" spans="1:6" ht="14.25" customHeight="1">
      <c r="A23" s="81">
        <v>11</v>
      </c>
      <c r="B23" s="111">
        <v>42591</v>
      </c>
      <c r="C23" s="86">
        <v>20274</v>
      </c>
      <c r="D23" s="97" t="s">
        <v>83</v>
      </c>
      <c r="E23" s="84" t="s">
        <v>161</v>
      </c>
      <c r="F23" s="95">
        <v>10000</v>
      </c>
    </row>
    <row r="24" spans="1:6" ht="12.75" customHeight="1">
      <c r="A24" s="81">
        <v>12</v>
      </c>
      <c r="B24" s="111">
        <v>42592</v>
      </c>
      <c r="C24" s="86">
        <v>20278</v>
      </c>
      <c r="D24" s="97" t="s">
        <v>60</v>
      </c>
      <c r="E24" s="84" t="s">
        <v>162</v>
      </c>
      <c r="F24" s="95">
        <v>1020</v>
      </c>
    </row>
    <row r="25" spans="1:6" ht="14.25" customHeight="1">
      <c r="A25" s="81">
        <v>13</v>
      </c>
      <c r="B25" s="111">
        <v>42592</v>
      </c>
      <c r="C25" s="86">
        <v>20289</v>
      </c>
      <c r="D25" s="97" t="s">
        <v>60</v>
      </c>
      <c r="E25" s="84" t="s">
        <v>163</v>
      </c>
      <c r="F25" s="95">
        <v>359.85</v>
      </c>
    </row>
    <row r="26" spans="1:6" ht="12.75" customHeight="1">
      <c r="A26" s="81">
        <v>14</v>
      </c>
      <c r="B26" s="111">
        <v>42592</v>
      </c>
      <c r="C26" s="86">
        <v>20280</v>
      </c>
      <c r="D26" s="97" t="s">
        <v>83</v>
      </c>
      <c r="E26" s="84" t="s">
        <v>164</v>
      </c>
      <c r="F26" s="95">
        <v>14625.23</v>
      </c>
    </row>
    <row r="27" spans="1:6" ht="12.75" customHeight="1">
      <c r="A27" s="81">
        <v>15</v>
      </c>
      <c r="B27" s="111">
        <v>42592</v>
      </c>
      <c r="C27" s="86">
        <v>20283</v>
      </c>
      <c r="D27" s="97" t="s">
        <v>60</v>
      </c>
      <c r="E27" s="84" t="s">
        <v>165</v>
      </c>
      <c r="F27" s="95">
        <v>500</v>
      </c>
    </row>
    <row r="28" spans="1:6" ht="12.75" customHeight="1">
      <c r="A28" s="81">
        <v>16</v>
      </c>
      <c r="B28" s="111">
        <v>42592</v>
      </c>
      <c r="C28" s="86">
        <v>20291</v>
      </c>
      <c r="D28" s="97" t="s">
        <v>83</v>
      </c>
      <c r="E28" s="84" t="s">
        <v>166</v>
      </c>
      <c r="F28" s="95">
        <v>4740</v>
      </c>
    </row>
    <row r="29" spans="1:6" ht="12.75" customHeight="1">
      <c r="A29" s="81">
        <v>17</v>
      </c>
      <c r="B29" s="111">
        <v>42592</v>
      </c>
      <c r="C29" s="86">
        <v>20281</v>
      </c>
      <c r="D29" s="97" t="s">
        <v>60</v>
      </c>
      <c r="E29" s="84" t="s">
        <v>167</v>
      </c>
      <c r="F29" s="95">
        <v>850</v>
      </c>
    </row>
    <row r="30" spans="1:6" ht="12.75" customHeight="1">
      <c r="A30" s="81">
        <v>18</v>
      </c>
      <c r="B30" s="111">
        <v>42592</v>
      </c>
      <c r="C30" s="86">
        <v>20286</v>
      </c>
      <c r="D30" s="97" t="s">
        <v>60</v>
      </c>
      <c r="E30" s="84" t="s">
        <v>168</v>
      </c>
      <c r="F30" s="95">
        <v>1000</v>
      </c>
    </row>
    <row r="31" spans="1:6" ht="12.75" customHeight="1">
      <c r="A31" s="81">
        <v>19</v>
      </c>
      <c r="B31" s="111">
        <v>42592</v>
      </c>
      <c r="C31" s="86">
        <v>20284</v>
      </c>
      <c r="D31" s="97" t="s">
        <v>60</v>
      </c>
      <c r="E31" s="84" t="s">
        <v>169</v>
      </c>
      <c r="F31" s="95">
        <v>533.5</v>
      </c>
    </row>
    <row r="32" spans="1:6" ht="14.25" customHeight="1">
      <c r="A32" s="81">
        <v>20</v>
      </c>
      <c r="B32" s="111">
        <v>42592</v>
      </c>
      <c r="C32" s="86">
        <v>20287</v>
      </c>
      <c r="D32" s="97" t="s">
        <v>60</v>
      </c>
      <c r="E32" s="84" t="s">
        <v>170</v>
      </c>
      <c r="F32" s="95">
        <v>2340</v>
      </c>
    </row>
    <row r="33" spans="1:6" ht="12.75" customHeight="1">
      <c r="A33" s="81">
        <v>21</v>
      </c>
      <c r="B33" s="111">
        <v>42592</v>
      </c>
      <c r="C33" s="86">
        <v>20288</v>
      </c>
      <c r="D33" s="97" t="s">
        <v>60</v>
      </c>
      <c r="E33" s="84" t="s">
        <v>171</v>
      </c>
      <c r="F33" s="95">
        <v>424</v>
      </c>
    </row>
    <row r="34" spans="1:6" ht="12.75" customHeight="1">
      <c r="A34" s="81">
        <v>22</v>
      </c>
      <c r="B34" s="111">
        <v>42592</v>
      </c>
      <c r="C34" s="86">
        <v>20279</v>
      </c>
      <c r="D34" s="97" t="s">
        <v>60</v>
      </c>
      <c r="E34" s="84" t="s">
        <v>172</v>
      </c>
      <c r="F34" s="95">
        <v>1050</v>
      </c>
    </row>
    <row r="35" spans="1:6" ht="14.25" customHeight="1">
      <c r="A35" s="81">
        <v>23</v>
      </c>
      <c r="B35" s="111">
        <v>42592</v>
      </c>
      <c r="C35" s="86">
        <v>20282</v>
      </c>
      <c r="D35" s="97" t="s">
        <v>83</v>
      </c>
      <c r="E35" s="84" t="s">
        <v>173</v>
      </c>
      <c r="F35" s="95">
        <v>4950</v>
      </c>
    </row>
    <row r="36" spans="1:6" ht="12.75" customHeight="1">
      <c r="A36" s="81">
        <v>24</v>
      </c>
      <c r="B36" s="111">
        <v>42592</v>
      </c>
      <c r="C36" s="86">
        <v>20303</v>
      </c>
      <c r="D36" s="97" t="s">
        <v>60</v>
      </c>
      <c r="E36" s="84" t="s">
        <v>174</v>
      </c>
      <c r="F36" s="95">
        <v>1050</v>
      </c>
    </row>
    <row r="37" spans="1:6" ht="12.75" customHeight="1">
      <c r="A37" s="81">
        <v>25</v>
      </c>
      <c r="B37" s="111">
        <v>42593</v>
      </c>
      <c r="C37" s="86">
        <v>20295</v>
      </c>
      <c r="D37" s="97" t="s">
        <v>60</v>
      </c>
      <c r="E37" s="84" t="s">
        <v>175</v>
      </c>
      <c r="F37" s="95">
        <v>780</v>
      </c>
    </row>
    <row r="38" spans="1:6" ht="12.75" customHeight="1">
      <c r="A38" s="81">
        <v>26</v>
      </c>
      <c r="B38" s="111">
        <v>42593</v>
      </c>
      <c r="C38" s="86">
        <v>20298</v>
      </c>
      <c r="D38" s="97" t="s">
        <v>60</v>
      </c>
      <c r="E38" s="84" t="s">
        <v>176</v>
      </c>
      <c r="F38" s="95">
        <v>200</v>
      </c>
    </row>
    <row r="39" spans="1:6" ht="12.75" customHeight="1">
      <c r="A39" s="81">
        <v>27</v>
      </c>
      <c r="B39" s="111">
        <v>42593</v>
      </c>
      <c r="C39" s="86">
        <v>20300</v>
      </c>
      <c r="D39" s="97" t="s">
        <v>60</v>
      </c>
      <c r="E39" s="84" t="s">
        <v>177</v>
      </c>
      <c r="F39" s="95">
        <v>600</v>
      </c>
    </row>
    <row r="40" spans="1:6" ht="12.75" customHeight="1">
      <c r="A40" s="81">
        <v>28</v>
      </c>
      <c r="B40" s="111">
        <v>42593</v>
      </c>
      <c r="C40" s="86">
        <v>20302</v>
      </c>
      <c r="D40" s="97" t="s">
        <v>83</v>
      </c>
      <c r="E40" s="84" t="s">
        <v>178</v>
      </c>
      <c r="F40" s="95">
        <v>2853.2</v>
      </c>
    </row>
    <row r="41" spans="1:6" ht="12.75" customHeight="1">
      <c r="A41" s="81">
        <v>29</v>
      </c>
      <c r="B41" s="111">
        <v>42593</v>
      </c>
      <c r="C41" s="86">
        <v>20321</v>
      </c>
      <c r="D41" s="87" t="s">
        <v>84</v>
      </c>
      <c r="E41" s="84" t="s">
        <v>179</v>
      </c>
      <c r="F41" s="95">
        <v>10</v>
      </c>
    </row>
    <row r="42" spans="1:6" ht="12.75" customHeight="1">
      <c r="A42" s="81">
        <v>30</v>
      </c>
      <c r="B42" s="111">
        <v>42593</v>
      </c>
      <c r="C42" s="86">
        <v>20320</v>
      </c>
      <c r="D42" s="87" t="s">
        <v>84</v>
      </c>
      <c r="E42" s="84" t="s">
        <v>180</v>
      </c>
      <c r="F42" s="95">
        <v>200</v>
      </c>
    </row>
    <row r="43" spans="1:6" ht="12.75" customHeight="1">
      <c r="A43" s="81">
        <v>31</v>
      </c>
      <c r="B43" s="111">
        <v>42593</v>
      </c>
      <c r="C43" s="86">
        <v>20319</v>
      </c>
      <c r="D43" s="87" t="s">
        <v>84</v>
      </c>
      <c r="E43" s="84" t="s">
        <v>181</v>
      </c>
      <c r="F43" s="95">
        <v>20</v>
      </c>
    </row>
    <row r="44" spans="1:6" ht="12.75" customHeight="1">
      <c r="A44" s="81">
        <v>32</v>
      </c>
      <c r="B44" s="111">
        <v>42593</v>
      </c>
      <c r="C44" s="86">
        <v>20318</v>
      </c>
      <c r="D44" s="87" t="s">
        <v>84</v>
      </c>
      <c r="E44" s="84" t="s">
        <v>182</v>
      </c>
      <c r="F44" s="95">
        <v>20</v>
      </c>
    </row>
    <row r="45" spans="1:6" ht="12.75" customHeight="1">
      <c r="A45" s="81">
        <v>33</v>
      </c>
      <c r="B45" s="111">
        <v>42593</v>
      </c>
      <c r="C45" s="86">
        <v>20317</v>
      </c>
      <c r="D45" s="87" t="s">
        <v>84</v>
      </c>
      <c r="E45" s="84" t="s">
        <v>183</v>
      </c>
      <c r="F45" s="95">
        <v>20</v>
      </c>
    </row>
    <row r="46" spans="1:6" ht="12.75" customHeight="1">
      <c r="A46" s="81">
        <v>34</v>
      </c>
      <c r="B46" s="111">
        <v>42593</v>
      </c>
      <c r="C46" s="86">
        <v>20316</v>
      </c>
      <c r="D46" s="87" t="s">
        <v>84</v>
      </c>
      <c r="E46" s="84" t="s">
        <v>184</v>
      </c>
      <c r="F46" s="95">
        <v>50</v>
      </c>
    </row>
    <row r="47" spans="1:6" ht="12.75" customHeight="1">
      <c r="A47" s="81">
        <v>35</v>
      </c>
      <c r="B47" s="111">
        <v>42593</v>
      </c>
      <c r="C47" s="86">
        <v>20323</v>
      </c>
      <c r="D47" s="87" t="s">
        <v>84</v>
      </c>
      <c r="E47" s="84" t="s">
        <v>185</v>
      </c>
      <c r="F47" s="95">
        <v>260</v>
      </c>
    </row>
    <row r="48" spans="1:6" ht="12.75" customHeight="1">
      <c r="A48" s="96">
        <v>36</v>
      </c>
      <c r="B48" s="111">
        <v>42593</v>
      </c>
      <c r="C48" s="86">
        <v>20309</v>
      </c>
      <c r="D48" s="87" t="s">
        <v>84</v>
      </c>
      <c r="E48" s="84" t="s">
        <v>186</v>
      </c>
      <c r="F48" s="95">
        <v>200</v>
      </c>
    </row>
    <row r="49" spans="1:6" ht="14.25" customHeight="1">
      <c r="A49" s="81">
        <v>37</v>
      </c>
      <c r="B49" s="111">
        <v>42593</v>
      </c>
      <c r="C49" s="86">
        <v>20310</v>
      </c>
      <c r="D49" s="87" t="s">
        <v>84</v>
      </c>
      <c r="E49" s="84" t="s">
        <v>187</v>
      </c>
      <c r="F49" s="95">
        <v>30</v>
      </c>
    </row>
    <row r="50" spans="1:6" ht="12.75" customHeight="1">
      <c r="A50" s="86">
        <v>38</v>
      </c>
      <c r="B50" s="111">
        <v>42593</v>
      </c>
      <c r="C50" s="86">
        <v>20311</v>
      </c>
      <c r="D50" s="87" t="s">
        <v>84</v>
      </c>
      <c r="E50" s="84" t="s">
        <v>188</v>
      </c>
      <c r="F50" s="95">
        <v>200</v>
      </c>
    </row>
    <row r="51" spans="1:6" ht="12.75" customHeight="1">
      <c r="A51" s="86">
        <v>39</v>
      </c>
      <c r="B51" s="111">
        <v>42593</v>
      </c>
      <c r="C51" s="86">
        <v>20312</v>
      </c>
      <c r="D51" s="87" t="s">
        <v>84</v>
      </c>
      <c r="E51" s="84" t="s">
        <v>189</v>
      </c>
      <c r="F51" s="95">
        <v>10</v>
      </c>
    </row>
    <row r="52" spans="1:6" ht="12.75" customHeight="1">
      <c r="A52" s="86">
        <v>40</v>
      </c>
      <c r="B52" s="111">
        <v>42593</v>
      </c>
      <c r="C52" s="86">
        <v>20313</v>
      </c>
      <c r="D52" s="87" t="s">
        <v>84</v>
      </c>
      <c r="E52" s="84" t="s">
        <v>190</v>
      </c>
      <c r="F52" s="95">
        <v>10</v>
      </c>
    </row>
    <row r="53" spans="1:6" ht="12.75" customHeight="1">
      <c r="A53" s="86">
        <v>41</v>
      </c>
      <c r="B53" s="111">
        <v>42593</v>
      </c>
      <c r="C53" s="86">
        <v>20314</v>
      </c>
      <c r="D53" s="87" t="s">
        <v>84</v>
      </c>
      <c r="E53" s="84" t="s">
        <v>191</v>
      </c>
      <c r="F53" s="95">
        <v>20</v>
      </c>
    </row>
    <row r="54" spans="1:6" ht="12.75" customHeight="1">
      <c r="A54" s="86">
        <v>42</v>
      </c>
      <c r="B54" s="111">
        <v>42593</v>
      </c>
      <c r="C54" s="86">
        <v>20308</v>
      </c>
      <c r="D54" s="87" t="s">
        <v>84</v>
      </c>
      <c r="E54" s="84" t="s">
        <v>192</v>
      </c>
      <c r="F54" s="95">
        <v>100</v>
      </c>
    </row>
    <row r="55" spans="1:6" ht="12.75" customHeight="1">
      <c r="A55" s="86">
        <v>43</v>
      </c>
      <c r="B55" s="111">
        <v>42593</v>
      </c>
      <c r="C55" s="86">
        <v>8196</v>
      </c>
      <c r="D55" s="97" t="s">
        <v>60</v>
      </c>
      <c r="E55" s="84" t="s">
        <v>193</v>
      </c>
      <c r="F55" s="95">
        <v>35.39</v>
      </c>
    </row>
    <row r="56" spans="1:6" ht="12.75" customHeight="1">
      <c r="A56" s="86">
        <v>44</v>
      </c>
      <c r="B56" s="111">
        <v>42593</v>
      </c>
      <c r="C56" s="86">
        <v>20296</v>
      </c>
      <c r="D56" s="97" t="s">
        <v>83</v>
      </c>
      <c r="E56" s="84" t="s">
        <v>194</v>
      </c>
      <c r="F56" s="95">
        <v>11000</v>
      </c>
    </row>
    <row r="57" spans="1:6" ht="12.75" customHeight="1">
      <c r="A57" s="86">
        <v>45</v>
      </c>
      <c r="B57" s="111">
        <v>42593</v>
      </c>
      <c r="C57" s="86">
        <v>20299</v>
      </c>
      <c r="D57" s="97" t="s">
        <v>83</v>
      </c>
      <c r="E57" s="84" t="s">
        <v>195</v>
      </c>
      <c r="F57" s="95">
        <v>8590.3</v>
      </c>
    </row>
    <row r="58" spans="1:6" ht="12.75" customHeight="1">
      <c r="A58" s="86">
        <v>46</v>
      </c>
      <c r="B58" s="111">
        <v>42593</v>
      </c>
      <c r="C58" s="86">
        <v>20301</v>
      </c>
      <c r="D58" s="97" t="s">
        <v>83</v>
      </c>
      <c r="E58" s="84" t="s">
        <v>196</v>
      </c>
      <c r="F58" s="95">
        <v>48</v>
      </c>
    </row>
    <row r="59" spans="1:6" ht="12.75" customHeight="1">
      <c r="A59" s="86">
        <v>47</v>
      </c>
      <c r="B59" s="111">
        <v>42593</v>
      </c>
      <c r="C59" s="86">
        <v>20322</v>
      </c>
      <c r="D59" s="87" t="s">
        <v>84</v>
      </c>
      <c r="E59" s="84" t="s">
        <v>197</v>
      </c>
      <c r="F59" s="95">
        <v>60</v>
      </c>
    </row>
    <row r="60" spans="1:6" ht="12.75" customHeight="1">
      <c r="A60" s="86">
        <v>48</v>
      </c>
      <c r="B60" s="111">
        <v>42593</v>
      </c>
      <c r="C60" s="86">
        <v>20315</v>
      </c>
      <c r="D60" s="87" t="s">
        <v>84</v>
      </c>
      <c r="E60" s="84" t="s">
        <v>198</v>
      </c>
      <c r="F60" s="95">
        <v>10</v>
      </c>
    </row>
    <row r="61" spans="1:6" ht="12.75" customHeight="1">
      <c r="A61" s="86">
        <v>49</v>
      </c>
      <c r="B61" s="111">
        <v>42593</v>
      </c>
      <c r="C61" s="86">
        <v>20297</v>
      </c>
      <c r="D61" s="97" t="s">
        <v>83</v>
      </c>
      <c r="E61" s="84" t="s">
        <v>199</v>
      </c>
      <c r="F61" s="95">
        <v>58014</v>
      </c>
    </row>
    <row r="62" spans="1:6" ht="12.75" customHeight="1">
      <c r="A62" s="86">
        <v>50</v>
      </c>
      <c r="B62" s="111">
        <v>42593</v>
      </c>
      <c r="C62" s="86">
        <v>20304</v>
      </c>
      <c r="D62" s="97" t="s">
        <v>60</v>
      </c>
      <c r="E62" s="84" t="s">
        <v>200</v>
      </c>
      <c r="F62" s="95">
        <v>1000</v>
      </c>
    </row>
    <row r="63" spans="1:6" ht="12.75" customHeight="1">
      <c r="A63" s="86">
        <v>51</v>
      </c>
      <c r="B63" s="111">
        <v>42594</v>
      </c>
      <c r="C63" s="86">
        <v>20326</v>
      </c>
      <c r="D63" s="97" t="s">
        <v>60</v>
      </c>
      <c r="E63" s="84" t="s">
        <v>201</v>
      </c>
      <c r="F63" s="95">
        <v>5450.5</v>
      </c>
    </row>
    <row r="64" spans="1:6" ht="12.75" customHeight="1">
      <c r="A64" s="86">
        <v>52</v>
      </c>
      <c r="B64" s="111">
        <v>42594</v>
      </c>
      <c r="C64" s="86">
        <v>20324</v>
      </c>
      <c r="D64" s="97" t="s">
        <v>60</v>
      </c>
      <c r="E64" s="84" t="s">
        <v>201</v>
      </c>
      <c r="F64" s="95">
        <v>5450.5</v>
      </c>
    </row>
    <row r="65" spans="1:6" ht="12.75" customHeight="1">
      <c r="A65" s="81"/>
      <c r="B65" s="112" t="s">
        <v>61</v>
      </c>
      <c r="C65" s="86"/>
      <c r="D65" s="77"/>
      <c r="E65" s="84"/>
      <c r="F65" s="85">
        <f>SUM(F13:F64)</f>
        <v>666392.2699999999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zoomScalePageLayoutView="0" workbookViewId="0" topLeftCell="A2">
      <selection activeCell="F30" sqref="F30"/>
    </sheetView>
  </sheetViews>
  <sheetFormatPr defaultColWidth="9.140625" defaultRowHeight="12.75" customHeight="1"/>
  <cols>
    <col min="1" max="1" width="8.28125" style="38" customWidth="1"/>
    <col min="2" max="2" width="15.140625" style="38" customWidth="1"/>
    <col min="3" max="3" width="12.8515625" style="38" customWidth="1"/>
    <col min="4" max="4" width="25.00390625" style="38" customWidth="1"/>
    <col min="5" max="5" width="51.421875" style="38" customWidth="1"/>
    <col min="6" max="6" width="15.00390625" style="38" customWidth="1"/>
    <col min="7" max="16384" width="9.140625" style="38" customWidth="1"/>
  </cols>
  <sheetData>
    <row r="1" spans="1:6" ht="12.75" customHeight="1">
      <c r="A1" s="39"/>
      <c r="B1" s="39"/>
      <c r="C1" s="39"/>
      <c r="D1" s="39"/>
      <c r="E1" s="39"/>
      <c r="F1" s="39"/>
    </row>
    <row r="2" spans="1:6" ht="12.75" customHeight="1">
      <c r="A2" s="39"/>
      <c r="B2" s="39"/>
      <c r="C2" s="39"/>
      <c r="D2" s="39"/>
      <c r="E2" s="39"/>
      <c r="F2" s="39"/>
    </row>
    <row r="3" spans="1:6" ht="12.75" customHeight="1">
      <c r="A3" s="40" t="s">
        <v>54</v>
      </c>
      <c r="B3" s="39"/>
      <c r="C3" s="41"/>
      <c r="D3" s="41"/>
      <c r="E3" s="39"/>
      <c r="F3" s="39"/>
    </row>
    <row r="4" spans="2:6" ht="12.75" customHeight="1">
      <c r="B4" s="39"/>
      <c r="C4" s="39"/>
      <c r="D4" s="39"/>
      <c r="E4" s="39"/>
      <c r="F4" s="39"/>
    </row>
    <row r="5" spans="2:6" ht="12.75" customHeight="1">
      <c r="B5" s="39"/>
      <c r="C5" s="39"/>
      <c r="D5" s="39"/>
      <c r="E5" s="39"/>
      <c r="F5" s="39"/>
    </row>
    <row r="6" spans="2:6" ht="12.75" customHeight="1">
      <c r="B6" s="39"/>
      <c r="C6" s="39"/>
      <c r="D6" s="39"/>
      <c r="E6" s="39"/>
      <c r="F6" s="39"/>
    </row>
    <row r="7" spans="1:6" ht="12.75" customHeight="1">
      <c r="A7" s="40" t="s">
        <v>55</v>
      </c>
      <c r="B7" s="41"/>
      <c r="C7" s="39"/>
      <c r="D7" s="41"/>
      <c r="E7" s="42"/>
      <c r="F7" s="39"/>
    </row>
    <row r="8" spans="1:6" ht="12.75" customHeight="1">
      <c r="A8" s="40" t="s">
        <v>62</v>
      </c>
      <c r="B8" s="41"/>
      <c r="C8" s="39"/>
      <c r="D8" s="41"/>
      <c r="E8" s="39"/>
      <c r="F8" s="41"/>
    </row>
    <row r="9" spans="1:6" ht="12.75" customHeight="1">
      <c r="A9" s="39"/>
      <c r="B9" s="41"/>
      <c r="C9" s="39"/>
      <c r="D9" s="39"/>
      <c r="E9" s="39"/>
      <c r="F9" s="39"/>
    </row>
    <row r="10" spans="1:6" ht="12.75" customHeight="1">
      <c r="A10" s="39"/>
      <c r="B10" s="43"/>
      <c r="C10" s="39"/>
      <c r="D10" s="39"/>
      <c r="E10" s="39"/>
      <c r="F10" s="39"/>
    </row>
    <row r="11" spans="1:6" ht="12.75" customHeight="1">
      <c r="A11" s="39"/>
      <c r="B11" s="39"/>
      <c r="C11" s="39"/>
      <c r="D11" s="39"/>
      <c r="E11" s="39"/>
      <c r="F11" s="39"/>
    </row>
    <row r="12" spans="1:6" ht="12.75" customHeight="1">
      <c r="A12" s="44" t="s">
        <v>42</v>
      </c>
      <c r="B12" s="44" t="s">
        <v>43</v>
      </c>
      <c r="C12" s="48" t="s">
        <v>44</v>
      </c>
      <c r="D12" s="44" t="s">
        <v>57</v>
      </c>
      <c r="E12" s="44" t="s">
        <v>58</v>
      </c>
      <c r="F12" s="49" t="s">
        <v>59</v>
      </c>
    </row>
    <row r="13" spans="1:6" ht="12.75" customHeight="1">
      <c r="A13" s="87">
        <v>1</v>
      </c>
      <c r="B13" s="75">
        <v>42591</v>
      </c>
      <c r="C13" s="87">
        <v>20264</v>
      </c>
      <c r="D13" s="87" t="s">
        <v>60</v>
      </c>
      <c r="E13" s="88" t="s">
        <v>87</v>
      </c>
      <c r="F13" s="79">
        <v>13371.6</v>
      </c>
    </row>
    <row r="14" spans="1:6" ht="12.75" customHeight="1">
      <c r="A14" s="87">
        <v>2</v>
      </c>
      <c r="B14" s="75">
        <v>42591</v>
      </c>
      <c r="C14" s="87">
        <v>20265</v>
      </c>
      <c r="D14" s="87" t="s">
        <v>60</v>
      </c>
      <c r="E14" s="88" t="s">
        <v>87</v>
      </c>
      <c r="F14" s="79">
        <v>13371.6</v>
      </c>
    </row>
    <row r="15" spans="1:6" ht="12.75" customHeight="1">
      <c r="A15" s="87">
        <v>3</v>
      </c>
      <c r="B15" s="75">
        <v>42591</v>
      </c>
      <c r="C15" s="87">
        <v>20266</v>
      </c>
      <c r="D15" s="87" t="s">
        <v>60</v>
      </c>
      <c r="E15" s="88" t="s">
        <v>87</v>
      </c>
      <c r="F15" s="79">
        <v>16045.92</v>
      </c>
    </row>
    <row r="16" spans="1:6" ht="12.75" customHeight="1">
      <c r="A16" s="87">
        <v>4</v>
      </c>
      <c r="B16" s="75">
        <v>42591</v>
      </c>
      <c r="C16" s="87">
        <v>20267</v>
      </c>
      <c r="D16" s="87" t="s">
        <v>60</v>
      </c>
      <c r="E16" s="88" t="s">
        <v>87</v>
      </c>
      <c r="F16" s="79">
        <v>24068.88</v>
      </c>
    </row>
    <row r="17" spans="1:6" ht="12.75" customHeight="1">
      <c r="A17" s="87">
        <v>5</v>
      </c>
      <c r="B17" s="75">
        <v>42591</v>
      </c>
      <c r="C17" s="87">
        <v>20268</v>
      </c>
      <c r="D17" s="87" t="s">
        <v>60</v>
      </c>
      <c r="E17" s="88" t="s">
        <v>87</v>
      </c>
      <c r="F17" s="79">
        <v>13371.6</v>
      </c>
    </row>
    <row r="18" spans="1:6" ht="14.25" customHeight="1">
      <c r="A18" s="87">
        <v>6</v>
      </c>
      <c r="B18" s="75">
        <v>42591</v>
      </c>
      <c r="C18" s="87">
        <v>20263</v>
      </c>
      <c r="D18" s="87" t="s">
        <v>60</v>
      </c>
      <c r="E18" s="88" t="s">
        <v>87</v>
      </c>
      <c r="F18" s="79">
        <v>13371.6</v>
      </c>
    </row>
    <row r="19" spans="1:6" ht="14.25" customHeight="1">
      <c r="A19" s="87">
        <v>7</v>
      </c>
      <c r="B19" s="75">
        <v>42592</v>
      </c>
      <c r="C19" s="87">
        <v>20290</v>
      </c>
      <c r="D19" s="87" t="s">
        <v>60</v>
      </c>
      <c r="E19" s="88" t="s">
        <v>88</v>
      </c>
      <c r="F19" s="79">
        <v>13186</v>
      </c>
    </row>
    <row r="20" spans="1:6" ht="14.25" customHeight="1">
      <c r="A20" s="87">
        <v>8</v>
      </c>
      <c r="B20" s="75">
        <v>42592</v>
      </c>
      <c r="C20" s="87">
        <v>20292</v>
      </c>
      <c r="D20" s="87" t="s">
        <v>60</v>
      </c>
      <c r="E20" s="88" t="s">
        <v>87</v>
      </c>
      <c r="F20" s="79">
        <v>51264.7</v>
      </c>
    </row>
    <row r="21" spans="1:6" ht="14.25" customHeight="1">
      <c r="A21" s="87">
        <v>9</v>
      </c>
      <c r="B21" s="75">
        <v>42592</v>
      </c>
      <c r="C21" s="87">
        <v>20294</v>
      </c>
      <c r="D21" s="87" t="s">
        <v>60</v>
      </c>
      <c r="E21" s="88" t="s">
        <v>87</v>
      </c>
      <c r="F21" s="79">
        <v>51264.7</v>
      </c>
    </row>
    <row r="22" spans="1:6" ht="14.25" customHeight="1">
      <c r="A22" s="87">
        <v>10</v>
      </c>
      <c r="B22" s="75">
        <v>42592</v>
      </c>
      <c r="C22" s="87">
        <v>20293</v>
      </c>
      <c r="D22" s="87" t="s">
        <v>60</v>
      </c>
      <c r="E22" s="88" t="s">
        <v>87</v>
      </c>
      <c r="F22" s="79">
        <v>51264.7</v>
      </c>
    </row>
    <row r="23" spans="1:6" ht="14.25" customHeight="1">
      <c r="A23" s="87">
        <v>11</v>
      </c>
      <c r="B23" s="75">
        <v>42592</v>
      </c>
      <c r="C23" s="87">
        <v>20285</v>
      </c>
      <c r="D23" s="87" t="s">
        <v>60</v>
      </c>
      <c r="E23" s="88" t="s">
        <v>89</v>
      </c>
      <c r="F23" s="79">
        <v>7000</v>
      </c>
    </row>
    <row r="24" spans="1:6" ht="14.25" customHeight="1">
      <c r="A24" s="87">
        <v>12</v>
      </c>
      <c r="B24" s="75">
        <v>42593</v>
      </c>
      <c r="C24" s="87">
        <v>8195</v>
      </c>
      <c r="D24" s="87" t="s">
        <v>60</v>
      </c>
      <c r="E24" s="88" t="s">
        <v>90</v>
      </c>
      <c r="F24" s="79">
        <v>154.55</v>
      </c>
    </row>
    <row r="25" spans="1:6" ht="14.25" customHeight="1">
      <c r="A25" s="87">
        <v>13</v>
      </c>
      <c r="B25" s="75">
        <v>42593</v>
      </c>
      <c r="C25" s="87">
        <v>20305</v>
      </c>
      <c r="D25" s="87" t="s">
        <v>60</v>
      </c>
      <c r="E25" s="88" t="s">
        <v>91</v>
      </c>
      <c r="F25" s="79">
        <v>45885</v>
      </c>
    </row>
    <row r="26" spans="1:6" ht="14.25" customHeight="1">
      <c r="A26" s="89" t="s">
        <v>61</v>
      </c>
      <c r="B26" s="90"/>
      <c r="C26" s="90"/>
      <c r="D26" s="90"/>
      <c r="E26" s="90"/>
      <c r="F26" s="91">
        <f>SUM(F13:F25)</f>
        <v>313620.85000000003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F12"/>
  <sheetViews>
    <sheetView zoomScalePageLayoutView="0" workbookViewId="0" topLeftCell="A4">
      <selection activeCell="E20" sqref="E20"/>
    </sheetView>
  </sheetViews>
  <sheetFormatPr defaultColWidth="9.140625" defaultRowHeight="12.75"/>
  <cols>
    <col min="2" max="2" width="12.8515625" style="0" customWidth="1"/>
    <col min="4" max="4" width="23.28125" style="0" customWidth="1"/>
    <col min="5" max="5" width="42.8515625" style="0" customWidth="1"/>
    <col min="6" max="6" width="13.421875" style="0" customWidth="1"/>
  </cols>
  <sheetData>
    <row r="2" ht="12.75">
      <c r="A2" s="101" t="s">
        <v>54</v>
      </c>
    </row>
    <row r="3" ht="12.75">
      <c r="A3" s="101"/>
    </row>
    <row r="5" ht="12.75">
      <c r="A5" s="101" t="s">
        <v>55</v>
      </c>
    </row>
    <row r="6" ht="12.75">
      <c r="A6" s="101" t="s">
        <v>56</v>
      </c>
    </row>
    <row r="7" ht="12.75">
      <c r="A7" s="101"/>
    </row>
    <row r="9" spans="1:6" ht="102">
      <c r="A9" s="98" t="s">
        <v>42</v>
      </c>
      <c r="B9" s="98" t="s">
        <v>43</v>
      </c>
      <c r="C9" s="82" t="s">
        <v>44</v>
      </c>
      <c r="D9" s="99" t="s">
        <v>57</v>
      </c>
      <c r="E9" s="99" t="s">
        <v>58</v>
      </c>
      <c r="F9" s="100" t="s">
        <v>59</v>
      </c>
    </row>
    <row r="10" spans="1:6" ht="14.25">
      <c r="A10" s="74">
        <v>1</v>
      </c>
      <c r="B10" s="75">
        <v>42593</v>
      </c>
      <c r="C10" s="76">
        <v>20306</v>
      </c>
      <c r="D10" s="77" t="s">
        <v>82</v>
      </c>
      <c r="E10" s="78" t="s">
        <v>85</v>
      </c>
      <c r="F10" s="79">
        <v>800</v>
      </c>
    </row>
    <row r="11" spans="1:6" ht="14.25">
      <c r="A11" s="74">
        <v>2</v>
      </c>
      <c r="B11" s="75">
        <v>42593</v>
      </c>
      <c r="C11" s="76">
        <v>20307</v>
      </c>
      <c r="D11" s="102" t="s">
        <v>82</v>
      </c>
      <c r="E11" s="78" t="s">
        <v>86</v>
      </c>
      <c r="F11" s="79">
        <v>800</v>
      </c>
    </row>
    <row r="12" spans="1:6" ht="15">
      <c r="A12" s="80" t="s">
        <v>61</v>
      </c>
      <c r="B12" s="81"/>
      <c r="C12" s="82"/>
      <c r="D12" s="83"/>
      <c r="E12" s="84"/>
      <c r="F12" s="85">
        <f>SUM(F10:F11)</f>
        <v>1600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IONESCU</cp:lastModifiedBy>
  <dcterms:modified xsi:type="dcterms:W3CDTF">2016-08-17T12:09:49Z</dcterms:modified>
  <cp:category/>
  <cp:version/>
  <cp:contentType/>
  <cp:contentStatus/>
</cp:coreProperties>
</file>