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>
    <definedName name="_xlnm.Print_Area" localSheetId="0">'personal'!$C$1:$G$68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<sst xmlns="http://schemas.openxmlformats.org/spreadsheetml/2006/main" count="239" uniqueCount="147">
  <si>
    <t>MINISTERUL  FINANTELOR  PUBLICE</t>
  </si>
  <si>
    <t xml:space="preserve">CAP 51 01 "AUTORITATI PUBLICE SI ACTIUNI EXTERNE" </t>
  </si>
  <si>
    <t>TITL. 10 "CHELTUIELI DE PERSONAL"</t>
  </si>
  <si>
    <t>perioada:</t>
  </si>
  <si>
    <t>13 – 17 iulie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</si>
  <si>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</si>
  <si>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</si>
  <si>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</si>
  <si>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</si>
  <si>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</si>
  <si>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</si>
  <si>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</si>
  <si>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</si>
  <si>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retur ret suma</t>
  </si>
  <si>
    <t>suma ret și pl sal luna mai</t>
  </si>
  <si>
    <t>Total 10.01.01</t>
  </si>
  <si>
    <t>Subtotal 10.01.06</t>
  </si>
  <si>
    <t>10.01.06</t>
  </si>
  <si>
    <t>alim cont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</si>
  <si>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</si>
  <si>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</si>
  <si>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</si>
  <si>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</si>
  <si>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</si>
  <si>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</si>
  <si>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</si>
  <si>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</si>
  <si>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</si>
  <si>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</si>
  <si>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</si>
  <si>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</si>
  <si>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</si>
  <si>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alim card dif sal, pl impoz, contrib</t>
  </si>
  <si>
    <t>Total 10.01.30</t>
  </si>
  <si>
    <t>Subtotal 10.03.01</t>
  </si>
  <si>
    <t>10.03.01</t>
  </si>
  <si>
    <t>CAS instit ret com</t>
  </si>
  <si>
    <t>CAS instit ret dif sal</t>
  </si>
  <si>
    <t>Total 10.03.01</t>
  </si>
  <si>
    <t>Subtotal 10.03.02</t>
  </si>
  <si>
    <t>10.03.02</t>
  </si>
  <si>
    <t xml:space="preserve">iulie </t>
  </si>
  <si>
    <t>somaj instit ret com</t>
  </si>
  <si>
    <t>somaj instit ret dif sal</t>
  </si>
  <si>
    <t>Total 10.03.02</t>
  </si>
  <si>
    <t>Subtotal 10.03.03</t>
  </si>
  <si>
    <t>10.03.03</t>
  </si>
  <si>
    <t>CASS instit ret com</t>
  </si>
  <si>
    <t>CASS instit ret dif sal</t>
  </si>
  <si>
    <t>Total 10.03.03</t>
  </si>
  <si>
    <t>Subtotal 10.03.04</t>
  </si>
  <si>
    <t>10.03.04</t>
  </si>
  <si>
    <t>acc și boli prof instit ret com</t>
  </si>
  <si>
    <t>acc și boli prof instit ret dif sal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</si>
  <si>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</si>
  <si>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</si>
  <si>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</si>
  <si>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</si>
  <si>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</si>
  <si>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</si>
  <si>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</si>
  <si>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</si>
  <si>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</si>
  <si>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</si>
  <si>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</si>
  <si>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13,07,2015</t>
  </si>
  <si>
    <t>vico</t>
  </si>
  <si>
    <t>reparații fax</t>
  </si>
  <si>
    <t>calmar internațional</t>
  </si>
  <si>
    <t>reparații copiatoare</t>
  </si>
  <si>
    <t>monitorul oficial</t>
  </si>
  <si>
    <t>publicare ordine</t>
  </si>
  <si>
    <t>anaf</t>
  </si>
  <si>
    <t>tmau</t>
  </si>
  <si>
    <t>grupul de presa roman</t>
  </si>
  <si>
    <t>anunț concurs</t>
  </si>
  <si>
    <t>business information system</t>
  </si>
  <si>
    <t>servicii swift</t>
  </si>
  <si>
    <t>dgrfpb</t>
  </si>
  <si>
    <t>servicii paza</t>
  </si>
  <si>
    <t>rolf card industrial</t>
  </si>
  <si>
    <t>cartele proximitate</t>
  </si>
  <si>
    <t>cncir</t>
  </si>
  <si>
    <t>inspectie tehnica ascensoare</t>
  </si>
  <si>
    <t>mmsc</t>
  </si>
  <si>
    <t>servicii ascensoare</t>
  </si>
  <si>
    <t>prompt ap impex</t>
  </si>
  <si>
    <t>clean cars</t>
  </si>
  <si>
    <t>servicii spălare mașini</t>
  </si>
  <si>
    <t>gaze</t>
  </si>
  <si>
    <t>energie electrică</t>
  </si>
  <si>
    <t>apa rece</t>
  </si>
  <si>
    <t>14,07,2015</t>
  </si>
  <si>
    <t>sysdom proiecte</t>
  </si>
  <si>
    <t>instruire personal</t>
  </si>
  <si>
    <t>16,07,2015</t>
  </si>
  <si>
    <t>Badas Business</t>
  </si>
  <si>
    <t>servici sistem securitate</t>
  </si>
  <si>
    <t>17,07,2015</t>
  </si>
  <si>
    <t>service ascensoare</t>
  </si>
  <si>
    <t>MINISTERUL FINANŢELOR PUBLICE</t>
  </si>
  <si>
    <t xml:space="preserve">CAP 51.01 "AUTORITATI PUBLICE SI ACTIUNI EXTERNE" </t>
  </si>
  <si>
    <t>TITLUL 71 "ACTIVE NEFINANCIARE"</t>
  </si>
  <si>
    <t>Data</t>
  </si>
  <si>
    <t>Document</t>
  </si>
  <si>
    <t>Explicaţii</t>
  </si>
  <si>
    <t>Furnizor/Beneficiar suma</t>
  </si>
  <si>
    <t>Suma</t>
  </si>
  <si>
    <t>OP 6334</t>
  </si>
  <si>
    <t>Server tip rack 10buc și rack tip dulap 2 buc</t>
  </si>
  <si>
    <t>Sysdom Proiecte</t>
  </si>
  <si>
    <t>OP 6335</t>
  </si>
  <si>
    <t>Licnete Wmware standard 20 buc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</si>
  <si>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</si>
  <si>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</si>
  <si>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</si>
  <si>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</si>
  <si>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</si>
  <si>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</si>
  <si>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</si>
  <si>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</si>
  <si>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607/787/2014</t>
  </si>
  <si>
    <t>BUGET DE STAT</t>
  </si>
  <si>
    <t>chelt judiciare dosar 2922/97/2015</t>
  </si>
  <si>
    <t>chelt judiciare dosar 2268/202/2015</t>
  </si>
  <si>
    <t>chelt judiciare dosar 80/II/2/2015</t>
  </si>
  <si>
    <t>chelt judecată dosar 13008/62/2010</t>
  </si>
  <si>
    <t>chelt judiciare dosar 1312/115/2015</t>
  </si>
  <si>
    <t>PERSOANA JURIDICA</t>
  </si>
  <si>
    <t>chelt judecată dosar 1812/86/2013</t>
  </si>
  <si>
    <t>MFP</t>
  </si>
  <si>
    <t xml:space="preserve">alimentare cont BRD – plati externe </t>
  </si>
  <si>
    <t>chelt judecată dosar 16797/196/2013</t>
  </si>
  <si>
    <t>chelt judecată dosar 2390/4/2012 DE 91/2015</t>
  </si>
  <si>
    <t>chelt judecată dosar 2835/115/2013</t>
  </si>
  <si>
    <t>chelt judecată dosar 2300/62/2014</t>
  </si>
  <si>
    <t>chelt judiciare dosar 583/108/2015</t>
  </si>
  <si>
    <t>chelt judecată dosar 2396/306/2012</t>
  </si>
  <si>
    <t>chelt judecată dosar 11878/30/2013</t>
  </si>
  <si>
    <t>chelt judecată dosar 36037/3/2013 DE 58/2015</t>
  </si>
  <si>
    <t>chelt judecată dosar 6303/107/2013</t>
  </si>
  <si>
    <t>chelt executare dosar 78/120/2012 DE 27/2014</t>
  </si>
  <si>
    <t>chelt judecată dosar 1378/297/2012 DE 2180/2015</t>
  </si>
  <si>
    <t>chelt judecată dosar 3231/245/2014 DE 157/2013</t>
  </si>
  <si>
    <t>TOTAL</t>
  </si>
  <si>
    <t>TITLUL 59 "ALTE CHELTUIELI"</t>
  </si>
  <si>
    <t>despag  dosar 6303/107/2013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</si>
</sst>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  <numFmt numFmtId="173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04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4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19" fillId="0" borderId="29" xfId="0" applyFont="1" applyBorder="1" applyAlignment="1">
      <alignment horizontal="right"/>
    </xf>
    <xf numFmtId="165" fontId="19" fillId="0" borderId="30" xfId="15" applyFont="1" applyFill="1" applyBorder="1" applyAlignment="1" applyProtection="1">
      <alignment/>
      <protection/>
    </xf>
    <xf numFmtId="164" fontId="14" fillId="0" borderId="0" xfId="58">
      <alignment/>
      <protection/>
    </xf>
    <xf numFmtId="164" fontId="20" fillId="0" borderId="0" xfId="58" applyFont="1" applyAlignment="1">
      <alignment horizontal="left"/>
      <protection/>
    </xf>
    <xf numFmtId="164" fontId="21" fillId="0" borderId="0" xfId="58" applyFont="1">
      <alignment/>
      <protection/>
    </xf>
    <xf numFmtId="164" fontId="22" fillId="0" borderId="0" xfId="58" applyFont="1" applyFill="1" applyBorder="1" applyAlignment="1">
      <alignment horizontal="left"/>
      <protection/>
    </xf>
    <xf numFmtId="172" fontId="22" fillId="0" borderId="0" xfId="58" applyNumberFormat="1" applyFont="1" applyFill="1" applyBorder="1" applyAlignment="1">
      <alignment horizontal="left"/>
      <protection/>
    </xf>
    <xf numFmtId="172" fontId="22" fillId="0" borderId="0" xfId="58" applyNumberFormat="1" applyFont="1" applyFill="1" applyBorder="1" applyAlignment="1">
      <alignment horizontal="center"/>
      <protection/>
    </xf>
    <xf numFmtId="164" fontId="20" fillId="0" borderId="20" xfId="58" applyFont="1" applyBorder="1" applyAlignment="1">
      <alignment horizontal="center"/>
      <protection/>
    </xf>
    <xf numFmtId="164" fontId="20" fillId="0" borderId="17" xfId="58" applyFont="1" applyBorder="1" applyAlignment="1">
      <alignment horizontal="center"/>
      <protection/>
    </xf>
    <xf numFmtId="164" fontId="20" fillId="0" borderId="31" xfId="58" applyFont="1" applyBorder="1" applyAlignment="1">
      <alignment horizontal="center"/>
      <protection/>
    </xf>
    <xf numFmtId="173" fontId="21" fillId="0" borderId="32" xfId="58" applyNumberFormat="1" applyFont="1" applyBorder="1" applyAlignment="1">
      <alignment horizontal="left"/>
      <protection/>
    </xf>
    <xf numFmtId="171" fontId="21" fillId="0" borderId="10" xfId="58" applyNumberFormat="1" applyFont="1" applyBorder="1" applyAlignment="1">
      <alignment horizontal="left"/>
      <protection/>
    </xf>
    <xf numFmtId="164" fontId="21" fillId="0" borderId="10" xfId="58" applyFont="1" applyBorder="1" applyAlignment="1">
      <alignment horizontal="left" wrapText="1"/>
      <protection/>
    </xf>
    <xf numFmtId="164" fontId="21" fillId="0" borderId="10" xfId="58" applyFont="1" applyBorder="1" applyAlignment="1">
      <alignment horizontal="center" wrapText="1"/>
      <protection/>
    </xf>
    <xf numFmtId="166" fontId="21" fillId="0" borderId="24" xfId="58" applyNumberFormat="1" applyFont="1" applyBorder="1" applyAlignment="1">
      <alignment horizontal="right"/>
      <protection/>
    </xf>
    <xf numFmtId="164" fontId="21" fillId="0" borderId="10" xfId="58" applyFont="1" applyBorder="1" applyAlignment="1">
      <alignment horizontal="left"/>
      <protection/>
    </xf>
    <xf numFmtId="164" fontId="14" fillId="0" borderId="10" xfId="58" applyFont="1" applyBorder="1" applyAlignment="1">
      <alignment horizontal="center" wrapText="1"/>
      <protection/>
    </xf>
    <xf numFmtId="164" fontId="21" fillId="0" borderId="33" xfId="58" applyFont="1" applyBorder="1" applyAlignment="1">
      <alignment horizontal="center"/>
      <protection/>
    </xf>
    <xf numFmtId="164" fontId="21" fillId="0" borderId="11" xfId="58" applyFont="1" applyBorder="1">
      <alignment/>
      <protection/>
    </xf>
    <xf numFmtId="166" fontId="21" fillId="0" borderId="34" xfId="58" applyNumberFormat="1" applyFont="1" applyBorder="1">
      <alignment/>
      <protection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5" xfId="63" applyFont="1" applyBorder="1" applyAlignment="1">
      <alignment horizontal="center" vertical="center"/>
      <protection/>
    </xf>
    <xf numFmtId="164" fontId="19" fillId="0" borderId="35" xfId="63" applyFont="1" applyBorder="1" applyAlignment="1">
      <alignment horizontal="center" vertical="center" wrapText="1"/>
      <protection/>
    </xf>
    <xf numFmtId="164" fontId="19" fillId="0" borderId="35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23" fillId="0" borderId="10" xfId="63" applyFont="1" applyBorder="1" applyAlignment="1">
      <alignment horizontal="center" vertical="center"/>
      <protection/>
    </xf>
    <xf numFmtId="164" fontId="19" fillId="0" borderId="36" xfId="63" applyFont="1" applyBorder="1" applyAlignment="1">
      <alignment horizontal="center" vertical="center" wrapText="1"/>
      <protection/>
    </xf>
    <xf numFmtId="164" fontId="19" fillId="0" borderId="36" xfId="63" applyFont="1" applyBorder="1" applyAlignment="1">
      <alignment horizontal="center" vertical="center"/>
      <protection/>
    </xf>
    <xf numFmtId="166" fontId="23" fillId="0" borderId="36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8"/>
  <sheetViews>
    <sheetView workbookViewId="0" topLeftCell="C1">
      <selection activeCell="F6" sqref="F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6.421875" style="0" customWidth="1"/>
    <col min="5" max="5" width="6.140625" style="0" customWidth="1"/>
    <col min="6" max="6" width="15.7109375" style="0" customWidth="1"/>
    <col min="7" max="7" width="31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1"/>
      <c r="E5" s="1"/>
      <c r="F5" s="1"/>
      <c r="K5" s="2"/>
    </row>
    <row r="6" spans="3:11" ht="14.25">
      <c r="C6" s="1"/>
      <c r="D6" s="3"/>
      <c r="F6" s="4" t="s">
        <v>3</v>
      </c>
      <c r="G6" s="5" t="s">
        <v>4</v>
      </c>
      <c r="K6" s="2"/>
    </row>
    <row r="7" spans="4:6" ht="14.25">
      <c r="D7" s="1"/>
      <c r="E7" s="1"/>
      <c r="F7" s="1"/>
    </row>
    <row r="8" spans="3:10" ht="25.5" customHeight="1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/>
      <c r="I8" s="7"/>
      <c r="J8" s="7"/>
    </row>
    <row r="9" spans="3:10" ht="12.75" customHeight="1">
      <c r="C9" s="8" t="s">
        <v>10</v>
      </c>
      <c r="D9" s="6"/>
      <c r="E9" s="6"/>
      <c r="F9" s="9">
        <v>50913237</v>
      </c>
      <c r="G9" s="6"/>
      <c r="H9" s="7"/>
      <c r="I9" s="7"/>
      <c r="J9" s="7"/>
    </row>
    <row r="10" spans="3:10" ht="14.25">
      <c r="C10" s="10" t="s">
        <v>11</v>
      </c>
      <c r="D10" s="11" t="s">
        <v>12</v>
      </c>
      <c r="E10" s="12">
        <v>14</v>
      </c>
      <c r="F10" s="13">
        <v>-300</v>
      </c>
      <c r="G10" s="12" t="s">
        <v>13</v>
      </c>
      <c r="H10" s="7"/>
      <c r="I10" s="7"/>
      <c r="J10" s="7"/>
    </row>
    <row r="11" spans="3:10" ht="14.25">
      <c r="C11" s="10"/>
      <c r="D11" s="11"/>
      <c r="E11" s="12">
        <v>17</v>
      </c>
      <c r="F11" s="13">
        <v>300</v>
      </c>
      <c r="G11" s="12" t="s">
        <v>14</v>
      </c>
      <c r="H11" s="7"/>
      <c r="I11" s="7"/>
      <c r="J11" s="7"/>
    </row>
    <row r="12" spans="3:10" ht="14.25">
      <c r="C12" s="10"/>
      <c r="D12" s="11"/>
      <c r="E12" s="12"/>
      <c r="F12" s="13"/>
      <c r="G12" s="12"/>
      <c r="H12" s="7"/>
      <c r="I12" s="7"/>
      <c r="J12" s="7"/>
    </row>
    <row r="13" spans="3:10" ht="14.25">
      <c r="C13" s="14" t="s">
        <v>15</v>
      </c>
      <c r="D13" s="15"/>
      <c r="E13" s="16"/>
      <c r="F13" s="17">
        <f>SUM(F9:F12)</f>
        <v>50913237</v>
      </c>
      <c r="G13" s="16"/>
      <c r="H13" s="7"/>
      <c r="I13" s="7"/>
      <c r="J13" s="7"/>
    </row>
    <row r="14" spans="3:10" ht="14.25">
      <c r="C14" s="18" t="s">
        <v>16</v>
      </c>
      <c r="D14" s="19"/>
      <c r="E14" s="20"/>
      <c r="F14" s="21">
        <v>126922</v>
      </c>
      <c r="G14" s="20"/>
      <c r="H14" s="7"/>
      <c r="I14" s="7"/>
      <c r="J14" s="7"/>
    </row>
    <row r="15" spans="3:10" ht="14.25">
      <c r="C15" s="22" t="s">
        <v>17</v>
      </c>
      <c r="D15" s="12" t="s">
        <v>12</v>
      </c>
      <c r="E15" s="12">
        <v>15</v>
      </c>
      <c r="F15" s="13">
        <v>8405</v>
      </c>
      <c r="G15" s="12" t="s">
        <v>18</v>
      </c>
      <c r="H15" s="7"/>
      <c r="I15" s="7"/>
      <c r="J15" s="7"/>
    </row>
    <row r="16" spans="3:10" ht="14.25" hidden="1">
      <c r="C16" s="22"/>
      <c r="D16" s="12"/>
      <c r="E16" s="12"/>
      <c r="F16" s="13"/>
      <c r="G16" s="12"/>
      <c r="H16" s="7"/>
      <c r="I16" s="7"/>
      <c r="J16" s="7"/>
    </row>
    <row r="17" spans="3:10" ht="14.25" hidden="1">
      <c r="C17" s="22"/>
      <c r="D17" s="12"/>
      <c r="E17" s="12"/>
      <c r="F17" s="13"/>
      <c r="G17" s="12"/>
      <c r="H17" s="7"/>
      <c r="I17" s="7"/>
      <c r="J17" s="7"/>
    </row>
    <row r="18" spans="3:10" ht="14.25" hidden="1">
      <c r="C18" s="23"/>
      <c r="D18" s="20"/>
      <c r="E18" s="20">
        <v>16</v>
      </c>
      <c r="F18" s="21">
        <v>1339</v>
      </c>
      <c r="G18" s="12" t="s">
        <v>18</v>
      </c>
      <c r="H18" s="7"/>
      <c r="I18" s="7"/>
      <c r="J18" s="7"/>
    </row>
    <row r="19" spans="3:10" ht="14.25" hidden="1">
      <c r="C19" s="23"/>
      <c r="D19" s="20"/>
      <c r="E19" s="20"/>
      <c r="F19" s="21"/>
      <c r="G19" s="12"/>
      <c r="H19" s="7"/>
      <c r="I19" s="7"/>
      <c r="J19" s="7"/>
    </row>
    <row r="20" spans="3:10" ht="14.25" hidden="1">
      <c r="C20" s="23"/>
      <c r="D20" s="20"/>
      <c r="E20" s="20"/>
      <c r="F20" s="21"/>
      <c r="G20" s="12"/>
      <c r="H20" s="7"/>
      <c r="I20" s="7"/>
      <c r="J20" s="7"/>
    </row>
    <row r="21" spans="3:10" ht="14.25" hidden="1">
      <c r="C21" s="14" t="s">
        <v>19</v>
      </c>
      <c r="D21" s="16"/>
      <c r="E21" s="16"/>
      <c r="F21" s="17">
        <f>SUM(F14:F20)</f>
        <v>136666</v>
      </c>
      <c r="G21" s="16"/>
      <c r="H21" s="7"/>
      <c r="I21" s="7"/>
      <c r="J21" s="7"/>
    </row>
    <row r="22" spans="3:10" ht="14.25" hidden="1">
      <c r="C22" s="18" t="s">
        <v>20</v>
      </c>
      <c r="D22" s="24"/>
      <c r="E22" s="24"/>
      <c r="F22" s="25">
        <v>181606</v>
      </c>
      <c r="G22" s="26"/>
      <c r="H22" s="27"/>
      <c r="I22" s="7"/>
      <c r="J22" s="7"/>
    </row>
    <row r="23" spans="3:10" ht="14.25" hidden="1">
      <c r="C23" s="22" t="s">
        <v>21</v>
      </c>
      <c r="D23" s="11" t="s">
        <v>12</v>
      </c>
      <c r="E23" s="12"/>
      <c r="F23" s="13"/>
      <c r="G23" s="12"/>
      <c r="H23" s="27"/>
      <c r="I23" s="7"/>
      <c r="J23" s="7"/>
    </row>
    <row r="24" spans="3:10" ht="14.25">
      <c r="C24" s="23"/>
      <c r="D24" s="18"/>
      <c r="E24" s="18"/>
      <c r="F24" s="21"/>
      <c r="G24" s="20"/>
      <c r="H24" s="27"/>
      <c r="I24" s="7"/>
      <c r="J24" s="7"/>
    </row>
    <row r="25" spans="3:10" ht="14.25">
      <c r="C25" s="14" t="s">
        <v>22</v>
      </c>
      <c r="D25" s="14"/>
      <c r="E25" s="14"/>
      <c r="F25" s="17">
        <f>SUM(F22:F24)</f>
        <v>181606</v>
      </c>
      <c r="G25" s="16"/>
      <c r="H25" s="27"/>
      <c r="I25" s="7"/>
      <c r="J25" s="7"/>
    </row>
    <row r="26" spans="3:10" ht="14.25">
      <c r="C26" s="18" t="s">
        <v>23</v>
      </c>
      <c r="D26" s="18"/>
      <c r="E26" s="18"/>
      <c r="F26" s="21">
        <v>79519</v>
      </c>
      <c r="G26" s="20"/>
      <c r="H26" s="27"/>
      <c r="I26" s="7"/>
      <c r="J26" s="7"/>
    </row>
    <row r="27" spans="3:10" ht="14.25">
      <c r="C27" s="23" t="s">
        <v>24</v>
      </c>
      <c r="D27" s="11" t="s">
        <v>12</v>
      </c>
      <c r="E27" s="18">
        <v>15</v>
      </c>
      <c r="F27" s="21">
        <v>2528</v>
      </c>
      <c r="G27" s="12" t="s">
        <v>18</v>
      </c>
      <c r="H27" s="27"/>
      <c r="I27" s="7"/>
      <c r="J27" s="7"/>
    </row>
    <row r="28" spans="3:10" ht="14.25">
      <c r="C28" s="23"/>
      <c r="D28" s="18"/>
      <c r="E28" s="18"/>
      <c r="F28" s="21"/>
      <c r="G28" s="12"/>
      <c r="H28" s="27"/>
      <c r="I28" s="7"/>
      <c r="J28" s="7"/>
    </row>
    <row r="29" spans="3:10" ht="14.25">
      <c r="C29" s="23"/>
      <c r="D29" s="18"/>
      <c r="E29" s="18">
        <v>16</v>
      </c>
      <c r="F29" s="21">
        <v>9373</v>
      </c>
      <c r="G29" s="12" t="s">
        <v>18</v>
      </c>
      <c r="H29" s="27"/>
      <c r="I29" s="7"/>
      <c r="J29" s="7"/>
    </row>
    <row r="30" spans="3:10" ht="14.25" hidden="1">
      <c r="C30" s="23"/>
      <c r="D30" s="18"/>
      <c r="E30" s="18"/>
      <c r="F30" s="21"/>
      <c r="G30" s="12"/>
      <c r="H30" s="27"/>
      <c r="I30" s="7"/>
      <c r="J30" s="7"/>
    </row>
    <row r="31" spans="3:10" ht="14.25">
      <c r="C31" s="23"/>
      <c r="D31" s="18"/>
      <c r="E31" s="18"/>
      <c r="F31" s="21"/>
      <c r="G31" s="12"/>
      <c r="H31" s="27"/>
      <c r="I31" s="7"/>
      <c r="J31" s="7"/>
    </row>
    <row r="32" spans="3:10" ht="14.25">
      <c r="C32" s="14" t="s">
        <v>25</v>
      </c>
      <c r="D32" s="14"/>
      <c r="E32" s="14"/>
      <c r="F32" s="17">
        <f>SUM(F26:F31)</f>
        <v>91420</v>
      </c>
      <c r="G32" s="16"/>
      <c r="H32" s="27"/>
      <c r="I32" s="7"/>
      <c r="J32" s="7"/>
    </row>
    <row r="33" spans="3:10" ht="14.25">
      <c r="C33" s="24" t="s">
        <v>26</v>
      </c>
      <c r="D33" s="24"/>
      <c r="E33" s="24"/>
      <c r="F33" s="25">
        <v>105277.53</v>
      </c>
      <c r="G33" s="24"/>
      <c r="H33" s="27"/>
      <c r="I33" s="7"/>
      <c r="J33" s="7"/>
    </row>
    <row r="34" spans="3:10" ht="14.25">
      <c r="C34" s="22" t="s">
        <v>27</v>
      </c>
      <c r="D34" s="11" t="s">
        <v>12</v>
      </c>
      <c r="E34" s="11">
        <v>17</v>
      </c>
      <c r="F34" s="13">
        <v>500</v>
      </c>
      <c r="G34" s="12" t="s">
        <v>28</v>
      </c>
      <c r="H34" s="27"/>
      <c r="I34" s="7"/>
      <c r="J34" s="7"/>
    </row>
    <row r="35" spans="3:10" ht="14.25">
      <c r="C35" s="23"/>
      <c r="D35" s="28"/>
      <c r="E35" s="18"/>
      <c r="F35" s="21"/>
      <c r="G35" s="12"/>
      <c r="H35" s="27"/>
      <c r="I35" s="7"/>
      <c r="J35" s="7"/>
    </row>
    <row r="36" spans="3:10" ht="14.25">
      <c r="C36" s="16" t="s">
        <v>29</v>
      </c>
      <c r="D36" s="14"/>
      <c r="E36" s="14"/>
      <c r="F36" s="17">
        <f>SUM(F33:F35)</f>
        <v>105777.53</v>
      </c>
      <c r="G36" s="29"/>
      <c r="H36" s="27"/>
      <c r="I36" s="7"/>
      <c r="J36" s="7"/>
    </row>
    <row r="37" spans="3:10" ht="14.25">
      <c r="C37" s="24" t="s">
        <v>30</v>
      </c>
      <c r="D37" s="24"/>
      <c r="E37" s="24"/>
      <c r="F37" s="25">
        <v>2916883</v>
      </c>
      <c r="G37" s="24"/>
      <c r="H37" s="27"/>
      <c r="I37" s="7"/>
      <c r="J37" s="7"/>
    </row>
    <row r="38" spans="3:10" ht="14.25">
      <c r="C38" s="30" t="s">
        <v>31</v>
      </c>
      <c r="D38" s="11" t="s">
        <v>12</v>
      </c>
      <c r="E38" s="11">
        <v>17</v>
      </c>
      <c r="F38" s="13">
        <v>1035954</v>
      </c>
      <c r="G38" s="12" t="s">
        <v>32</v>
      </c>
      <c r="H38" s="27"/>
      <c r="I38" s="7"/>
      <c r="J38" s="7"/>
    </row>
    <row r="39" spans="3:10" ht="14.25">
      <c r="C39" s="22"/>
      <c r="D39" s="18"/>
      <c r="E39" s="18"/>
      <c r="F39" s="21"/>
      <c r="G39" s="12"/>
      <c r="H39" s="27"/>
      <c r="I39" s="7"/>
      <c r="J39" s="7"/>
    </row>
    <row r="40" spans="3:10" ht="14.25">
      <c r="C40" s="14" t="s">
        <v>33</v>
      </c>
      <c r="D40" s="14"/>
      <c r="E40" s="14"/>
      <c r="F40" s="17">
        <f>SUM(F37:F39)</f>
        <v>3952837</v>
      </c>
      <c r="G40" s="31"/>
      <c r="H40" s="27"/>
      <c r="I40" s="7"/>
      <c r="J40" s="7"/>
    </row>
    <row r="41" spans="3:10" ht="14.25">
      <c r="C41" s="24" t="s">
        <v>34</v>
      </c>
      <c r="D41" s="24"/>
      <c r="E41" s="24"/>
      <c r="F41" s="25">
        <v>8545010</v>
      </c>
      <c r="G41" s="24"/>
      <c r="H41" s="27"/>
      <c r="I41" s="7"/>
      <c r="J41" s="7"/>
    </row>
    <row r="42" spans="3:10" ht="14.25">
      <c r="C42" s="22" t="s">
        <v>35</v>
      </c>
      <c r="D42" s="11" t="s">
        <v>12</v>
      </c>
      <c r="E42" s="11">
        <v>15</v>
      </c>
      <c r="F42" s="13">
        <v>1727</v>
      </c>
      <c r="G42" s="12" t="s">
        <v>36</v>
      </c>
      <c r="H42" s="27"/>
      <c r="I42" s="7"/>
      <c r="J42" s="7"/>
    </row>
    <row r="43" spans="3:10" ht="14.25">
      <c r="C43" s="22"/>
      <c r="D43" s="11"/>
      <c r="E43" s="11">
        <v>16</v>
      </c>
      <c r="F43" s="13">
        <v>1692</v>
      </c>
      <c r="G43" s="12" t="s">
        <v>36</v>
      </c>
      <c r="H43" s="27"/>
      <c r="I43" s="7"/>
      <c r="J43" s="7"/>
    </row>
    <row r="44" spans="3:10" ht="14.25">
      <c r="C44" s="22"/>
      <c r="D44" s="11"/>
      <c r="E44" s="11">
        <v>17</v>
      </c>
      <c r="F44" s="13">
        <v>168892</v>
      </c>
      <c r="G44" s="12" t="s">
        <v>37</v>
      </c>
      <c r="H44" s="27"/>
      <c r="I44" s="7"/>
      <c r="J44" s="7"/>
    </row>
    <row r="45" spans="3:10" ht="14.25">
      <c r="C45" s="22"/>
      <c r="E45" s="11"/>
      <c r="F45" s="13"/>
      <c r="G45" s="12"/>
      <c r="H45" s="27"/>
      <c r="I45" s="7"/>
      <c r="J45" s="7"/>
    </row>
    <row r="46" spans="3:11" ht="14.25">
      <c r="C46" s="14" t="s">
        <v>38</v>
      </c>
      <c r="D46" s="14"/>
      <c r="E46" s="14"/>
      <c r="F46" s="17">
        <f>SUM(F41:F45)</f>
        <v>8717321</v>
      </c>
      <c r="G46" s="29"/>
      <c r="H46" s="32"/>
      <c r="I46" s="33"/>
      <c r="J46" s="7"/>
      <c r="K46" s="7"/>
    </row>
    <row r="47" spans="3:11" ht="14.25">
      <c r="C47" s="24" t="s">
        <v>39</v>
      </c>
      <c r="D47" s="24"/>
      <c r="E47" s="24"/>
      <c r="F47" s="25">
        <v>269325</v>
      </c>
      <c r="G47" s="26"/>
      <c r="H47" s="32"/>
      <c r="I47" s="33"/>
      <c r="J47" s="7"/>
      <c r="K47" s="7"/>
    </row>
    <row r="48" spans="3:10" ht="14.25">
      <c r="C48" s="22" t="s">
        <v>40</v>
      </c>
      <c r="D48" s="11" t="s">
        <v>41</v>
      </c>
      <c r="E48" s="11">
        <v>15</v>
      </c>
      <c r="F48" s="25">
        <v>43</v>
      </c>
      <c r="G48" s="12" t="s">
        <v>42</v>
      </c>
      <c r="H48" s="27"/>
      <c r="I48" s="7"/>
      <c r="J48" s="7"/>
    </row>
    <row r="49" spans="3:10" ht="14.25">
      <c r="C49" s="22"/>
      <c r="D49" s="11"/>
      <c r="E49" s="11">
        <v>16</v>
      </c>
      <c r="F49" s="25">
        <v>7</v>
      </c>
      <c r="G49" s="12" t="s">
        <v>42</v>
      </c>
      <c r="H49" s="27"/>
      <c r="I49" s="7"/>
      <c r="J49" s="7"/>
    </row>
    <row r="50" spans="3:10" ht="14.25">
      <c r="C50" s="22"/>
      <c r="D50" s="11"/>
      <c r="E50" s="11">
        <v>17</v>
      </c>
      <c r="F50" s="25">
        <v>5345</v>
      </c>
      <c r="G50" s="12" t="s">
        <v>43</v>
      </c>
      <c r="H50" s="27"/>
      <c r="I50" s="7"/>
      <c r="J50" s="7"/>
    </row>
    <row r="51" spans="3:10" ht="14.25">
      <c r="C51" s="22"/>
      <c r="D51" s="11"/>
      <c r="E51" s="11"/>
      <c r="F51" s="25"/>
      <c r="G51" s="12"/>
      <c r="H51" s="27"/>
      <c r="I51" s="7"/>
      <c r="J51" s="7"/>
    </row>
    <row r="52" spans="3:10" ht="14.25">
      <c r="C52" s="14" t="s">
        <v>44</v>
      </c>
      <c r="D52" s="14"/>
      <c r="E52" s="14"/>
      <c r="F52" s="17">
        <f>SUM(F47:F51)</f>
        <v>274720</v>
      </c>
      <c r="G52" s="29"/>
      <c r="H52" s="27"/>
      <c r="I52" s="7"/>
      <c r="J52" s="7"/>
    </row>
    <row r="53" spans="3:10" ht="14.25">
      <c r="C53" s="34" t="s">
        <v>45</v>
      </c>
      <c r="D53" s="34"/>
      <c r="E53" s="34"/>
      <c r="F53" s="35">
        <v>2816540</v>
      </c>
      <c r="G53" s="36"/>
      <c r="H53" s="27"/>
      <c r="I53" s="7"/>
      <c r="J53" s="7"/>
    </row>
    <row r="54" spans="3:10" ht="14.25">
      <c r="C54" s="30" t="s">
        <v>46</v>
      </c>
      <c r="D54" s="11" t="s">
        <v>12</v>
      </c>
      <c r="E54" s="11">
        <v>15</v>
      </c>
      <c r="F54" s="25">
        <v>568</v>
      </c>
      <c r="G54" s="12" t="s">
        <v>47</v>
      </c>
      <c r="H54" s="27"/>
      <c r="I54" s="7"/>
      <c r="J54" s="7"/>
    </row>
    <row r="55" spans="3:10" ht="14.25">
      <c r="C55" s="30"/>
      <c r="D55" s="11"/>
      <c r="E55" s="11">
        <v>16</v>
      </c>
      <c r="F55" s="25">
        <v>557</v>
      </c>
      <c r="G55" s="12" t="s">
        <v>47</v>
      </c>
      <c r="H55" s="27"/>
      <c r="I55" s="7"/>
      <c r="J55" s="7"/>
    </row>
    <row r="56" spans="3:10" ht="14.25">
      <c r="C56" s="30"/>
      <c r="D56" s="11"/>
      <c r="E56" s="11">
        <v>17</v>
      </c>
      <c r="F56" s="25">
        <v>55585</v>
      </c>
      <c r="G56" s="12" t="s">
        <v>48</v>
      </c>
      <c r="H56" s="27"/>
      <c r="I56" s="7"/>
      <c r="J56" s="7"/>
    </row>
    <row r="57" spans="3:10" ht="14.25">
      <c r="C57" s="22"/>
      <c r="D57" s="11"/>
      <c r="E57" s="11"/>
      <c r="F57" s="13"/>
      <c r="G57" s="12"/>
      <c r="H57" s="27"/>
      <c r="I57" s="7"/>
      <c r="J57" s="7"/>
    </row>
    <row r="58" spans="3:10" ht="14.25">
      <c r="C58" s="14" t="s">
        <v>49</v>
      </c>
      <c r="D58" s="14"/>
      <c r="E58" s="14"/>
      <c r="F58" s="17">
        <f>SUM(F53:F57)</f>
        <v>2873250</v>
      </c>
      <c r="G58" s="29"/>
      <c r="H58" s="27"/>
      <c r="I58" s="7"/>
      <c r="J58" s="7"/>
    </row>
    <row r="59" spans="3:10" ht="14.25">
      <c r="C59" s="24" t="s">
        <v>50</v>
      </c>
      <c r="D59" s="11"/>
      <c r="E59" s="24"/>
      <c r="F59" s="25">
        <v>80997</v>
      </c>
      <c r="G59" s="26"/>
      <c r="H59" s="27"/>
      <c r="I59" s="7"/>
      <c r="J59" s="7"/>
    </row>
    <row r="60" spans="3:10" ht="14.25">
      <c r="C60" s="22" t="s">
        <v>51</v>
      </c>
      <c r="D60" s="37" t="s">
        <v>12</v>
      </c>
      <c r="E60" s="11">
        <v>15</v>
      </c>
      <c r="F60" s="13">
        <v>16</v>
      </c>
      <c r="G60" s="12" t="s">
        <v>52</v>
      </c>
      <c r="H60" s="27"/>
      <c r="I60" s="7"/>
      <c r="J60" s="7"/>
    </row>
    <row r="61" spans="3:10" ht="14.25">
      <c r="C61" s="22"/>
      <c r="D61" s="37"/>
      <c r="E61" s="11">
        <v>16</v>
      </c>
      <c r="F61" s="13">
        <v>16</v>
      </c>
      <c r="G61" s="12" t="s">
        <v>52</v>
      </c>
      <c r="H61" s="27"/>
      <c r="I61" s="7"/>
      <c r="J61" s="7"/>
    </row>
    <row r="62" spans="3:10" ht="14.25">
      <c r="C62" s="22"/>
      <c r="D62" s="11"/>
      <c r="E62" s="11">
        <v>17</v>
      </c>
      <c r="F62" s="13">
        <v>1603</v>
      </c>
      <c r="G62" s="12" t="s">
        <v>53</v>
      </c>
      <c r="H62" s="27"/>
      <c r="I62" s="7"/>
      <c r="J62" s="7"/>
    </row>
    <row r="63" spans="3:10" ht="14.25">
      <c r="C63" s="22"/>
      <c r="D63" s="11"/>
      <c r="E63" s="11"/>
      <c r="F63" s="13"/>
      <c r="G63" s="12"/>
      <c r="H63" s="27"/>
      <c r="I63" s="7"/>
      <c r="J63" s="7"/>
    </row>
    <row r="64" spans="3:10" ht="14.25">
      <c r="C64" s="14" t="s">
        <v>54</v>
      </c>
      <c r="D64" s="14"/>
      <c r="E64" s="14"/>
      <c r="F64" s="17">
        <f>SUM(F59:F63)</f>
        <v>82632</v>
      </c>
      <c r="G64" s="29"/>
      <c r="H64" s="27"/>
      <c r="I64" s="7"/>
      <c r="J64" s="7"/>
    </row>
    <row r="65" spans="3:10" ht="14.25">
      <c r="C65" s="24" t="s">
        <v>55</v>
      </c>
      <c r="D65" s="24"/>
      <c r="E65" s="24"/>
      <c r="F65" s="25">
        <v>835195</v>
      </c>
      <c r="G65" s="24"/>
      <c r="H65" s="27"/>
      <c r="I65" s="7"/>
      <c r="J65" s="7"/>
    </row>
    <row r="66" spans="3:10" ht="14.25">
      <c r="C66" s="30" t="s">
        <v>56</v>
      </c>
      <c r="D66" s="11" t="s">
        <v>12</v>
      </c>
      <c r="E66" s="11"/>
      <c r="F66" s="21"/>
      <c r="G66" s="12"/>
      <c r="H66" s="27"/>
      <c r="I66" s="7"/>
      <c r="J66" s="7"/>
    </row>
    <row r="67" spans="3:10" ht="14.25">
      <c r="C67" s="23"/>
      <c r="D67" s="18"/>
      <c r="E67" s="18"/>
      <c r="F67" s="21"/>
      <c r="G67" s="12"/>
      <c r="H67" s="27"/>
      <c r="I67" s="7"/>
      <c r="J67" s="7"/>
    </row>
    <row r="68" spans="3:10" ht="14.25">
      <c r="C68" s="14" t="s">
        <v>57</v>
      </c>
      <c r="D68" s="14"/>
      <c r="E68" s="14"/>
      <c r="F68" s="17">
        <f>SUM(F65:F67)</f>
        <v>835195</v>
      </c>
      <c r="G68" s="29"/>
      <c r="H68" s="27"/>
      <c r="I68" s="7"/>
      <c r="J68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5" sqref="C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00390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58</v>
      </c>
    </row>
    <row r="4" ht="14.25">
      <c r="B4" s="1"/>
    </row>
    <row r="5" spans="2:4" ht="14.25">
      <c r="B5" s="1"/>
      <c r="C5" s="4" t="s">
        <v>3</v>
      </c>
      <c r="D5" s="5" t="s">
        <v>4</v>
      </c>
    </row>
    <row r="7" spans="1:6" ht="57.75" customHeight="1">
      <c r="A7" s="38" t="s">
        <v>59</v>
      </c>
      <c r="B7" s="38" t="s">
        <v>60</v>
      </c>
      <c r="C7" s="39" t="s">
        <v>61</v>
      </c>
      <c r="D7" s="38" t="s">
        <v>62</v>
      </c>
      <c r="E7" s="40" t="s">
        <v>63</v>
      </c>
      <c r="F7" s="38" t="s">
        <v>64</v>
      </c>
    </row>
    <row r="8" spans="1:6" ht="14.25">
      <c r="A8" s="41">
        <v>1</v>
      </c>
      <c r="B8" s="42" t="s">
        <v>65</v>
      </c>
      <c r="C8" s="43">
        <v>6333</v>
      </c>
      <c r="D8" s="12" t="s">
        <v>66</v>
      </c>
      <c r="E8" s="12" t="s">
        <v>67</v>
      </c>
      <c r="F8" s="44">
        <v>593.84</v>
      </c>
    </row>
    <row r="9" spans="1:6" ht="14.25">
      <c r="A9" s="45">
        <v>2</v>
      </c>
      <c r="B9" s="46" t="s">
        <v>65</v>
      </c>
      <c r="C9" s="12">
        <v>6332</v>
      </c>
      <c r="D9" s="47" t="s">
        <v>68</v>
      </c>
      <c r="E9" s="47" t="s">
        <v>69</v>
      </c>
      <c r="F9" s="48">
        <v>24.79</v>
      </c>
    </row>
    <row r="10" spans="1:6" ht="14.25">
      <c r="A10" s="49">
        <v>3</v>
      </c>
      <c r="B10" s="46" t="s">
        <v>65</v>
      </c>
      <c r="C10" s="47">
        <v>6298</v>
      </c>
      <c r="D10" s="12" t="s">
        <v>70</v>
      </c>
      <c r="E10" s="12" t="s">
        <v>71</v>
      </c>
      <c r="F10" s="48">
        <v>109.5</v>
      </c>
    </row>
    <row r="11" spans="1:6" ht="14.25">
      <c r="A11" s="49">
        <v>4</v>
      </c>
      <c r="B11" s="46" t="s">
        <v>65</v>
      </c>
      <c r="C11" s="12">
        <v>6307</v>
      </c>
      <c r="D11" s="47" t="s">
        <v>72</v>
      </c>
      <c r="E11" s="47" t="s">
        <v>73</v>
      </c>
      <c r="F11" s="48">
        <v>2.56</v>
      </c>
    </row>
    <row r="12" spans="1:6" ht="14.25">
      <c r="A12" s="50">
        <v>5</v>
      </c>
      <c r="B12" s="46" t="s">
        <v>65</v>
      </c>
      <c r="C12" s="20">
        <v>6310</v>
      </c>
      <c r="D12" s="47" t="s">
        <v>70</v>
      </c>
      <c r="E12" s="12" t="s">
        <v>71</v>
      </c>
      <c r="F12" s="51">
        <v>5438.5</v>
      </c>
    </row>
    <row r="13" spans="1:6" ht="14.25">
      <c r="A13" s="50">
        <v>6</v>
      </c>
      <c r="B13" s="46" t="s">
        <v>65</v>
      </c>
      <c r="C13" s="20">
        <v>6300</v>
      </c>
      <c r="D13" s="52" t="s">
        <v>74</v>
      </c>
      <c r="E13" s="52" t="s">
        <v>75</v>
      </c>
      <c r="F13" s="51">
        <v>84.51</v>
      </c>
    </row>
    <row r="14" spans="1:6" ht="14.25">
      <c r="A14" s="50">
        <v>7</v>
      </c>
      <c r="B14" s="46" t="s">
        <v>65</v>
      </c>
      <c r="C14" s="20">
        <v>6303</v>
      </c>
      <c r="D14" s="12" t="s">
        <v>70</v>
      </c>
      <c r="E14" s="12" t="s">
        <v>71</v>
      </c>
      <c r="F14" s="51">
        <v>73</v>
      </c>
    </row>
    <row r="15" spans="1:6" ht="14.25">
      <c r="A15" s="50">
        <f aca="true" t="shared" si="0" ref="A15:A31">A14+1</f>
        <v>8</v>
      </c>
      <c r="B15" s="46" t="s">
        <v>65</v>
      </c>
      <c r="C15" s="20">
        <v>6304</v>
      </c>
      <c r="D15" s="12" t="s">
        <v>76</v>
      </c>
      <c r="E15" s="12" t="s">
        <v>77</v>
      </c>
      <c r="F15" s="51">
        <v>103780.67</v>
      </c>
    </row>
    <row r="16" spans="1:6" ht="14.25">
      <c r="A16" s="50">
        <f t="shared" si="0"/>
        <v>9</v>
      </c>
      <c r="B16" s="46" t="s">
        <v>65</v>
      </c>
      <c r="C16" s="20">
        <v>5747</v>
      </c>
      <c r="D16" s="12" t="s">
        <v>78</v>
      </c>
      <c r="E16" s="12" t="s">
        <v>79</v>
      </c>
      <c r="F16" s="51">
        <v>1181.42</v>
      </c>
    </row>
    <row r="17" spans="1:6" ht="14.25">
      <c r="A17" s="50">
        <f t="shared" si="0"/>
        <v>10</v>
      </c>
      <c r="B17" s="46" t="s">
        <v>65</v>
      </c>
      <c r="C17" s="20">
        <v>6309</v>
      </c>
      <c r="D17" s="12" t="s">
        <v>80</v>
      </c>
      <c r="E17" s="12" t="s">
        <v>81</v>
      </c>
      <c r="F17" s="51">
        <v>16.12</v>
      </c>
    </row>
    <row r="18" spans="1:6" ht="14.25">
      <c r="A18" s="50">
        <f t="shared" si="0"/>
        <v>11</v>
      </c>
      <c r="B18" s="46" t="s">
        <v>65</v>
      </c>
      <c r="C18" s="20">
        <v>6311</v>
      </c>
      <c r="D18" s="12" t="s">
        <v>82</v>
      </c>
      <c r="E18" s="12" t="s">
        <v>83</v>
      </c>
      <c r="F18" s="51">
        <v>992</v>
      </c>
    </row>
    <row r="19" spans="1:6" ht="14.25">
      <c r="A19" s="50">
        <f t="shared" si="0"/>
        <v>12</v>
      </c>
      <c r="B19" s="46" t="s">
        <v>65</v>
      </c>
      <c r="C19" s="20">
        <v>6297</v>
      </c>
      <c r="D19" s="12" t="s">
        <v>84</v>
      </c>
      <c r="E19" s="12" t="s">
        <v>85</v>
      </c>
      <c r="F19" s="51">
        <v>467.48</v>
      </c>
    </row>
    <row r="20" spans="1:6" ht="14.25">
      <c r="A20" s="50">
        <f t="shared" si="0"/>
        <v>13</v>
      </c>
      <c r="B20" s="46" t="s">
        <v>65</v>
      </c>
      <c r="C20" s="20">
        <v>6308</v>
      </c>
      <c r="D20" s="12" t="s">
        <v>86</v>
      </c>
      <c r="E20" s="12" t="s">
        <v>85</v>
      </c>
      <c r="F20" s="51">
        <v>18138.72</v>
      </c>
    </row>
    <row r="21" spans="1:6" ht="14.25">
      <c r="A21" s="50">
        <f t="shared" si="0"/>
        <v>14</v>
      </c>
      <c r="B21" s="46" t="s">
        <v>65</v>
      </c>
      <c r="C21" s="20">
        <v>6299</v>
      </c>
      <c r="D21" s="12" t="s">
        <v>78</v>
      </c>
      <c r="E21" s="12" t="s">
        <v>85</v>
      </c>
      <c r="F21" s="51">
        <v>25.24</v>
      </c>
    </row>
    <row r="22" spans="1:6" ht="14.25">
      <c r="A22" s="50">
        <f t="shared" si="0"/>
        <v>15</v>
      </c>
      <c r="B22" s="46" t="s">
        <v>65</v>
      </c>
      <c r="C22" s="20">
        <v>6232</v>
      </c>
      <c r="D22" s="12" t="s">
        <v>87</v>
      </c>
      <c r="E22" s="12" t="s">
        <v>88</v>
      </c>
      <c r="F22" s="51">
        <v>660</v>
      </c>
    </row>
    <row r="23" spans="1:6" ht="14.25">
      <c r="A23" s="50">
        <f t="shared" si="0"/>
        <v>16</v>
      </c>
      <c r="B23" s="46" t="s">
        <v>65</v>
      </c>
      <c r="C23" s="20">
        <v>5748</v>
      </c>
      <c r="D23" s="12" t="s">
        <v>72</v>
      </c>
      <c r="E23" s="12" t="s">
        <v>89</v>
      </c>
      <c r="F23" s="51">
        <v>828.47</v>
      </c>
    </row>
    <row r="24" spans="1:6" ht="14.25">
      <c r="A24" s="50">
        <f t="shared" si="0"/>
        <v>17</v>
      </c>
      <c r="B24" s="46" t="s">
        <v>65</v>
      </c>
      <c r="C24" s="20">
        <v>6301</v>
      </c>
      <c r="D24" s="12" t="s">
        <v>84</v>
      </c>
      <c r="E24" s="12" t="s">
        <v>90</v>
      </c>
      <c r="F24" s="51">
        <v>2910.02</v>
      </c>
    </row>
    <row r="25" spans="1:6" ht="14.25">
      <c r="A25" s="50">
        <f t="shared" si="0"/>
        <v>18</v>
      </c>
      <c r="B25" s="46" t="s">
        <v>65</v>
      </c>
      <c r="C25" s="20">
        <v>6302</v>
      </c>
      <c r="D25" s="12" t="s">
        <v>72</v>
      </c>
      <c r="E25" s="12" t="s">
        <v>90</v>
      </c>
      <c r="F25" s="51">
        <v>5062.5</v>
      </c>
    </row>
    <row r="26" spans="1:6" ht="14.25">
      <c r="A26" s="50">
        <f t="shared" si="0"/>
        <v>19</v>
      </c>
      <c r="B26" s="46" t="s">
        <v>65</v>
      </c>
      <c r="C26" s="20">
        <v>5746</v>
      </c>
      <c r="D26" s="12" t="s">
        <v>78</v>
      </c>
      <c r="E26" s="12" t="s">
        <v>91</v>
      </c>
      <c r="F26" s="51">
        <v>146.25</v>
      </c>
    </row>
    <row r="27" spans="1:6" ht="14.25">
      <c r="A27" s="50">
        <f t="shared" si="0"/>
        <v>20</v>
      </c>
      <c r="B27" s="46" t="s">
        <v>65</v>
      </c>
      <c r="C27" s="20">
        <v>6306</v>
      </c>
      <c r="D27" s="12" t="s">
        <v>72</v>
      </c>
      <c r="E27" s="12" t="s">
        <v>91</v>
      </c>
      <c r="F27" s="51">
        <v>207.26</v>
      </c>
    </row>
    <row r="28" spans="1:6" ht="14.25">
      <c r="A28" s="50">
        <f t="shared" si="0"/>
        <v>21</v>
      </c>
      <c r="B28" s="46" t="s">
        <v>65</v>
      </c>
      <c r="C28" s="20">
        <v>6305</v>
      </c>
      <c r="D28" s="12" t="s">
        <v>78</v>
      </c>
      <c r="E28" s="12" t="s">
        <v>91</v>
      </c>
      <c r="F28" s="51">
        <v>7.56</v>
      </c>
    </row>
    <row r="29" spans="1:6" ht="14.25">
      <c r="A29" s="50">
        <f t="shared" si="0"/>
        <v>22</v>
      </c>
      <c r="B29" s="46" t="s">
        <v>92</v>
      </c>
      <c r="C29" s="20">
        <v>6336</v>
      </c>
      <c r="D29" s="12" t="s">
        <v>93</v>
      </c>
      <c r="E29" s="12" t="s">
        <v>94</v>
      </c>
      <c r="F29" s="51">
        <v>5580</v>
      </c>
    </row>
    <row r="30" spans="1:6" ht="14.25">
      <c r="A30" s="50">
        <f t="shared" si="0"/>
        <v>23</v>
      </c>
      <c r="B30" s="46" t="s">
        <v>95</v>
      </c>
      <c r="C30" s="20">
        <v>6396</v>
      </c>
      <c r="D30" s="12" t="s">
        <v>96</v>
      </c>
      <c r="E30" s="12" t="s">
        <v>97</v>
      </c>
      <c r="F30" s="51">
        <v>1736</v>
      </c>
    </row>
    <row r="31" spans="1:6" ht="14.25">
      <c r="A31" s="50">
        <f t="shared" si="0"/>
        <v>24</v>
      </c>
      <c r="B31" s="46" t="s">
        <v>98</v>
      </c>
      <c r="C31" s="20">
        <v>6434</v>
      </c>
      <c r="D31" s="12" t="s">
        <v>86</v>
      </c>
      <c r="E31" s="12" t="s">
        <v>99</v>
      </c>
      <c r="F31" s="51">
        <v>18138.72</v>
      </c>
    </row>
    <row r="32" spans="1:6" ht="14.25">
      <c r="A32" s="53"/>
      <c r="B32" s="54"/>
      <c r="C32" s="55"/>
      <c r="D32" s="56"/>
      <c r="E32" s="57"/>
      <c r="F32" s="58">
        <f>SUM(F8:F31)</f>
        <v>166205.12999999998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D4" sqref="D4"/>
    </sheetView>
  </sheetViews>
  <sheetFormatPr defaultColWidth="9.140625" defaultRowHeight="12.75"/>
  <cols>
    <col min="1" max="1" width="16.140625" style="59" customWidth="1"/>
    <col min="2" max="2" width="15.140625" style="59" customWidth="1"/>
    <col min="3" max="3" width="51.421875" style="59" customWidth="1"/>
    <col min="4" max="4" width="29.28125" style="59" customWidth="1"/>
    <col min="5" max="5" width="14.7109375" style="59" customWidth="1"/>
  </cols>
  <sheetData>
    <row r="1" spans="1:5" ht="16.5">
      <c r="A1" s="60" t="s">
        <v>100</v>
      </c>
      <c r="B1" s="60"/>
      <c r="C1" s="60"/>
      <c r="D1" s="60"/>
      <c r="E1" s="61"/>
    </row>
    <row r="2" spans="1:5" ht="16.5">
      <c r="A2" s="61"/>
      <c r="B2" s="61"/>
      <c r="C2" s="61"/>
      <c r="D2" s="61"/>
      <c r="E2" s="61"/>
    </row>
    <row r="3" spans="1:5" ht="16.5">
      <c r="A3" s="61"/>
      <c r="B3" s="61"/>
      <c r="C3" s="61"/>
      <c r="D3" s="61"/>
      <c r="E3" s="61"/>
    </row>
    <row r="4" spans="1:5" ht="16.5">
      <c r="A4" s="61"/>
      <c r="B4" s="61"/>
      <c r="C4" s="61"/>
      <c r="D4" s="61"/>
      <c r="E4" s="61"/>
    </row>
    <row r="5" spans="1:5" ht="16.5">
      <c r="A5" s="61"/>
      <c r="B5" s="61"/>
      <c r="C5" s="61"/>
      <c r="D5" s="61"/>
      <c r="E5" s="61"/>
    </row>
    <row r="6" spans="1:5" ht="16.5">
      <c r="A6" s="61"/>
      <c r="B6" s="61"/>
      <c r="C6" s="61"/>
      <c r="D6" s="61"/>
      <c r="E6" s="61"/>
    </row>
    <row r="7" spans="1:5" ht="16.5">
      <c r="A7" s="1" t="s">
        <v>101</v>
      </c>
      <c r="B7" s="62"/>
      <c r="C7" s="62"/>
      <c r="D7" s="61"/>
      <c r="E7" s="61"/>
    </row>
    <row r="8" spans="1:5" ht="16.5">
      <c r="A8" s="63" t="s">
        <v>102</v>
      </c>
      <c r="B8" s="64"/>
      <c r="C8" s="64"/>
      <c r="D8" s="61"/>
      <c r="E8" s="61"/>
    </row>
    <row r="9" spans="1:5" ht="16.5">
      <c r="A9" s="64"/>
      <c r="B9" s="64"/>
      <c r="C9" s="64"/>
      <c r="D9" s="64"/>
      <c r="E9" s="61"/>
    </row>
    <row r="10" spans="1:5" ht="16.5">
      <c r="A10" s="64"/>
      <c r="B10" s="4" t="s">
        <v>3</v>
      </c>
      <c r="C10" s="5" t="s">
        <v>4</v>
      </c>
      <c r="D10" s="64"/>
      <c r="E10" s="61"/>
    </row>
    <row r="11" spans="1:5" ht="16.5">
      <c r="A11" s="61"/>
      <c r="B11" s="61"/>
      <c r="C11" s="61"/>
      <c r="D11" s="61"/>
      <c r="E11" s="61"/>
    </row>
    <row r="12" spans="1:5" ht="16.5">
      <c r="A12" s="65" t="s">
        <v>103</v>
      </c>
      <c r="B12" s="66" t="s">
        <v>104</v>
      </c>
      <c r="C12" s="66" t="s">
        <v>105</v>
      </c>
      <c r="D12" s="66" t="s">
        <v>106</v>
      </c>
      <c r="E12" s="67" t="s">
        <v>107</v>
      </c>
    </row>
    <row r="13" spans="1:5" ht="17.25">
      <c r="A13" s="68">
        <v>42199</v>
      </c>
      <c r="B13" s="69" t="s">
        <v>108</v>
      </c>
      <c r="C13" s="70" t="s">
        <v>109</v>
      </c>
      <c r="D13" s="71" t="s">
        <v>110</v>
      </c>
      <c r="E13" s="72">
        <v>577244.8</v>
      </c>
    </row>
    <row r="14" spans="1:5" ht="17.25">
      <c r="A14" s="68">
        <v>42199</v>
      </c>
      <c r="B14" s="69" t="s">
        <v>111</v>
      </c>
      <c r="C14" s="70" t="s">
        <v>112</v>
      </c>
      <c r="D14" s="71" t="s">
        <v>110</v>
      </c>
      <c r="E14" s="72">
        <v>157703.2</v>
      </c>
    </row>
    <row r="15" spans="1:5" ht="16.5">
      <c r="A15" s="68"/>
      <c r="B15" s="73"/>
      <c r="C15" s="70"/>
      <c r="D15" s="71"/>
      <c r="E15" s="72"/>
    </row>
    <row r="16" spans="1:5" ht="16.5">
      <c r="A16" s="68"/>
      <c r="B16" s="73"/>
      <c r="C16" s="73"/>
      <c r="D16" s="74"/>
      <c r="E16" s="72"/>
    </row>
    <row r="17" spans="1:5" ht="16.5">
      <c r="A17" s="68"/>
      <c r="B17" s="73"/>
      <c r="C17" s="73"/>
      <c r="D17" s="71"/>
      <c r="E17" s="72"/>
    </row>
    <row r="18" spans="1:5" ht="16.5">
      <c r="A18" s="75" t="s">
        <v>113</v>
      </c>
      <c r="B18" s="76"/>
      <c r="C18" s="76"/>
      <c r="D18" s="76"/>
      <c r="E18" s="77">
        <f>SUM(E13:E17)</f>
        <v>734948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4">
      <selection activeCell="A1" sqref="A1"/>
    </sheetView>
  </sheetViews>
  <sheetFormatPr defaultColWidth="9.140625" defaultRowHeight="12.75" customHeight="1"/>
  <cols>
    <col min="1" max="1" width="8.28125" style="78" customWidth="1"/>
    <col min="2" max="2" width="15.140625" style="78" customWidth="1"/>
    <col min="3" max="3" width="12.8515625" style="78" customWidth="1"/>
    <col min="4" max="4" width="28.28125" style="78" customWidth="1"/>
    <col min="5" max="5" width="53.421875" style="78" customWidth="1"/>
    <col min="6" max="6" width="13.7109375" style="78" customWidth="1"/>
    <col min="7" max="16384" width="9.140625" style="78" customWidth="1"/>
  </cols>
  <sheetData>
    <row r="1" spans="1:6" ht="12.75" customHeight="1">
      <c r="A1" s="79" t="s">
        <v>114</v>
      </c>
      <c r="B1" s="80"/>
      <c r="C1" s="81"/>
      <c r="D1" s="81"/>
      <c r="E1" s="80"/>
      <c r="F1" s="80"/>
    </row>
    <row r="2" spans="2:6" ht="12.75" customHeight="1">
      <c r="B2" s="80"/>
      <c r="C2" s="80"/>
      <c r="D2" s="80"/>
      <c r="E2" s="80"/>
      <c r="F2" s="80"/>
    </row>
    <row r="3" spans="1:6" ht="12.75" customHeight="1">
      <c r="A3" s="79" t="s">
        <v>115</v>
      </c>
      <c r="B3" s="81"/>
      <c r="C3" s="80"/>
      <c r="D3" s="81"/>
      <c r="E3" s="82"/>
      <c r="F3" s="80"/>
    </row>
    <row r="4" spans="1:6" ht="12.75" customHeight="1">
      <c r="A4" s="79" t="s">
        <v>116</v>
      </c>
      <c r="B4" s="81"/>
      <c r="C4" s="80"/>
      <c r="D4" s="81"/>
      <c r="E4" s="80"/>
      <c r="F4" s="81"/>
    </row>
    <row r="5" spans="1:6" ht="12.75" customHeight="1">
      <c r="A5" s="80"/>
      <c r="B5" s="81"/>
      <c r="C5" s="80"/>
      <c r="D5" s="80"/>
      <c r="E5" s="80"/>
      <c r="F5" s="80"/>
    </row>
    <row r="6" spans="1:6" ht="12.75" customHeight="1">
      <c r="A6" s="80"/>
      <c r="B6" s="83"/>
      <c r="C6" s="4" t="s">
        <v>3</v>
      </c>
      <c r="D6" s="5" t="s">
        <v>4</v>
      </c>
      <c r="E6" s="80"/>
      <c r="F6" s="80"/>
    </row>
    <row r="7" spans="1:6" ht="12.75" customHeight="1">
      <c r="A7" s="80"/>
      <c r="B7" s="80"/>
      <c r="C7" s="80"/>
      <c r="D7" s="80"/>
      <c r="E7" s="80"/>
      <c r="F7" s="80"/>
    </row>
    <row r="8" spans="1:6" ht="50.25" customHeight="1">
      <c r="A8" s="84" t="s">
        <v>59</v>
      </c>
      <c r="B8" s="85" t="s">
        <v>60</v>
      </c>
      <c r="C8" s="86" t="s">
        <v>61</v>
      </c>
      <c r="D8" s="85" t="s">
        <v>117</v>
      </c>
      <c r="E8" s="85" t="s">
        <v>118</v>
      </c>
      <c r="F8" s="87" t="s">
        <v>119</v>
      </c>
    </row>
    <row r="9" spans="1:6" ht="15" customHeight="1">
      <c r="A9" s="88">
        <v>1</v>
      </c>
      <c r="B9" s="89">
        <v>42198</v>
      </c>
      <c r="C9" s="90">
        <v>6328</v>
      </c>
      <c r="D9" s="90" t="s">
        <v>120</v>
      </c>
      <c r="E9" s="91" t="s">
        <v>121</v>
      </c>
      <c r="F9" s="92">
        <v>1000</v>
      </c>
    </row>
    <row r="10" spans="1:6" ht="15" customHeight="1">
      <c r="A10" s="88">
        <v>2</v>
      </c>
      <c r="B10" s="89">
        <v>42198</v>
      </c>
      <c r="C10" s="90">
        <v>6330</v>
      </c>
      <c r="D10" s="90" t="s">
        <v>122</v>
      </c>
      <c r="E10" s="91" t="s">
        <v>123</v>
      </c>
      <c r="F10" s="92">
        <v>10</v>
      </c>
    </row>
    <row r="11" spans="1:6" ht="15" customHeight="1">
      <c r="A11" s="88">
        <v>3</v>
      </c>
      <c r="B11" s="89">
        <v>42198</v>
      </c>
      <c r="C11" s="90">
        <v>6329</v>
      </c>
      <c r="D11" s="90" t="s">
        <v>122</v>
      </c>
      <c r="E11" s="91" t="s">
        <v>124</v>
      </c>
      <c r="F11" s="92">
        <v>150</v>
      </c>
    </row>
    <row r="12" spans="1:6" ht="15" customHeight="1">
      <c r="A12" s="88">
        <v>4</v>
      </c>
      <c r="B12" s="89">
        <v>42198</v>
      </c>
      <c r="C12" s="90">
        <v>6331</v>
      </c>
      <c r="D12" s="90" t="s">
        <v>122</v>
      </c>
      <c r="E12" s="91" t="s">
        <v>125</v>
      </c>
      <c r="F12" s="92">
        <v>30</v>
      </c>
    </row>
    <row r="13" spans="1:6" ht="15" customHeight="1">
      <c r="A13" s="88">
        <v>5</v>
      </c>
      <c r="B13" s="89">
        <v>42199</v>
      </c>
      <c r="C13" s="90">
        <v>6344</v>
      </c>
      <c r="D13" s="90" t="s">
        <v>120</v>
      </c>
      <c r="E13" s="91" t="s">
        <v>126</v>
      </c>
      <c r="F13" s="92">
        <v>2480</v>
      </c>
    </row>
    <row r="14" spans="1:6" ht="15" customHeight="1">
      <c r="A14" s="88">
        <v>6</v>
      </c>
      <c r="B14" s="89">
        <v>42199</v>
      </c>
      <c r="C14" s="90">
        <v>6343</v>
      </c>
      <c r="D14" s="90" t="s">
        <v>122</v>
      </c>
      <c r="E14" s="91" t="s">
        <v>127</v>
      </c>
      <c r="F14" s="92">
        <v>50</v>
      </c>
    </row>
    <row r="15" spans="1:6" ht="15" customHeight="1">
      <c r="A15" s="88">
        <v>7</v>
      </c>
      <c r="B15" s="89">
        <v>42199</v>
      </c>
      <c r="C15" s="90">
        <v>6352</v>
      </c>
      <c r="D15" s="90" t="s">
        <v>128</v>
      </c>
      <c r="E15" s="91" t="s">
        <v>129</v>
      </c>
      <c r="F15" s="93">
        <v>33340</v>
      </c>
    </row>
    <row r="16" spans="1:6" ht="15" customHeight="1">
      <c r="A16" s="88">
        <v>8</v>
      </c>
      <c r="B16" s="89">
        <v>42199</v>
      </c>
      <c r="C16" s="90">
        <v>6342</v>
      </c>
      <c r="D16" s="94" t="s">
        <v>130</v>
      </c>
      <c r="E16" s="91" t="s">
        <v>131</v>
      </c>
      <c r="F16" s="93">
        <v>7065.8</v>
      </c>
    </row>
    <row r="17" spans="1:6" ht="15" customHeight="1">
      <c r="A17" s="88">
        <v>9</v>
      </c>
      <c r="B17" s="89">
        <v>42201</v>
      </c>
      <c r="C17" s="90">
        <v>6409</v>
      </c>
      <c r="D17" s="94" t="s">
        <v>120</v>
      </c>
      <c r="E17" s="91" t="s">
        <v>132</v>
      </c>
      <c r="F17" s="93">
        <v>350</v>
      </c>
    </row>
    <row r="18" spans="1:6" ht="15" customHeight="1">
      <c r="A18" s="88">
        <v>10</v>
      </c>
      <c r="B18" s="89">
        <v>42201</v>
      </c>
      <c r="C18" s="90">
        <v>6412</v>
      </c>
      <c r="D18" s="90" t="s">
        <v>120</v>
      </c>
      <c r="E18" s="91" t="s">
        <v>133</v>
      </c>
      <c r="F18" s="93">
        <v>1500</v>
      </c>
    </row>
    <row r="19" spans="1:6" ht="15" customHeight="1">
      <c r="A19" s="88">
        <v>11</v>
      </c>
      <c r="B19" s="89">
        <v>42201</v>
      </c>
      <c r="C19" s="90">
        <v>6429</v>
      </c>
      <c r="D19" s="90" t="s">
        <v>120</v>
      </c>
      <c r="E19" s="91" t="s">
        <v>134</v>
      </c>
      <c r="F19" s="93">
        <v>4339.3</v>
      </c>
    </row>
    <row r="20" spans="1:6" ht="15" customHeight="1">
      <c r="A20" s="88">
        <v>12</v>
      </c>
      <c r="B20" s="89">
        <v>42201</v>
      </c>
      <c r="C20" s="90">
        <v>6433</v>
      </c>
      <c r="D20" s="90" t="s">
        <v>120</v>
      </c>
      <c r="E20" s="91" t="s">
        <v>135</v>
      </c>
      <c r="F20" s="93">
        <v>1550</v>
      </c>
    </row>
    <row r="21" spans="1:6" ht="15" customHeight="1">
      <c r="A21" s="88">
        <v>13</v>
      </c>
      <c r="B21" s="89">
        <v>42201</v>
      </c>
      <c r="C21" s="90">
        <v>6413</v>
      </c>
      <c r="D21" s="90" t="s">
        <v>122</v>
      </c>
      <c r="E21" s="91" t="s">
        <v>136</v>
      </c>
      <c r="F21" s="93">
        <v>50</v>
      </c>
    </row>
    <row r="22" spans="1:6" ht="15" customHeight="1">
      <c r="A22" s="88">
        <v>14</v>
      </c>
      <c r="B22" s="89">
        <v>42201</v>
      </c>
      <c r="C22" s="90">
        <v>6428</v>
      </c>
      <c r="D22" s="90" t="s">
        <v>120</v>
      </c>
      <c r="E22" s="91" t="s">
        <v>137</v>
      </c>
      <c r="F22" s="93">
        <v>1500</v>
      </c>
    </row>
    <row r="23" spans="1:6" ht="15" customHeight="1">
      <c r="A23" s="88">
        <v>15</v>
      </c>
      <c r="B23" s="89">
        <v>42201</v>
      </c>
      <c r="C23" s="90">
        <v>6432</v>
      </c>
      <c r="D23" s="90" t="s">
        <v>120</v>
      </c>
      <c r="E23" s="91" t="s">
        <v>138</v>
      </c>
      <c r="F23" s="93">
        <v>6070</v>
      </c>
    </row>
    <row r="24" spans="1:6" ht="15" customHeight="1">
      <c r="A24" s="88">
        <v>16</v>
      </c>
      <c r="B24" s="89">
        <v>42201</v>
      </c>
      <c r="C24" s="90">
        <v>6427</v>
      </c>
      <c r="D24" s="90" t="s">
        <v>120</v>
      </c>
      <c r="E24" s="91" t="s">
        <v>139</v>
      </c>
      <c r="F24" s="93">
        <v>250</v>
      </c>
    </row>
    <row r="25" spans="1:6" ht="15" customHeight="1">
      <c r="A25" s="88">
        <v>17</v>
      </c>
      <c r="B25" s="89">
        <v>42201</v>
      </c>
      <c r="C25" s="90">
        <v>6410</v>
      </c>
      <c r="D25" s="90" t="s">
        <v>120</v>
      </c>
      <c r="E25" s="91" t="s">
        <v>140</v>
      </c>
      <c r="F25" s="93">
        <v>2000</v>
      </c>
    </row>
    <row r="26" spans="1:6" ht="15" customHeight="1">
      <c r="A26" s="88">
        <v>18</v>
      </c>
      <c r="B26" s="89">
        <v>42202</v>
      </c>
      <c r="C26" s="90">
        <v>6430</v>
      </c>
      <c r="D26" s="90" t="s">
        <v>128</v>
      </c>
      <c r="E26" s="91" t="s">
        <v>141</v>
      </c>
      <c r="F26" s="93">
        <v>14702.6</v>
      </c>
    </row>
    <row r="27" spans="1:6" ht="15" customHeight="1">
      <c r="A27" s="88">
        <v>19</v>
      </c>
      <c r="B27" s="89">
        <v>42202</v>
      </c>
      <c r="C27" s="90">
        <v>6478</v>
      </c>
      <c r="D27" s="90" t="s">
        <v>120</v>
      </c>
      <c r="E27" s="91" t="s">
        <v>142</v>
      </c>
      <c r="F27" s="93">
        <v>969</v>
      </c>
    </row>
    <row r="28" spans="1:6" ht="15" customHeight="1">
      <c r="A28" s="88">
        <v>20</v>
      </c>
      <c r="B28" s="89">
        <v>42202</v>
      </c>
      <c r="C28" s="90">
        <v>6479</v>
      </c>
      <c r="D28" s="90" t="s">
        <v>120</v>
      </c>
      <c r="E28" s="91" t="s">
        <v>143</v>
      </c>
      <c r="F28" s="93">
        <v>300</v>
      </c>
    </row>
    <row r="29" spans="1:6" ht="15" customHeight="1">
      <c r="A29" s="95" t="s">
        <v>144</v>
      </c>
      <c r="B29" s="88"/>
      <c r="C29" s="96"/>
      <c r="D29" s="97"/>
      <c r="E29" s="91"/>
      <c r="F29" s="98">
        <f>SUM(F9:F28)</f>
        <v>77706.70000000001</v>
      </c>
    </row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8" ht="14.25" customHeight="1"/>
    <row r="45" ht="14.25" customHeight="1"/>
    <row r="48" ht="14.25" customHeight="1"/>
    <row r="62" ht="14.2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31" sqref="C31"/>
    </sheetView>
  </sheetViews>
  <sheetFormatPr defaultColWidth="9.140625" defaultRowHeight="12.75" customHeight="1"/>
  <cols>
    <col min="1" max="1" width="8.28125" style="78" customWidth="1"/>
    <col min="2" max="2" width="15.140625" style="78" customWidth="1"/>
    <col min="3" max="3" width="12.8515625" style="78" customWidth="1"/>
    <col min="4" max="4" width="25.00390625" style="78" customWidth="1"/>
    <col min="5" max="5" width="51.421875" style="78" customWidth="1"/>
    <col min="6" max="6" width="15.00390625" style="78" customWidth="1"/>
    <col min="7" max="16384" width="9.140625" style="78" customWidth="1"/>
  </cols>
  <sheetData>
    <row r="1" spans="1:6" ht="12.75" customHeight="1">
      <c r="A1" s="80"/>
      <c r="B1" s="80"/>
      <c r="C1" s="80"/>
      <c r="D1" s="80"/>
      <c r="E1" s="80"/>
      <c r="F1" s="80"/>
    </row>
    <row r="2" spans="1:6" ht="12.75" customHeight="1">
      <c r="A2" s="80"/>
      <c r="B2" s="80"/>
      <c r="C2" s="80"/>
      <c r="D2" s="80"/>
      <c r="E2" s="80"/>
      <c r="F2" s="80"/>
    </row>
    <row r="3" spans="1:6" ht="12.75" customHeight="1">
      <c r="A3" s="79" t="s">
        <v>114</v>
      </c>
      <c r="B3" s="80"/>
      <c r="C3" s="81"/>
      <c r="D3" s="81"/>
      <c r="E3" s="80"/>
      <c r="F3" s="80"/>
    </row>
    <row r="4" spans="2:6" ht="12.75" customHeight="1">
      <c r="B4" s="80"/>
      <c r="C4" s="80"/>
      <c r="D4" s="80"/>
      <c r="E4" s="80"/>
      <c r="F4" s="80"/>
    </row>
    <row r="5" spans="2:6" ht="12.75" customHeight="1">
      <c r="B5" s="80"/>
      <c r="C5" s="80"/>
      <c r="D5" s="80"/>
      <c r="E5" s="80"/>
      <c r="F5" s="80"/>
    </row>
    <row r="6" spans="2:6" ht="12.75" customHeight="1">
      <c r="B6" s="80"/>
      <c r="C6" s="80"/>
      <c r="D6" s="80"/>
      <c r="E6" s="80"/>
      <c r="F6" s="80"/>
    </row>
    <row r="7" spans="1:6" ht="12.75" customHeight="1">
      <c r="A7" s="79" t="s">
        <v>115</v>
      </c>
      <c r="B7" s="81"/>
      <c r="C7" s="80"/>
      <c r="D7" s="81"/>
      <c r="E7" s="82"/>
      <c r="F7" s="80"/>
    </row>
    <row r="8" spans="1:6" ht="12.75" customHeight="1">
      <c r="A8" s="79" t="s">
        <v>145</v>
      </c>
      <c r="B8" s="81"/>
      <c r="C8" s="80"/>
      <c r="D8" s="81"/>
      <c r="E8" s="80"/>
      <c r="F8" s="81"/>
    </row>
    <row r="9" spans="1:6" ht="12.75" customHeight="1">
      <c r="A9" s="80"/>
      <c r="B9" s="81"/>
      <c r="C9" s="80"/>
      <c r="D9" s="80"/>
      <c r="E9" s="80"/>
      <c r="F9" s="80"/>
    </row>
    <row r="10" spans="1:6" ht="12.75" customHeight="1">
      <c r="A10" s="80"/>
      <c r="B10" s="83"/>
      <c r="C10" s="4" t="s">
        <v>3</v>
      </c>
      <c r="D10" s="5" t="s">
        <v>4</v>
      </c>
      <c r="E10" s="80"/>
      <c r="F10" s="80"/>
    </row>
    <row r="11" spans="1:6" ht="12.75" customHeight="1">
      <c r="A11" s="80"/>
      <c r="B11" s="80"/>
      <c r="C11" s="80"/>
      <c r="D11" s="80"/>
      <c r="E11" s="80"/>
      <c r="F11" s="80"/>
    </row>
    <row r="12" spans="1:6" ht="51" customHeight="1">
      <c r="A12" s="84" t="s">
        <v>59</v>
      </c>
      <c r="B12" s="84" t="s">
        <v>60</v>
      </c>
      <c r="C12" s="99" t="s">
        <v>61</v>
      </c>
      <c r="D12" s="84" t="s">
        <v>117</v>
      </c>
      <c r="E12" s="84" t="s">
        <v>118</v>
      </c>
      <c r="F12" s="100" t="s">
        <v>119</v>
      </c>
    </row>
    <row r="13" spans="1:6" ht="15" customHeight="1">
      <c r="A13" s="90">
        <v>1</v>
      </c>
      <c r="B13" s="89">
        <v>42201</v>
      </c>
      <c r="C13" s="90">
        <v>6411</v>
      </c>
      <c r="D13" s="90" t="s">
        <v>120</v>
      </c>
      <c r="E13" s="91" t="s">
        <v>146</v>
      </c>
      <c r="F13" s="92">
        <v>5000</v>
      </c>
    </row>
    <row r="14" spans="1:6" ht="15.75" customHeight="1">
      <c r="A14" s="101" t="s">
        <v>144</v>
      </c>
      <c r="B14" s="102"/>
      <c r="C14" s="102"/>
      <c r="D14" s="102"/>
      <c r="E14" s="102"/>
      <c r="F14" s="103">
        <f>SUM(F13:F13)</f>
        <v>5000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7" ht="14.25" customHeight="1"/>
    <row r="78" ht="14.25" customHeight="1"/>
    <row r="79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2015-07-21T09:01:58Z</cp:lastPrinted>
  <dcterms:created xsi:type="dcterms:W3CDTF">2012-03-07T09:17:22Z</dcterms:created>
  <dcterms:modified xsi:type="dcterms:W3CDTF">2015-07-21T09:02:34Z</dcterms:modified>
  <cp:category/>
  <cp:version/>
  <cp:contentType/>
  <cp:contentStatus/>
  <cp:revision>6</cp:revision>
</cp:coreProperties>
</file>