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personal" sheetId="1" r:id="rId1"/>
    <sheet name="materiale" sheetId="2" r:id="rId2"/>
    <sheet name="transferuri instit.publice" sheetId="3" r:id="rId3"/>
    <sheet name="proiecte" sheetId="4" r:id="rId4"/>
    <sheet name="juridice" sheetId="5" r:id="rId5"/>
    <sheet name="despagubiri" sheetId="6" r:id="rId6"/>
  </sheets>
  <definedNames>
    <definedName name="_xlnm.Print_Area" localSheetId="0">'personal'!$C$1:$G$44</definedName>
    <definedName name="Excel_BuiltIn_Print_Area" localSheetId="0">'personal'!$C$1:$J$20</definedName>
  </definedNames>
  <calcPr fullCalcOnLoad="1"/>
</workbook>
</file>

<file path=xl/sharedStrings.xml><?xml version="1.0" encoding="utf-8"?>
<sst xmlns="http://schemas.openxmlformats.org/spreadsheetml/2006/main" count="174" uniqueCount="114">
  <si>
    <t>MINISTERUL  FINANTELOR  PUBLICE</t>
  </si>
  <si>
    <t xml:space="preserve">CAP 51 01 "AUTORITATI PUBLICE SI ACTIUNI EXTERNE" </t>
  </si>
  <si>
    <t>TITL. 10 "CHELTUIELI DE PERSONAL"</t>
  </si>
  <si>
    <t>perioada:</t>
  </si>
  <si>
    <t>10.11 – 14.11.2014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</si>
  <si>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</si>
  <si>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</si>
  <si>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</si>
  <si>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</si>
  <si>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</si>
  <si>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</si>
  <si>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</si>
  <si>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noiemb</t>
  </si>
  <si>
    <t>Total 10.01.01</t>
  </si>
  <si>
    <t>Subtotal 10.01.06</t>
  </si>
  <si>
    <t>10.01.06</t>
  </si>
  <si>
    <t>alim card com, pl 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</si>
  <si>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</si>
  <si>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</si>
  <si>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</si>
  <si>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</si>
  <si>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</si>
  <si>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</si>
  <si>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</si>
  <si>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</si>
  <si>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</si>
  <si>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 xml:space="preserve">CAS instit ret și pl com </t>
  </si>
  <si>
    <t>Total 10.03.01</t>
  </si>
  <si>
    <t>Subtotal 10.03.02</t>
  </si>
  <si>
    <t>10.03.02</t>
  </si>
  <si>
    <t>somaj instit ret și pl com</t>
  </si>
  <si>
    <t>Total 10.03.02</t>
  </si>
  <si>
    <t>Subtotal 10.03.03</t>
  </si>
  <si>
    <t>10.03.03</t>
  </si>
  <si>
    <t xml:space="preserve">CASS instit ret și pl com </t>
  </si>
  <si>
    <t>Total 10.03.03</t>
  </si>
  <si>
    <t>Subtotal 10.03.04</t>
  </si>
  <si>
    <t>10.03.04</t>
  </si>
  <si>
    <t>acc și boli prof instit ret și pl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</si>
  <si>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</si>
  <si>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</si>
  <si>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</si>
  <si>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</si>
  <si>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</si>
  <si>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</si>
  <si>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</si>
  <si>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</si>
  <si>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</si>
  <si>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</si>
  <si>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</si>
  <si>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20,11,2014</t>
  </si>
  <si>
    <t>Travel Time</t>
  </si>
  <si>
    <t>bilet avion</t>
  </si>
  <si>
    <t>Eximtur</t>
  </si>
  <si>
    <t>Auto Com</t>
  </si>
  <si>
    <t>stergatoare parbriz</t>
  </si>
  <si>
    <t>Beia Internațional</t>
  </si>
  <si>
    <t>service telefoane secretariat</t>
  </si>
  <si>
    <t>Certsign</t>
  </si>
  <si>
    <t>servicii certificare digitala</t>
  </si>
  <si>
    <t>21,11,2014</t>
  </si>
  <si>
    <t>DNS Birotica</t>
  </si>
  <si>
    <t>hârtie copiator</t>
  </si>
  <si>
    <t>Gilmar</t>
  </si>
  <si>
    <t>reparații climatizoare</t>
  </si>
  <si>
    <t>Neomed</t>
  </si>
  <si>
    <t>aparatura medicala</t>
  </si>
  <si>
    <t>Monitorul Oficial</t>
  </si>
  <si>
    <t>publicari ordine</t>
  </si>
  <si>
    <t>Romtelecom</t>
  </si>
  <si>
    <t>servicii telefonie fixa</t>
  </si>
  <si>
    <t>Buget Stat</t>
  </si>
  <si>
    <t>tva Swift</t>
  </si>
  <si>
    <t>tva FTI</t>
  </si>
  <si>
    <t>Prompt ap Impex</t>
  </si>
  <si>
    <t>service ascensoare</t>
  </si>
  <si>
    <t>total</t>
  </si>
  <si>
    <t>MINISTERUL FINANŢELOR PUBLICE</t>
  </si>
  <si>
    <t>CAPITOLUL 51.01 "AUTORITĂŢI PUBLICE ŞI ACŢIUNI EXTERNE"</t>
  </si>
  <si>
    <t>TITLUL 51 .01.01 "TRANSFERURI  REPREZ. COFINANTAREA PUBLICA"</t>
  </si>
  <si>
    <t>Data</t>
  </si>
  <si>
    <t>Document</t>
  </si>
  <si>
    <t>Explicaţii</t>
  </si>
  <si>
    <t>Furnizor/Beneficiar sumă</t>
  </si>
  <si>
    <t>Suma (lei)</t>
  </si>
  <si>
    <t>Trasferuri intre unități ale admin. Publice – CSIPPC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</si>
  <si>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</si>
  <si>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</si>
  <si>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</si>
  <si>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</si>
  <si>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OP 7505</t>
  </si>
  <si>
    <t>Servicii instruire în domeniul managementului de proiect  – Proiect 1065 – 56.25.02</t>
  </si>
  <si>
    <t>Confucius Consulting</t>
  </si>
  <si>
    <t>CEC 0070078</t>
  </si>
  <si>
    <t>Alimentare cont deplasare interna – SMIS 1112 – 56.19.01</t>
  </si>
  <si>
    <t>MFP</t>
  </si>
  <si>
    <t>Alimentare cont deplasare interna – SMIS 1112 – 56.19.02</t>
  </si>
  <si>
    <t>Alimentare cont deplasare interna – SMIS 1112 – 56.19.03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</si>
  <si>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</si>
  <si>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</si>
  <si>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</si>
  <si>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</si>
  <si>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</si>
  <si>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</si>
  <si>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BIROU EXPERTIZE</t>
  </si>
  <si>
    <t>onorariu expertiză dosar 8897/325/2013</t>
  </si>
  <si>
    <t>onorariu expertiză dosar 8746/288/2012</t>
  </si>
  <si>
    <t>onorariu expertiză dosar 10547/288/2012</t>
  </si>
  <si>
    <t>TOTAL</t>
  </si>
  <si>
    <t>TITLUL 59 "ALTE CHELTUIELI"</t>
  </si>
  <si>
    <t>PERSOANA FIZICA</t>
  </si>
  <si>
    <t xml:space="preserve">despagubire CEDO </t>
  </si>
  <si>
    <t>dosar executare 111/2014</t>
  </si>
  <si>
    <t>despagubire dosar 137/N/2014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</si>
</sst>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#,###.00"/>
    <numFmt numFmtId="169" formatCode="DD/MM/YYYY"/>
    <numFmt numFmtId="170" formatCode="#,##0"/>
    <numFmt numFmtId="171" formatCode="@"/>
    <numFmt numFmtId="172" formatCode="DD/MM/YY;@"/>
    <numFmt numFmtId="173" formatCode="DD/MM/YY"/>
    <numFmt numFmtId="174" formatCode="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15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69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8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5" xfId="0" applyFont="1" applyBorder="1" applyAlignment="1">
      <alignment/>
    </xf>
    <xf numFmtId="168" fontId="0" fillId="0" borderId="15" xfId="0" applyNumberFormat="1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16" xfId="0" applyFont="1" applyBorder="1" applyAlignment="1">
      <alignment/>
    </xf>
    <xf numFmtId="168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0" fillId="0" borderId="17" xfId="0" applyBorder="1" applyAlignment="1">
      <alignment/>
    </xf>
    <xf numFmtId="169" fontId="0" fillId="0" borderId="17" xfId="0" applyNumberFormat="1" applyFont="1" applyBorder="1" applyAlignment="1">
      <alignment/>
    </xf>
    <xf numFmtId="164" fontId="0" fillId="0" borderId="17" xfId="0" applyFill="1" applyBorder="1" applyAlignment="1">
      <alignment/>
    </xf>
    <xf numFmtId="165" fontId="0" fillId="0" borderId="17" xfId="15" applyFont="1" applyFill="1" applyBorder="1" applyAlignment="1" applyProtection="1">
      <alignment/>
      <protection/>
    </xf>
    <xf numFmtId="169" fontId="0" fillId="0" borderId="17" xfId="0" applyNumberFormat="1" applyBorder="1" applyAlignment="1">
      <alignment/>
    </xf>
    <xf numFmtId="164" fontId="19" fillId="0" borderId="17" xfId="0" applyFont="1" applyBorder="1" applyAlignment="1">
      <alignment horizontal="right"/>
    </xf>
    <xf numFmtId="165" fontId="19" fillId="0" borderId="17" xfId="15" applyFont="1" applyFill="1" applyBorder="1" applyAlignment="1" applyProtection="1">
      <alignment/>
      <protection/>
    </xf>
    <xf numFmtId="164" fontId="14" fillId="0" borderId="0" xfId="58">
      <alignment/>
      <protection/>
    </xf>
    <xf numFmtId="164" fontId="20" fillId="0" borderId="0" xfId="58" applyFont="1" applyAlignment="1">
      <alignment horizontal="left"/>
      <protection/>
    </xf>
    <xf numFmtId="164" fontId="21" fillId="0" borderId="0" xfId="58" applyFont="1">
      <alignment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1" fillId="0" borderId="0" xfId="58" applyFont="1" applyBorder="1">
      <alignment/>
      <protection/>
    </xf>
    <xf numFmtId="171" fontId="22" fillId="0" borderId="0" xfId="58" applyNumberFormat="1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center"/>
      <protection/>
    </xf>
    <xf numFmtId="164" fontId="20" fillId="0" borderId="18" xfId="58" applyFont="1" applyBorder="1" applyAlignment="1">
      <alignment horizontal="center"/>
      <protection/>
    </xf>
    <xf numFmtId="164" fontId="20" fillId="0" borderId="19" xfId="58" applyFont="1" applyBorder="1" applyAlignment="1">
      <alignment horizontal="center"/>
      <protection/>
    </xf>
    <xf numFmtId="164" fontId="20" fillId="0" borderId="20" xfId="58" applyFont="1" applyBorder="1" applyAlignment="1">
      <alignment horizontal="center"/>
      <protection/>
    </xf>
    <xf numFmtId="172" fontId="21" fillId="0" borderId="21" xfId="58" applyNumberFormat="1" applyFont="1" applyBorder="1" applyAlignment="1">
      <alignment horizontal="left"/>
      <protection/>
    </xf>
    <xf numFmtId="173" fontId="21" fillId="0" borderId="10" xfId="58" applyNumberFormat="1" applyFont="1" applyBorder="1" applyAlignment="1">
      <alignment horizontal="left"/>
      <protection/>
    </xf>
    <xf numFmtId="164" fontId="21" fillId="0" borderId="10" xfId="58" applyFont="1" applyBorder="1" applyAlignment="1">
      <alignment horizontal="left"/>
      <protection/>
    </xf>
    <xf numFmtId="164" fontId="14" fillId="0" borderId="10" xfId="58" applyFont="1" applyBorder="1" applyAlignment="1">
      <alignment horizontal="center" wrapText="1"/>
      <protection/>
    </xf>
    <xf numFmtId="166" fontId="21" fillId="0" borderId="22" xfId="58" applyNumberFormat="1" applyFont="1" applyBorder="1" applyAlignment="1">
      <alignment horizontal="right"/>
      <protection/>
    </xf>
    <xf numFmtId="172" fontId="21" fillId="0" borderId="23" xfId="58" applyNumberFormat="1" applyFont="1" applyBorder="1" applyAlignment="1">
      <alignment horizontal="center"/>
      <protection/>
    </xf>
    <xf numFmtId="164" fontId="21" fillId="0" borderId="10" xfId="58" applyFont="1" applyBorder="1" applyAlignment="1">
      <alignment horizontal="center"/>
      <protection/>
    </xf>
    <xf numFmtId="164" fontId="21" fillId="0" borderId="13" xfId="58" applyFont="1" applyBorder="1" applyAlignment="1">
      <alignment horizontal="center"/>
      <protection/>
    </xf>
    <xf numFmtId="166" fontId="21" fillId="0" borderId="24" xfId="58" applyNumberFormat="1" applyFont="1" applyBorder="1" applyAlignment="1">
      <alignment horizontal="center"/>
      <protection/>
    </xf>
    <xf numFmtId="164" fontId="21" fillId="0" borderId="25" xfId="58" applyFont="1" applyBorder="1" applyAlignment="1">
      <alignment horizontal="center"/>
      <protection/>
    </xf>
    <xf numFmtId="164" fontId="21" fillId="0" borderId="11" xfId="58" applyFont="1" applyBorder="1">
      <alignment/>
      <protection/>
    </xf>
    <xf numFmtId="166" fontId="21" fillId="0" borderId="26" xfId="58" applyNumberFormat="1" applyFont="1" applyBorder="1">
      <alignment/>
      <protection/>
    </xf>
    <xf numFmtId="164" fontId="21" fillId="0" borderId="0" xfId="58" applyFont="1" applyAlignment="1">
      <alignment horizontal="center"/>
      <protection/>
    </xf>
    <xf numFmtId="164" fontId="20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2" fillId="0" borderId="0" xfId="58" applyFont="1" applyFill="1" applyBorder="1" applyAlignment="1">
      <alignment horizontal="center"/>
      <protection/>
    </xf>
    <xf numFmtId="164" fontId="20" fillId="0" borderId="27" xfId="58" applyFont="1" applyBorder="1" applyAlignment="1">
      <alignment horizontal="center"/>
      <protection/>
    </xf>
    <xf numFmtId="164" fontId="20" fillId="0" borderId="28" xfId="58" applyFont="1" applyBorder="1" applyAlignment="1">
      <alignment horizontal="center"/>
      <protection/>
    </xf>
    <xf numFmtId="164" fontId="20" fillId="0" borderId="19" xfId="58" applyFont="1" applyBorder="1" applyAlignment="1">
      <alignment horizontal="center" wrapText="1"/>
      <protection/>
    </xf>
    <xf numFmtId="169" fontId="21" fillId="0" borderId="10" xfId="0" applyNumberFormat="1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4" fontId="21" fillId="0" borderId="10" xfId="0" applyFont="1" applyBorder="1" applyAlignment="1">
      <alignment vertical="center" wrapText="1"/>
    </xf>
    <xf numFmtId="164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/>
    </xf>
    <xf numFmtId="164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164" fontId="21" fillId="0" borderId="13" xfId="0" applyFont="1" applyBorder="1" applyAlignment="1">
      <alignment horizontal="center" wrapText="1"/>
    </xf>
    <xf numFmtId="164" fontId="21" fillId="0" borderId="13" xfId="0" applyFont="1" applyBorder="1" applyAlignment="1">
      <alignment horizontal="center"/>
    </xf>
    <xf numFmtId="164" fontId="23" fillId="0" borderId="17" xfId="0" applyFont="1" applyBorder="1" applyAlignment="1">
      <alignment horizontal="center"/>
    </xf>
    <xf numFmtId="169" fontId="21" fillId="0" borderId="29" xfId="0" applyNumberFormat="1" applyFont="1" applyBorder="1" applyAlignment="1">
      <alignment horizontal="center"/>
    </xf>
    <xf numFmtId="164" fontId="21" fillId="0" borderId="10" xfId="0" applyFont="1" applyBorder="1" applyAlignment="1">
      <alignment horizontal="left" wrapText="1"/>
    </xf>
    <xf numFmtId="164" fontId="21" fillId="0" borderId="11" xfId="58" applyFont="1" applyBorder="1" applyAlignment="1">
      <alignment horizontal="center"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0" xfId="63" applyFont="1" applyBorder="1" applyAlignment="1">
      <alignment horizontal="center" vertical="center"/>
      <protection/>
    </xf>
    <xf numFmtId="164" fontId="19" fillId="0" borderId="30" xfId="63" applyFont="1" applyBorder="1" applyAlignment="1">
      <alignment horizontal="center" vertical="center" wrapText="1"/>
      <protection/>
    </xf>
    <xf numFmtId="164" fontId="19" fillId="0" borderId="30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9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17" xfId="0" applyFont="1" applyBorder="1" applyAlignment="1">
      <alignment/>
    </xf>
    <xf numFmtId="174" fontId="0" fillId="0" borderId="17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31" xfId="63" applyFont="1" applyBorder="1" applyAlignment="1">
      <alignment horizontal="center" vertical="center" wrapText="1"/>
      <protection/>
    </xf>
    <xf numFmtId="164" fontId="19" fillId="0" borderId="31" xfId="63" applyFont="1" applyBorder="1" applyAlignment="1">
      <alignment horizontal="center" vertical="center"/>
      <protection/>
    </xf>
    <xf numFmtId="164" fontId="19" fillId="0" borderId="31" xfId="63" applyFont="1" applyBorder="1" applyAlignment="1">
      <alignment horizontal="left" vertical="center"/>
      <protection/>
    </xf>
    <xf numFmtId="166" fontId="24" fillId="0" borderId="31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44"/>
  <sheetViews>
    <sheetView workbookViewId="0" topLeftCell="C23">
      <selection activeCell="J10" sqref="J10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3" spans="3:7" ht="14.25">
      <c r="C3" s="1" t="s">
        <v>1</v>
      </c>
      <c r="D3" s="1"/>
      <c r="E3" s="1"/>
      <c r="F3" s="1"/>
      <c r="G3" s="1"/>
    </row>
    <row r="4" spans="3:11" ht="14.25">
      <c r="C4" s="1" t="s">
        <v>2</v>
      </c>
      <c r="D4" s="1"/>
      <c r="E4" s="1"/>
      <c r="F4" s="1"/>
      <c r="K4" s="2"/>
    </row>
    <row r="5" spans="3:11" ht="15">
      <c r="C5" s="1"/>
      <c r="D5" s="3"/>
      <c r="E5" s="1"/>
      <c r="F5" s="4" t="s">
        <v>3</v>
      </c>
      <c r="G5" s="5" t="s">
        <v>4</v>
      </c>
      <c r="K5" s="2"/>
    </row>
    <row r="6" spans="4:6" ht="14.25">
      <c r="D6" s="1"/>
      <c r="E6" s="1"/>
      <c r="F6" s="1"/>
    </row>
    <row r="7" spans="3:10" ht="25.5" customHeight="1"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/>
      <c r="I7" s="7"/>
      <c r="J7" s="7"/>
    </row>
    <row r="8" spans="3:10" ht="12.75" customHeight="1">
      <c r="C8" s="8" t="s">
        <v>10</v>
      </c>
      <c r="D8" s="6"/>
      <c r="E8" s="6"/>
      <c r="F8" s="9">
        <v>81397884</v>
      </c>
      <c r="G8" s="6"/>
      <c r="H8" s="7"/>
      <c r="I8" s="7"/>
      <c r="J8" s="7"/>
    </row>
    <row r="9" spans="3:10" ht="14.25">
      <c r="C9" s="10" t="s">
        <v>11</v>
      </c>
      <c r="D9" s="11" t="s">
        <v>12</v>
      </c>
      <c r="E9" s="12"/>
      <c r="F9" s="13"/>
      <c r="G9" s="12"/>
      <c r="H9" s="7"/>
      <c r="I9" s="7"/>
      <c r="J9" s="7"/>
    </row>
    <row r="10" spans="3:10" ht="14.25">
      <c r="C10" s="10"/>
      <c r="D10" s="11"/>
      <c r="E10" s="12"/>
      <c r="F10" s="13"/>
      <c r="G10" s="12"/>
      <c r="H10" s="7"/>
      <c r="I10" s="7"/>
      <c r="J10" s="7"/>
    </row>
    <row r="11" spans="3:10" ht="14.25">
      <c r="C11" s="14" t="s">
        <v>13</v>
      </c>
      <c r="D11" s="15"/>
      <c r="E11" s="16"/>
      <c r="F11" s="17">
        <f>SUM(F8:F10)</f>
        <v>81397884</v>
      </c>
      <c r="G11" s="16"/>
      <c r="H11" s="7"/>
      <c r="I11" s="7"/>
      <c r="J11" s="7"/>
    </row>
    <row r="12" spans="3:10" ht="14.25">
      <c r="C12" s="18" t="s">
        <v>14</v>
      </c>
      <c r="D12" s="19"/>
      <c r="E12" s="20"/>
      <c r="F12" s="21">
        <v>217137</v>
      </c>
      <c r="G12" s="20"/>
      <c r="H12" s="7"/>
      <c r="I12" s="7"/>
      <c r="J12" s="7"/>
    </row>
    <row r="13" spans="3:10" ht="14.25">
      <c r="C13" s="22" t="s">
        <v>15</v>
      </c>
      <c r="D13" s="12" t="s">
        <v>12</v>
      </c>
      <c r="E13" s="12">
        <v>20</v>
      </c>
      <c r="F13" s="13">
        <v>18746</v>
      </c>
      <c r="G13" s="12" t="s">
        <v>16</v>
      </c>
      <c r="H13" s="7"/>
      <c r="I13" s="7"/>
      <c r="J13" s="7"/>
    </row>
    <row r="14" spans="3:10" ht="14.25">
      <c r="C14" s="23"/>
      <c r="D14" s="18"/>
      <c r="E14" s="18"/>
      <c r="F14" s="21"/>
      <c r="G14" s="12"/>
      <c r="H14" s="24"/>
      <c r="I14" s="7"/>
      <c r="J14" s="7"/>
    </row>
    <row r="15" spans="3:10" ht="14.25">
      <c r="C15" s="14" t="s">
        <v>17</v>
      </c>
      <c r="D15" s="14"/>
      <c r="E15" s="14"/>
      <c r="F15" s="17" t="e">
        <f>SUM(F14:F22)</f>
        <v>#VALUE!</v>
      </c>
      <c r="G15" s="16"/>
      <c r="H15" s="24"/>
      <c r="I15" s="7"/>
      <c r="J15" s="7"/>
    </row>
    <row r="16" spans="3:10" ht="14.25">
      <c r="C16" s="25" t="s">
        <v>18</v>
      </c>
      <c r="D16" s="25"/>
      <c r="E16" s="25"/>
      <c r="F16" s="26">
        <v>181760</v>
      </c>
      <c r="G16" s="25"/>
      <c r="H16" s="24"/>
      <c r="I16" s="7"/>
      <c r="J16" s="7"/>
    </row>
    <row r="17" spans="3:10" ht="14.25">
      <c r="C17" s="22" t="s">
        <v>19</v>
      </c>
      <c r="D17" s="11"/>
      <c r="E17" s="11"/>
      <c r="F17" s="13"/>
      <c r="G17" s="12"/>
      <c r="H17" s="24"/>
      <c r="I17" s="7"/>
      <c r="J17" s="7"/>
    </row>
    <row r="18" spans="3:10" ht="14.25">
      <c r="C18" s="23"/>
      <c r="D18" s="27"/>
      <c r="E18" s="18"/>
      <c r="F18" s="21"/>
      <c r="G18" s="12"/>
      <c r="H18" s="24"/>
      <c r="I18" s="7"/>
      <c r="J18" s="7"/>
    </row>
    <row r="19" spans="3:10" ht="14.25">
      <c r="C19" s="16" t="s">
        <v>20</v>
      </c>
      <c r="D19" s="14"/>
      <c r="E19" s="14"/>
      <c r="F19" s="17">
        <f>SUM(F16:F18)</f>
        <v>181760</v>
      </c>
      <c r="G19" s="28"/>
      <c r="H19" s="24"/>
      <c r="I19" s="7"/>
      <c r="J19" s="7"/>
    </row>
    <row r="20" spans="3:10" ht="14.25">
      <c r="C20" s="25" t="s">
        <v>21</v>
      </c>
      <c r="D20" s="25"/>
      <c r="E20" s="25"/>
      <c r="F20" s="26">
        <v>2954903</v>
      </c>
      <c r="G20" s="25"/>
      <c r="H20" s="24"/>
      <c r="I20" s="7"/>
      <c r="J20" s="7"/>
    </row>
    <row r="21" spans="3:10" ht="14.25">
      <c r="C21" s="29" t="s">
        <v>22</v>
      </c>
      <c r="D21" s="11" t="s">
        <v>12</v>
      </c>
      <c r="E21" s="11"/>
      <c r="F21" s="13"/>
      <c r="G21" s="12"/>
      <c r="H21" s="24"/>
      <c r="I21" s="7"/>
      <c r="J21" s="7"/>
    </row>
    <row r="22" spans="3:10" ht="14.25" hidden="1">
      <c r="C22" s="29"/>
      <c r="D22" s="11"/>
      <c r="E22" s="11"/>
      <c r="F22" s="13"/>
      <c r="G22" s="12"/>
      <c r="H22" s="24"/>
      <c r="I22" s="7"/>
      <c r="J22" s="7"/>
    </row>
    <row r="23" spans="3:10" ht="14.25">
      <c r="C23" s="22"/>
      <c r="D23" s="18"/>
      <c r="E23" s="18"/>
      <c r="F23" s="21"/>
      <c r="G23" s="12"/>
      <c r="H23" s="24"/>
      <c r="I23" s="7"/>
      <c r="J23" s="7"/>
    </row>
    <row r="24" spans="3:10" ht="14.25">
      <c r="C24" s="14" t="s">
        <v>23</v>
      </c>
      <c r="D24" s="14"/>
      <c r="E24" s="14"/>
      <c r="F24" s="17">
        <f>SUM(F20:F23)</f>
        <v>2954903</v>
      </c>
      <c r="G24" s="16"/>
      <c r="H24" s="24"/>
      <c r="I24" s="7"/>
      <c r="J24" s="7"/>
    </row>
    <row r="25" spans="3:10" ht="14.25">
      <c r="C25" s="25" t="s">
        <v>24</v>
      </c>
      <c r="D25" s="25"/>
      <c r="E25" s="25"/>
      <c r="F25" s="26">
        <v>17214659</v>
      </c>
      <c r="G25" s="25"/>
      <c r="H25" s="24"/>
      <c r="I25" s="7"/>
      <c r="J25" s="7"/>
    </row>
    <row r="26" spans="3:10" ht="14.25">
      <c r="C26" s="22" t="s">
        <v>25</v>
      </c>
      <c r="D26" s="11" t="s">
        <v>12</v>
      </c>
      <c r="E26" s="11">
        <v>20</v>
      </c>
      <c r="F26" s="13">
        <v>4231</v>
      </c>
      <c r="G26" s="12" t="s">
        <v>26</v>
      </c>
      <c r="H26" s="24"/>
      <c r="I26" s="7"/>
      <c r="J26" s="7"/>
    </row>
    <row r="27" spans="3:10" ht="14.25">
      <c r="C27" s="22"/>
      <c r="E27" s="11"/>
      <c r="F27" s="13"/>
      <c r="G27" s="12"/>
      <c r="H27" s="24"/>
      <c r="I27" s="7"/>
      <c r="J27" s="7"/>
    </row>
    <row r="28" spans="3:11" ht="14.25">
      <c r="C28" s="14" t="s">
        <v>27</v>
      </c>
      <c r="D28" s="14"/>
      <c r="E28" s="14"/>
      <c r="F28" s="17">
        <f>SUM(F25:F27)</f>
        <v>17218890</v>
      </c>
      <c r="G28" s="28"/>
      <c r="H28" s="30"/>
      <c r="I28" s="31"/>
      <c r="J28" s="7"/>
      <c r="K28" s="7"/>
    </row>
    <row r="29" spans="3:11" ht="14.25">
      <c r="C29" s="25" t="s">
        <v>28</v>
      </c>
      <c r="D29" s="25"/>
      <c r="E29" s="25"/>
      <c r="F29" s="26">
        <v>422238</v>
      </c>
      <c r="G29" s="32"/>
      <c r="H29" s="30"/>
      <c r="I29" s="31"/>
      <c r="J29" s="7"/>
      <c r="K29" s="7"/>
    </row>
    <row r="30" spans="3:10" ht="14.25">
      <c r="C30" s="22" t="s">
        <v>29</v>
      </c>
      <c r="D30" s="11" t="s">
        <v>12</v>
      </c>
      <c r="E30" s="11">
        <v>20</v>
      </c>
      <c r="F30" s="26">
        <v>94</v>
      </c>
      <c r="G30" s="12" t="s">
        <v>30</v>
      </c>
      <c r="H30" s="24"/>
      <c r="I30" s="7"/>
      <c r="J30" s="7"/>
    </row>
    <row r="31" spans="3:10" ht="14.25">
      <c r="C31" s="22"/>
      <c r="D31" s="11"/>
      <c r="E31" s="11"/>
      <c r="F31" s="26"/>
      <c r="G31" s="12"/>
      <c r="H31" s="24"/>
      <c r="I31" s="7"/>
      <c r="J31" s="7"/>
    </row>
    <row r="32" spans="3:10" ht="14.25">
      <c r="C32" s="14" t="s">
        <v>31</v>
      </c>
      <c r="D32" s="14"/>
      <c r="E32" s="14"/>
      <c r="F32" s="17">
        <f>SUM(F29:F31)</f>
        <v>422332</v>
      </c>
      <c r="G32" s="28"/>
      <c r="H32" s="24"/>
      <c r="I32" s="7"/>
      <c r="J32" s="7"/>
    </row>
    <row r="33" spans="3:10" ht="14.25">
      <c r="C33" s="33" t="s">
        <v>32</v>
      </c>
      <c r="D33" s="33"/>
      <c r="E33" s="33"/>
      <c r="F33" s="34">
        <v>4423950</v>
      </c>
      <c r="G33" s="35"/>
      <c r="H33" s="24"/>
      <c r="I33" s="7"/>
      <c r="J33" s="7"/>
    </row>
    <row r="34" spans="3:10" ht="14.25">
      <c r="C34" s="29" t="s">
        <v>33</v>
      </c>
      <c r="D34" s="11" t="s">
        <v>12</v>
      </c>
      <c r="E34" s="11">
        <v>20</v>
      </c>
      <c r="F34" s="26">
        <v>1393</v>
      </c>
      <c r="G34" s="12" t="s">
        <v>34</v>
      </c>
      <c r="H34" s="24"/>
      <c r="I34" s="7"/>
      <c r="J34" s="7"/>
    </row>
    <row r="35" spans="3:10" ht="14.25">
      <c r="C35" s="22"/>
      <c r="D35" s="11"/>
      <c r="E35" s="11"/>
      <c r="F35" s="13"/>
      <c r="G35" s="12"/>
      <c r="H35" s="24"/>
      <c r="I35" s="7"/>
      <c r="J35" s="7"/>
    </row>
    <row r="36" spans="3:10" ht="14.25">
      <c r="C36" s="14" t="s">
        <v>35</v>
      </c>
      <c r="D36" s="14"/>
      <c r="E36" s="14"/>
      <c r="F36" s="17">
        <f>SUM(F33:F35)</f>
        <v>4425343</v>
      </c>
      <c r="G36" s="28"/>
      <c r="H36" s="24"/>
      <c r="I36" s="7"/>
      <c r="J36" s="7"/>
    </row>
    <row r="37" spans="3:10" ht="14.25">
      <c r="C37" s="25" t="s">
        <v>36</v>
      </c>
      <c r="D37" s="11"/>
      <c r="E37" s="25"/>
      <c r="F37" s="26">
        <v>127103</v>
      </c>
      <c r="G37" s="32"/>
      <c r="H37" s="24"/>
      <c r="I37" s="7"/>
      <c r="J37" s="7"/>
    </row>
    <row r="38" spans="3:10" ht="14.25">
      <c r="C38" s="22" t="s">
        <v>37</v>
      </c>
      <c r="D38" s="11" t="s">
        <v>12</v>
      </c>
      <c r="E38" s="11">
        <v>20</v>
      </c>
      <c r="F38" s="13">
        <v>40</v>
      </c>
      <c r="G38" s="12" t="s">
        <v>38</v>
      </c>
      <c r="H38" s="24"/>
      <c r="I38" s="7"/>
      <c r="J38" s="7"/>
    </row>
    <row r="39" spans="3:10" ht="14.25">
      <c r="C39" s="22"/>
      <c r="D39" s="11"/>
      <c r="E39" s="11"/>
      <c r="F39" s="13"/>
      <c r="G39" s="12"/>
      <c r="H39" s="24"/>
      <c r="I39" s="7"/>
      <c r="J39" s="7"/>
    </row>
    <row r="40" spans="3:10" ht="14.25">
      <c r="C40" s="14" t="s">
        <v>39</v>
      </c>
      <c r="D40" s="14"/>
      <c r="E40" s="14"/>
      <c r="F40" s="17">
        <f>SUM(F37:F39)</f>
        <v>127143</v>
      </c>
      <c r="G40" s="28"/>
      <c r="H40" s="24"/>
      <c r="I40" s="7"/>
      <c r="J40" s="7"/>
    </row>
    <row r="41" spans="3:10" ht="14.25">
      <c r="C41" s="25" t="s">
        <v>40</v>
      </c>
      <c r="D41" s="25"/>
      <c r="E41" s="25"/>
      <c r="F41" s="26">
        <v>1402012</v>
      </c>
      <c r="G41" s="25"/>
      <c r="H41" s="24"/>
      <c r="I41" s="7"/>
      <c r="J41" s="7"/>
    </row>
    <row r="42" spans="3:10" ht="14.25">
      <c r="C42" s="29" t="s">
        <v>41</v>
      </c>
      <c r="D42" s="11" t="s">
        <v>12</v>
      </c>
      <c r="E42" s="11"/>
      <c r="F42" s="21"/>
      <c r="G42" s="12"/>
      <c r="H42" s="24"/>
      <c r="I42" s="7"/>
      <c r="J42" s="7"/>
    </row>
    <row r="43" spans="3:10" ht="14.25">
      <c r="C43" s="23"/>
      <c r="D43" s="18"/>
      <c r="E43" s="18"/>
      <c r="F43" s="21"/>
      <c r="G43" s="20"/>
      <c r="H43" s="24"/>
      <c r="I43" s="7"/>
      <c r="J43" s="7"/>
    </row>
    <row r="44" spans="3:10" ht="14.25">
      <c r="C44" s="14" t="s">
        <v>42</v>
      </c>
      <c r="D44" s="14"/>
      <c r="E44" s="14"/>
      <c r="F44" s="17">
        <f>SUM(F41:F43)</f>
        <v>1402012</v>
      </c>
      <c r="G44" s="28"/>
      <c r="H44" s="24"/>
      <c r="I44" s="7"/>
      <c r="J44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5" sqref="C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42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43</v>
      </c>
    </row>
    <row r="4" ht="14.25">
      <c r="B4" s="1"/>
    </row>
    <row r="5" spans="2:4" ht="15">
      <c r="B5" s="1"/>
      <c r="C5" s="4" t="s">
        <v>3</v>
      </c>
      <c r="D5" s="5" t="s">
        <v>4</v>
      </c>
    </row>
    <row r="7" spans="1:6" ht="77.25" customHeight="1">
      <c r="A7" s="36" t="s">
        <v>44</v>
      </c>
      <c r="B7" s="36" t="s">
        <v>45</v>
      </c>
      <c r="C7" s="37" t="s">
        <v>46</v>
      </c>
      <c r="D7" s="36" t="s">
        <v>47</v>
      </c>
      <c r="E7" s="36" t="s">
        <v>48</v>
      </c>
      <c r="F7" s="36" t="s">
        <v>49</v>
      </c>
    </row>
    <row r="8" spans="1:6" ht="14.25">
      <c r="A8" s="38">
        <v>1</v>
      </c>
      <c r="B8" s="39" t="s">
        <v>50</v>
      </c>
      <c r="C8" s="40">
        <v>7527</v>
      </c>
      <c r="D8" s="38" t="s">
        <v>51</v>
      </c>
      <c r="E8" s="38" t="s">
        <v>52</v>
      </c>
      <c r="F8" s="41">
        <v>1345.36</v>
      </c>
    </row>
    <row r="9" spans="1:6" ht="14.25">
      <c r="A9" s="38">
        <v>2</v>
      </c>
      <c r="B9" s="39" t="s">
        <v>50</v>
      </c>
      <c r="C9" s="38">
        <v>7504</v>
      </c>
      <c r="D9" s="40" t="s">
        <v>53</v>
      </c>
      <c r="E9" s="40" t="s">
        <v>52</v>
      </c>
      <c r="F9" s="41">
        <v>7249.87</v>
      </c>
    </row>
    <row r="10" spans="1:6" ht="14.25">
      <c r="A10" s="40">
        <v>3</v>
      </c>
      <c r="B10" s="39" t="s">
        <v>50</v>
      </c>
      <c r="C10" s="40">
        <v>7526</v>
      </c>
      <c r="D10" s="38" t="s">
        <v>51</v>
      </c>
      <c r="E10" s="38" t="s">
        <v>52</v>
      </c>
      <c r="F10" s="41">
        <v>14593.39</v>
      </c>
    </row>
    <row r="11" spans="1:6" ht="14.25">
      <c r="A11" s="40">
        <v>4</v>
      </c>
      <c r="B11" s="39" t="s">
        <v>50</v>
      </c>
      <c r="C11" s="38">
        <v>7537</v>
      </c>
      <c r="D11" s="40" t="s">
        <v>54</v>
      </c>
      <c r="E11" s="40" t="s">
        <v>55</v>
      </c>
      <c r="F11" s="41">
        <v>226.92</v>
      </c>
    </row>
    <row r="12" spans="1:6" ht="14.25">
      <c r="A12" s="40">
        <v>5</v>
      </c>
      <c r="B12" s="39" t="s">
        <v>50</v>
      </c>
      <c r="C12" s="38">
        <v>7542</v>
      </c>
      <c r="D12" s="40" t="s">
        <v>56</v>
      </c>
      <c r="E12" s="38" t="s">
        <v>57</v>
      </c>
      <c r="F12" s="41">
        <v>1459.48</v>
      </c>
    </row>
    <row r="13" spans="1:6" ht="14.25">
      <c r="A13" s="40">
        <v>6</v>
      </c>
      <c r="B13" s="39" t="s">
        <v>50</v>
      </c>
      <c r="C13" s="38">
        <v>7541</v>
      </c>
      <c r="D13" s="38" t="s">
        <v>58</v>
      </c>
      <c r="E13" s="38" t="s">
        <v>59</v>
      </c>
      <c r="F13" s="41">
        <v>595.2</v>
      </c>
    </row>
    <row r="14" spans="1:6" ht="14.25">
      <c r="A14" s="40">
        <v>7</v>
      </c>
      <c r="B14" s="39" t="s">
        <v>60</v>
      </c>
      <c r="C14" s="38">
        <v>7538</v>
      </c>
      <c r="D14" s="38" t="s">
        <v>61</v>
      </c>
      <c r="E14" s="38" t="s">
        <v>62</v>
      </c>
      <c r="F14" s="41">
        <v>33914</v>
      </c>
    </row>
    <row r="15" spans="1:6" ht="14.25">
      <c r="A15" s="40">
        <v>8</v>
      </c>
      <c r="B15" s="39" t="s">
        <v>60</v>
      </c>
      <c r="C15" s="38">
        <v>7535</v>
      </c>
      <c r="D15" s="38" t="s">
        <v>63</v>
      </c>
      <c r="E15" s="38" t="s">
        <v>64</v>
      </c>
      <c r="F15" s="41">
        <v>1785.6</v>
      </c>
    </row>
    <row r="16" spans="1:6" ht="14.25">
      <c r="A16" s="40">
        <v>9</v>
      </c>
      <c r="B16" s="39" t="s">
        <v>60</v>
      </c>
      <c r="C16" s="38">
        <v>7543</v>
      </c>
      <c r="D16" s="38" t="s">
        <v>65</v>
      </c>
      <c r="E16" s="38" t="s">
        <v>66</v>
      </c>
      <c r="F16" s="41">
        <v>1500.4</v>
      </c>
    </row>
    <row r="17" spans="1:6" ht="14.25">
      <c r="A17" s="40">
        <v>10</v>
      </c>
      <c r="B17" s="39" t="s">
        <v>60</v>
      </c>
      <c r="C17" s="38">
        <v>7544</v>
      </c>
      <c r="D17" s="38" t="s">
        <v>67</v>
      </c>
      <c r="E17" s="38" t="s">
        <v>68</v>
      </c>
      <c r="F17" s="41">
        <v>584</v>
      </c>
    </row>
    <row r="18" spans="1:6" ht="14.25">
      <c r="A18" s="40">
        <v>11</v>
      </c>
      <c r="B18" s="39" t="s">
        <v>60</v>
      </c>
      <c r="C18" s="38">
        <v>7545</v>
      </c>
      <c r="D18" s="38" t="s">
        <v>69</v>
      </c>
      <c r="E18" s="38" t="s">
        <v>70</v>
      </c>
      <c r="F18" s="41">
        <v>4291.58</v>
      </c>
    </row>
    <row r="19" spans="1:6" ht="14.25">
      <c r="A19" s="40">
        <v>12</v>
      </c>
      <c r="B19" s="39" t="s">
        <v>60</v>
      </c>
      <c r="C19" s="38">
        <v>7551</v>
      </c>
      <c r="D19" s="38" t="s">
        <v>71</v>
      </c>
      <c r="E19" s="38" t="s">
        <v>72</v>
      </c>
      <c r="F19" s="41">
        <v>7059</v>
      </c>
    </row>
    <row r="20" spans="1:6" ht="14.25">
      <c r="A20" s="40">
        <f aca="true" t="shared" si="0" ref="A20:A21">A19+1</f>
        <v>13</v>
      </c>
      <c r="B20" s="39" t="s">
        <v>60</v>
      </c>
      <c r="C20" s="38">
        <v>7536</v>
      </c>
      <c r="D20" s="38" t="s">
        <v>71</v>
      </c>
      <c r="E20" s="38" t="s">
        <v>73</v>
      </c>
      <c r="F20" s="41">
        <v>3633</v>
      </c>
    </row>
    <row r="21" spans="1:6" ht="14.25">
      <c r="A21" s="40">
        <f t="shared" si="0"/>
        <v>14</v>
      </c>
      <c r="B21" s="39" t="s">
        <v>60</v>
      </c>
      <c r="C21" s="38">
        <v>7534</v>
      </c>
      <c r="D21" s="38" t="s">
        <v>74</v>
      </c>
      <c r="E21" s="38" t="s">
        <v>75</v>
      </c>
      <c r="F21" s="41">
        <v>17558.4</v>
      </c>
    </row>
    <row r="22" spans="1:6" ht="14.25">
      <c r="A22" s="40"/>
      <c r="B22" s="42"/>
      <c r="C22" s="40"/>
      <c r="D22" s="38"/>
      <c r="E22" s="43" t="s">
        <v>76</v>
      </c>
      <c r="F22" s="44">
        <f>SUM(F8:F21)</f>
        <v>95796.20000000001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E5" sqref="E5"/>
    </sheetView>
  </sheetViews>
  <sheetFormatPr defaultColWidth="9.140625" defaultRowHeight="12.75"/>
  <cols>
    <col min="1" max="1" width="16.140625" style="45" customWidth="1"/>
    <col min="2" max="2" width="14.140625" style="45" customWidth="1"/>
    <col min="3" max="3" width="39.7109375" style="45" customWidth="1"/>
    <col min="4" max="4" width="29.28125" style="45" customWidth="1"/>
    <col min="5" max="5" width="17.28125" style="45" customWidth="1"/>
    <col min="6" max="16384" width="9.140625" style="45" customWidth="1"/>
  </cols>
  <sheetData>
    <row r="1" spans="1:4" s="47" customFormat="1" ht="16.5">
      <c r="A1" s="46" t="s">
        <v>77</v>
      </c>
      <c r="B1" s="46"/>
      <c r="C1" s="46"/>
      <c r="D1" s="46"/>
    </row>
    <row r="2" s="47" customFormat="1" ht="16.5"/>
    <row r="3" s="47" customFormat="1" ht="16.5"/>
    <row r="4" s="47" customFormat="1" ht="16.5"/>
    <row r="5" s="47" customFormat="1" ht="16.5"/>
    <row r="6" s="47" customFormat="1" ht="16.5"/>
    <row r="7" spans="1:5" s="47" customFormat="1" ht="15.75" customHeight="1">
      <c r="A7" s="48" t="s">
        <v>78</v>
      </c>
      <c r="B7" s="48"/>
      <c r="C7" s="48"/>
      <c r="D7" s="48"/>
      <c r="E7" s="49"/>
    </row>
    <row r="8" spans="1:4" s="47" customFormat="1" ht="19.5" customHeight="1">
      <c r="A8" s="50" t="s">
        <v>79</v>
      </c>
      <c r="B8" s="50"/>
      <c r="C8" s="50"/>
      <c r="D8" s="50"/>
    </row>
    <row r="9" spans="1:4" s="47" customFormat="1" ht="16.5">
      <c r="A9" s="51"/>
      <c r="B9" s="51"/>
      <c r="C9" s="51"/>
      <c r="D9" s="51"/>
    </row>
    <row r="10" spans="1:4" s="47" customFormat="1" ht="16.5">
      <c r="A10" s="51"/>
      <c r="B10" s="4" t="s">
        <v>3</v>
      </c>
      <c r="C10" s="5" t="s">
        <v>4</v>
      </c>
      <c r="D10" s="51"/>
    </row>
    <row r="11" s="47" customFormat="1" ht="16.5"/>
    <row r="12" spans="1:5" s="47" customFormat="1" ht="16.5">
      <c r="A12" s="52" t="s">
        <v>80</v>
      </c>
      <c r="B12" s="53" t="s">
        <v>81</v>
      </c>
      <c r="C12" s="53" t="s">
        <v>82</v>
      </c>
      <c r="D12" s="53" t="s">
        <v>83</v>
      </c>
      <c r="E12" s="54" t="s">
        <v>84</v>
      </c>
    </row>
    <row r="13" spans="1:5" s="47" customFormat="1" ht="16.5">
      <c r="A13" s="55">
        <v>41963</v>
      </c>
      <c r="B13" s="56">
        <v>41963</v>
      </c>
      <c r="C13" s="57" t="s">
        <v>85</v>
      </c>
      <c r="D13" s="58"/>
      <c r="E13" s="59">
        <v>263000</v>
      </c>
    </row>
    <row r="14" spans="1:5" s="47" customFormat="1" ht="16.5">
      <c r="A14" s="60"/>
      <c r="B14" s="61"/>
      <c r="C14" s="62"/>
      <c r="D14" s="62"/>
      <c r="E14" s="63"/>
    </row>
    <row r="15" spans="1:5" s="47" customFormat="1" ht="16.5">
      <c r="A15" s="64" t="s">
        <v>86</v>
      </c>
      <c r="B15" s="65"/>
      <c r="C15" s="65"/>
      <c r="D15" s="65"/>
      <c r="E15" s="66">
        <f>SUM(E13:E14)</f>
        <v>263000</v>
      </c>
    </row>
  </sheetData>
  <sheetProtection selectLockedCells="1" selectUnlockedCells="1"/>
  <mergeCells count="2">
    <mergeCell ref="A7:D7"/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3">
      <selection activeCell="A32" sqref="A32"/>
    </sheetView>
  </sheetViews>
  <sheetFormatPr defaultColWidth="9.140625" defaultRowHeight="12.75"/>
  <cols>
    <col min="1" max="1" width="16.140625" style="67" customWidth="1"/>
    <col min="2" max="2" width="22.140625" style="67" customWidth="1"/>
    <col min="3" max="3" width="48.8515625" style="47" customWidth="1"/>
    <col min="4" max="4" width="39.28125" style="67" customWidth="1"/>
    <col min="5" max="5" width="14.7109375" style="47" customWidth="1"/>
    <col min="6" max="6" width="12.7109375" style="47" customWidth="1"/>
    <col min="7" max="16384" width="9.140625" style="47" customWidth="1"/>
  </cols>
  <sheetData>
    <row r="1" spans="1:4" ht="16.5">
      <c r="A1" s="68" t="s">
        <v>77</v>
      </c>
      <c r="B1" s="68"/>
      <c r="C1" s="46"/>
      <c r="D1" s="68"/>
    </row>
    <row r="6" spans="1:4" ht="15.75" customHeight="1">
      <c r="A6" s="48" t="s">
        <v>87</v>
      </c>
      <c r="B6" s="48"/>
      <c r="C6" s="48"/>
      <c r="D6" s="69"/>
    </row>
    <row r="7" spans="1:10" ht="38.25" customHeight="1">
      <c r="A7" s="70" t="s">
        <v>88</v>
      </c>
      <c r="B7" s="70"/>
      <c r="C7" s="70"/>
      <c r="D7" s="70"/>
      <c r="E7" s="70"/>
      <c r="F7" s="71"/>
      <c r="G7" s="71"/>
      <c r="H7" s="71"/>
      <c r="I7" s="49"/>
      <c r="J7" s="49"/>
    </row>
    <row r="8" spans="1:10" ht="16.5">
      <c r="A8" s="72"/>
      <c r="B8" s="70"/>
      <c r="C8" s="70"/>
      <c r="D8" s="70"/>
      <c r="E8" s="71"/>
      <c r="F8" s="71"/>
      <c r="G8" s="71"/>
      <c r="H8" s="71"/>
      <c r="I8" s="49"/>
      <c r="J8" s="49"/>
    </row>
    <row r="9" spans="1:10" ht="16.5">
      <c r="A9" s="72"/>
      <c r="B9" s="4" t="s">
        <v>3</v>
      </c>
      <c r="C9" s="5" t="s">
        <v>4</v>
      </c>
      <c r="D9" s="70"/>
      <c r="E9" s="71"/>
      <c r="F9" s="71"/>
      <c r="G9" s="71"/>
      <c r="H9" s="71"/>
      <c r="I9" s="49"/>
      <c r="J9" s="49"/>
    </row>
    <row r="11" spans="1:5" ht="18">
      <c r="A11" s="73" t="s">
        <v>80</v>
      </c>
      <c r="B11" s="74" t="s">
        <v>81</v>
      </c>
      <c r="C11" s="74" t="s">
        <v>82</v>
      </c>
      <c r="D11" s="75" t="s">
        <v>89</v>
      </c>
      <c r="E11" s="54" t="s">
        <v>84</v>
      </c>
    </row>
    <row r="12" spans="1:5" s="81" customFormat="1" ht="30.75">
      <c r="A12" s="76">
        <v>41960</v>
      </c>
      <c r="B12" s="77" t="s">
        <v>90</v>
      </c>
      <c r="C12" s="78" t="s">
        <v>91</v>
      </c>
      <c r="D12" s="79" t="s">
        <v>92</v>
      </c>
      <c r="E12" s="80">
        <v>32658.5</v>
      </c>
    </row>
    <row r="13" spans="1:5" s="81" customFormat="1" ht="30.75">
      <c r="A13" s="76">
        <v>41961</v>
      </c>
      <c r="B13" s="77" t="s">
        <v>93</v>
      </c>
      <c r="C13" s="78" t="s">
        <v>94</v>
      </c>
      <c r="D13" s="79" t="s">
        <v>95</v>
      </c>
      <c r="E13" s="80">
        <v>80</v>
      </c>
    </row>
    <row r="14" spans="1:6" s="81" customFormat="1" ht="30.75">
      <c r="A14" s="76">
        <v>41961</v>
      </c>
      <c r="B14" s="77" t="s">
        <v>93</v>
      </c>
      <c r="C14" s="78" t="s">
        <v>96</v>
      </c>
      <c r="D14" s="77" t="s">
        <v>95</v>
      </c>
      <c r="E14" s="80">
        <v>300</v>
      </c>
      <c r="F14" s="82"/>
    </row>
    <row r="15" spans="1:5" s="81" customFormat="1" ht="30.75">
      <c r="A15" s="76">
        <v>41961</v>
      </c>
      <c r="B15" s="77" t="s">
        <v>93</v>
      </c>
      <c r="C15" s="78" t="s">
        <v>97</v>
      </c>
      <c r="D15" s="83" t="s">
        <v>95</v>
      </c>
      <c r="E15" s="80">
        <v>100</v>
      </c>
    </row>
    <row r="16" spans="1:5" s="81" customFormat="1" ht="16.5" hidden="1">
      <c r="A16" s="76"/>
      <c r="B16" s="77"/>
      <c r="C16" s="78"/>
      <c r="D16" s="83"/>
      <c r="E16" s="80"/>
    </row>
    <row r="17" spans="1:6" s="81" customFormat="1" ht="16.5" hidden="1">
      <c r="A17" s="76"/>
      <c r="B17" s="77"/>
      <c r="C17" s="78"/>
      <c r="D17" s="83"/>
      <c r="E17" s="80"/>
      <c r="F17" s="82"/>
    </row>
    <row r="18" spans="1:6" s="81" customFormat="1" ht="16.5" hidden="1">
      <c r="A18" s="76"/>
      <c r="B18" s="77"/>
      <c r="C18" s="78"/>
      <c r="D18" s="83"/>
      <c r="E18" s="80"/>
      <c r="F18" s="82"/>
    </row>
    <row r="19" spans="1:5" s="81" customFormat="1" ht="16.5" hidden="1">
      <c r="A19" s="76"/>
      <c r="B19" s="77"/>
      <c r="C19" s="78"/>
      <c r="D19" s="83"/>
      <c r="E19" s="80"/>
    </row>
    <row r="20" spans="1:5" s="81" customFormat="1" ht="16.5" hidden="1">
      <c r="A20" s="76"/>
      <c r="B20" s="84"/>
      <c r="C20" s="78"/>
      <c r="D20" s="85"/>
      <c r="E20" s="80"/>
    </row>
    <row r="21" spans="1:5" s="81" customFormat="1" ht="16.5" hidden="1">
      <c r="A21" s="76"/>
      <c r="B21" s="84"/>
      <c r="C21" s="78"/>
      <c r="D21" s="83"/>
      <c r="E21" s="80"/>
    </row>
    <row r="22" spans="1:5" s="81" customFormat="1" ht="16.5" hidden="1">
      <c r="A22" s="76"/>
      <c r="B22" s="84"/>
      <c r="C22" s="78"/>
      <c r="D22" s="83"/>
      <c r="E22" s="80"/>
    </row>
    <row r="23" spans="1:6" s="81" customFormat="1" ht="16.5" hidden="1">
      <c r="A23" s="76"/>
      <c r="B23" s="84"/>
      <c r="C23" s="78"/>
      <c r="D23" s="83"/>
      <c r="E23" s="80"/>
      <c r="F23" s="82"/>
    </row>
    <row r="24" spans="1:6" s="81" customFormat="1" ht="16.5" hidden="1">
      <c r="A24" s="76"/>
      <c r="B24" s="84"/>
      <c r="C24" s="78"/>
      <c r="D24" s="83"/>
      <c r="E24" s="80"/>
      <c r="F24" s="82"/>
    </row>
    <row r="25" spans="1:6" s="81" customFormat="1" ht="16.5" hidden="1">
      <c r="A25" s="86"/>
      <c r="B25" s="84"/>
      <c r="C25" s="78"/>
      <c r="D25" s="83"/>
      <c r="E25" s="80"/>
      <c r="F25" s="82"/>
    </row>
    <row r="26" spans="1:6" s="81" customFormat="1" ht="16.5" hidden="1">
      <c r="A26" s="86"/>
      <c r="B26" s="84"/>
      <c r="C26" s="78"/>
      <c r="D26" s="83"/>
      <c r="E26" s="80"/>
      <c r="F26" s="82"/>
    </row>
    <row r="27" spans="1:6" s="81" customFormat="1" ht="16.5" hidden="1">
      <c r="A27" s="86"/>
      <c r="B27" s="84"/>
      <c r="C27" s="78"/>
      <c r="D27" s="83"/>
      <c r="E27" s="80"/>
      <c r="F27" s="82"/>
    </row>
    <row r="28" spans="1:6" s="81" customFormat="1" ht="16.5" hidden="1">
      <c r="A28" s="86"/>
      <c r="B28" s="84"/>
      <c r="C28" s="78"/>
      <c r="D28" s="83"/>
      <c r="E28" s="80"/>
      <c r="F28" s="82"/>
    </row>
    <row r="29" spans="1:6" s="81" customFormat="1" ht="16.5" hidden="1">
      <c r="A29" s="86"/>
      <c r="B29" s="84"/>
      <c r="C29" s="87"/>
      <c r="D29" s="83"/>
      <c r="E29" s="80"/>
      <c r="F29" s="82"/>
    </row>
    <row r="30" spans="1:6" s="81" customFormat="1" ht="16.5" hidden="1">
      <c r="A30" s="86"/>
      <c r="B30" s="84"/>
      <c r="C30" s="87"/>
      <c r="D30" s="83"/>
      <c r="E30" s="80"/>
      <c r="F30" s="82"/>
    </row>
    <row r="31" spans="1:6" s="81" customFormat="1" ht="16.5" hidden="1">
      <c r="A31" s="86"/>
      <c r="B31" s="84"/>
      <c r="C31" s="87"/>
      <c r="D31" s="83"/>
      <c r="E31" s="80"/>
      <c r="F31" s="82"/>
    </row>
    <row r="32" spans="1:5" s="81" customFormat="1" ht="16.5" hidden="1">
      <c r="A32" s="86"/>
      <c r="B32" s="84"/>
      <c r="C32" s="87"/>
      <c r="D32" s="83"/>
      <c r="E32" s="80"/>
    </row>
    <row r="33" spans="1:5" s="81" customFormat="1" ht="16.5">
      <c r="A33" s="64" t="s">
        <v>86</v>
      </c>
      <c r="B33" s="88"/>
      <c r="C33" s="65"/>
      <c r="D33" s="88"/>
      <c r="E33" s="66">
        <f>SUM(E12:E32)</f>
        <v>33138.5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89" customWidth="1"/>
    <col min="2" max="2" width="15.140625" style="89" customWidth="1"/>
    <col min="3" max="3" width="12.8515625" style="89" customWidth="1"/>
    <col min="4" max="4" width="28.28125" style="89" customWidth="1"/>
    <col min="5" max="5" width="53.421875" style="89" customWidth="1"/>
    <col min="6" max="6" width="13.7109375" style="89" customWidth="1"/>
    <col min="7" max="16384" width="9.140625" style="89" customWidth="1"/>
  </cols>
  <sheetData>
    <row r="1" spans="1:6" ht="12.75" customHeight="1">
      <c r="A1" s="90"/>
      <c r="B1" s="90"/>
      <c r="C1" s="90"/>
      <c r="D1" s="90"/>
      <c r="E1" s="90"/>
      <c r="F1" s="90"/>
    </row>
    <row r="2" spans="1:6" ht="12.75" customHeight="1">
      <c r="A2" s="90"/>
      <c r="B2" s="90"/>
      <c r="C2" s="90"/>
      <c r="D2" s="90"/>
      <c r="E2" s="90"/>
      <c r="F2" s="90"/>
    </row>
    <row r="3" spans="1:6" ht="12.75" customHeight="1">
      <c r="A3" s="91" t="s">
        <v>98</v>
      </c>
      <c r="B3" s="90"/>
      <c r="C3" s="92"/>
      <c r="D3" s="92"/>
      <c r="E3" s="90"/>
      <c r="F3" s="90"/>
    </row>
    <row r="4" spans="2:6" ht="12.75" customHeight="1">
      <c r="B4" s="90"/>
      <c r="C4" s="90"/>
      <c r="D4" s="90"/>
      <c r="E4" s="90"/>
      <c r="F4" s="90"/>
    </row>
    <row r="5" spans="2:6" ht="12.75" customHeight="1">
      <c r="B5" s="90"/>
      <c r="C5" s="90"/>
      <c r="D5" s="90"/>
      <c r="E5" s="90"/>
      <c r="F5" s="90"/>
    </row>
    <row r="6" spans="2:6" ht="12.75" customHeight="1">
      <c r="B6" s="90"/>
      <c r="C6" s="90"/>
      <c r="D6" s="90"/>
      <c r="E6" s="90"/>
      <c r="F6" s="90"/>
    </row>
    <row r="7" spans="1:6" ht="12.75" customHeight="1">
      <c r="A7" s="91" t="s">
        <v>99</v>
      </c>
      <c r="B7" s="92"/>
      <c r="C7" s="90"/>
      <c r="D7" s="92"/>
      <c r="E7" s="93"/>
      <c r="F7" s="90"/>
    </row>
    <row r="8" spans="1:6" ht="12.75" customHeight="1">
      <c r="A8" s="91" t="s">
        <v>100</v>
      </c>
      <c r="B8" s="92"/>
      <c r="C8" s="90"/>
      <c r="D8" s="92"/>
      <c r="E8" s="90"/>
      <c r="F8" s="92"/>
    </row>
    <row r="9" spans="1:6" ht="12.75" customHeight="1">
      <c r="A9" s="90"/>
      <c r="B9" s="92"/>
      <c r="C9" s="90"/>
      <c r="D9" s="90"/>
      <c r="E9" s="90"/>
      <c r="F9" s="90"/>
    </row>
    <row r="10" spans="1:6" ht="12.75" customHeight="1">
      <c r="A10" s="90"/>
      <c r="B10" s="94"/>
      <c r="C10" s="4" t="s">
        <v>3</v>
      </c>
      <c r="D10" s="5" t="s">
        <v>4</v>
      </c>
      <c r="E10" s="90"/>
      <c r="F10" s="90"/>
    </row>
    <row r="11" spans="1:6" ht="12.75" customHeight="1">
      <c r="A11" s="90"/>
      <c r="B11" s="90"/>
      <c r="C11" s="90"/>
      <c r="D11" s="90"/>
      <c r="E11" s="90"/>
      <c r="F11" s="90"/>
    </row>
    <row r="12" spans="1:6" ht="50.25" customHeight="1">
      <c r="A12" s="95" t="s">
        <v>44</v>
      </c>
      <c r="B12" s="96" t="s">
        <v>45</v>
      </c>
      <c r="C12" s="97" t="s">
        <v>46</v>
      </c>
      <c r="D12" s="96" t="s">
        <v>101</v>
      </c>
      <c r="E12" s="96" t="s">
        <v>102</v>
      </c>
      <c r="F12" s="98" t="s">
        <v>103</v>
      </c>
    </row>
    <row r="13" spans="1:6" ht="15" customHeight="1">
      <c r="A13" s="99">
        <v>1</v>
      </c>
      <c r="B13" s="100">
        <v>41961</v>
      </c>
      <c r="C13" s="101">
        <v>7550</v>
      </c>
      <c r="D13" s="101" t="s">
        <v>104</v>
      </c>
      <c r="E13" s="102" t="s">
        <v>105</v>
      </c>
      <c r="F13" s="103">
        <v>7695</v>
      </c>
    </row>
    <row r="14" spans="1:6" ht="15" customHeight="1">
      <c r="A14" s="99">
        <v>2</v>
      </c>
      <c r="B14" s="100">
        <v>41961</v>
      </c>
      <c r="C14" s="101">
        <v>7549</v>
      </c>
      <c r="D14" s="101" t="s">
        <v>104</v>
      </c>
      <c r="E14" s="102" t="s">
        <v>106</v>
      </c>
      <c r="F14" s="104">
        <v>800</v>
      </c>
    </row>
    <row r="15" spans="1:6" ht="15" customHeight="1">
      <c r="A15" s="99">
        <v>3</v>
      </c>
      <c r="B15" s="100">
        <v>41963</v>
      </c>
      <c r="C15" s="101">
        <v>7564</v>
      </c>
      <c r="D15" s="101" t="s">
        <v>104</v>
      </c>
      <c r="E15" s="102" t="s">
        <v>107</v>
      </c>
      <c r="F15" s="104">
        <v>200</v>
      </c>
    </row>
    <row r="16" spans="1:6" ht="15" customHeight="1">
      <c r="A16" s="105" t="s">
        <v>108</v>
      </c>
      <c r="B16" s="99"/>
      <c r="C16" s="106"/>
      <c r="D16" s="107"/>
      <c r="E16" s="108"/>
      <c r="F16" s="109">
        <f>SUM(F13:F15)</f>
        <v>8695</v>
      </c>
    </row>
    <row r="17" ht="14.25" customHeight="1"/>
    <row r="18" ht="14.25" customHeight="1"/>
    <row r="20" ht="14.25" customHeight="1"/>
    <row r="21" ht="14.25" customHeight="1"/>
    <row r="22" ht="14.25" customHeight="1"/>
    <row r="23" ht="14.25" customHeight="1"/>
    <row r="25" ht="14.25" customHeight="1"/>
    <row r="32" ht="14.25" customHeight="1"/>
    <row r="35" ht="14.25" customHeight="1"/>
    <row r="49" ht="14.2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9" sqref="D19"/>
    </sheetView>
  </sheetViews>
  <sheetFormatPr defaultColWidth="9.140625" defaultRowHeight="12.75" customHeight="1"/>
  <cols>
    <col min="1" max="1" width="8.28125" style="89" customWidth="1"/>
    <col min="2" max="2" width="15.140625" style="89" customWidth="1"/>
    <col min="3" max="3" width="12.8515625" style="89" customWidth="1"/>
    <col min="4" max="4" width="25.00390625" style="89" customWidth="1"/>
    <col min="5" max="5" width="51.421875" style="89" customWidth="1"/>
    <col min="6" max="6" width="15.00390625" style="89" customWidth="1"/>
    <col min="7" max="16384" width="9.140625" style="89" customWidth="1"/>
  </cols>
  <sheetData>
    <row r="1" spans="1:6" ht="12.75" customHeight="1">
      <c r="A1" s="90"/>
      <c r="B1" s="90"/>
      <c r="C1" s="90"/>
      <c r="D1" s="90"/>
      <c r="E1" s="90"/>
      <c r="F1" s="90"/>
    </row>
    <row r="2" spans="1:6" ht="12.75" customHeight="1">
      <c r="A2" s="90"/>
      <c r="B2" s="90"/>
      <c r="C2" s="90"/>
      <c r="D2" s="90"/>
      <c r="E2" s="90"/>
      <c r="F2" s="90"/>
    </row>
    <row r="3" spans="1:6" ht="12.75" customHeight="1">
      <c r="A3" s="91" t="s">
        <v>98</v>
      </c>
      <c r="B3" s="90"/>
      <c r="C3" s="92"/>
      <c r="D3" s="92"/>
      <c r="E3" s="90"/>
      <c r="F3" s="90"/>
    </row>
    <row r="4" spans="2:6" ht="12.75" customHeight="1">
      <c r="B4" s="90"/>
      <c r="C4" s="90"/>
      <c r="D4" s="90"/>
      <c r="E4" s="90"/>
      <c r="F4" s="90"/>
    </row>
    <row r="5" spans="2:6" ht="12.75" customHeight="1">
      <c r="B5" s="90"/>
      <c r="C5" s="90"/>
      <c r="D5" s="90"/>
      <c r="E5" s="90"/>
      <c r="F5" s="90"/>
    </row>
    <row r="6" spans="2:6" ht="12.75" customHeight="1">
      <c r="B6" s="90"/>
      <c r="C6" s="90"/>
      <c r="D6" s="90"/>
      <c r="E6" s="90"/>
      <c r="F6" s="90"/>
    </row>
    <row r="7" spans="1:6" ht="12.75" customHeight="1">
      <c r="A7" s="91" t="s">
        <v>99</v>
      </c>
      <c r="B7" s="92"/>
      <c r="C7" s="90"/>
      <c r="D7" s="92"/>
      <c r="E7" s="93"/>
      <c r="F7" s="90"/>
    </row>
    <row r="8" spans="1:6" ht="12.75" customHeight="1">
      <c r="A8" s="91" t="s">
        <v>109</v>
      </c>
      <c r="B8" s="92"/>
      <c r="C8" s="90"/>
      <c r="D8" s="92"/>
      <c r="E8" s="90"/>
      <c r="F8" s="92"/>
    </row>
    <row r="9" spans="1:6" ht="12.75" customHeight="1">
      <c r="A9" s="90"/>
      <c r="B9" s="92"/>
      <c r="C9" s="90"/>
      <c r="D9" s="90"/>
      <c r="E9" s="90"/>
      <c r="F9" s="90"/>
    </row>
    <row r="10" spans="1:6" ht="12.75" customHeight="1">
      <c r="A10" s="90"/>
      <c r="B10" s="94"/>
      <c r="C10" s="4" t="s">
        <v>3</v>
      </c>
      <c r="D10" s="5" t="s">
        <v>4</v>
      </c>
      <c r="E10" s="90"/>
      <c r="F10" s="90"/>
    </row>
    <row r="11" spans="1:6" ht="12.75" customHeight="1">
      <c r="A11" s="90"/>
      <c r="B11" s="90"/>
      <c r="C11" s="90"/>
      <c r="D11" s="90"/>
      <c r="E11" s="90"/>
      <c r="F11" s="90"/>
    </row>
    <row r="12" spans="1:6" ht="51" customHeight="1">
      <c r="A12" s="95" t="s">
        <v>44</v>
      </c>
      <c r="B12" s="95" t="s">
        <v>45</v>
      </c>
      <c r="C12" s="110" t="s">
        <v>46</v>
      </c>
      <c r="D12" s="95" t="s">
        <v>101</v>
      </c>
      <c r="E12" s="95" t="s">
        <v>102</v>
      </c>
      <c r="F12" s="111" t="s">
        <v>103</v>
      </c>
    </row>
    <row r="13" spans="1:6" ht="15" customHeight="1">
      <c r="A13" s="101">
        <v>1</v>
      </c>
      <c r="B13" s="100">
        <v>41961</v>
      </c>
      <c r="C13" s="101">
        <v>7556</v>
      </c>
      <c r="D13" s="101" t="s">
        <v>110</v>
      </c>
      <c r="E13" s="102" t="s">
        <v>111</v>
      </c>
      <c r="F13" s="104">
        <v>14600.19</v>
      </c>
    </row>
    <row r="14" spans="1:6" ht="15" customHeight="1">
      <c r="A14" s="101">
        <v>2</v>
      </c>
      <c r="B14" s="100">
        <v>41961</v>
      </c>
      <c r="C14" s="101">
        <v>19380</v>
      </c>
      <c r="D14" s="101" t="s">
        <v>110</v>
      </c>
      <c r="E14" s="102" t="s">
        <v>112</v>
      </c>
      <c r="F14" s="104">
        <v>70796</v>
      </c>
    </row>
    <row r="15" spans="1:6" ht="15" customHeight="1">
      <c r="A15" s="101">
        <v>3</v>
      </c>
      <c r="B15" s="100">
        <v>41961</v>
      </c>
      <c r="C15" s="101">
        <v>19379</v>
      </c>
      <c r="D15" s="101" t="s">
        <v>110</v>
      </c>
      <c r="E15" s="102" t="s">
        <v>113</v>
      </c>
      <c r="F15" s="104">
        <v>6502.01</v>
      </c>
    </row>
    <row r="16" spans="1:6" ht="15.75" customHeight="1">
      <c r="A16" s="112" t="s">
        <v>108</v>
      </c>
      <c r="B16" s="113"/>
      <c r="C16" s="113"/>
      <c r="D16" s="113"/>
      <c r="E16" s="113"/>
      <c r="F16" s="114">
        <f>SUM(F13:F15)</f>
        <v>91898.2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9" ht="14.25" customHeight="1"/>
    <row r="80" ht="14.25" customHeight="1"/>
    <row r="81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2014-11-26T10:11:04Z</dcterms:modified>
  <cp:category/>
  <cp:version/>
  <cp:contentType/>
  <cp:contentStatus/>
  <cp:revision>3</cp:revision>
</cp:coreProperties>
</file>