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  <sheet name="FRDS 56.37" sheetId="6" r:id="rId6"/>
  </sheets>
  <definedNames>
    <definedName name="_xlnm.Print_Area" localSheetId="0">'personal'!$C$1:$G$81</definedName>
  </definedNames>
  <calcPr fullCalcOnLoad="1"/>
</workbook>
</file>

<file path=xl/sharedStrings.xml><?xml version="1.0" encoding="utf-8"?>
<sst xmlns="http://schemas.openxmlformats.org/spreadsheetml/2006/main" count="500" uniqueCount="236">
  <si>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</si>
  <si>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</si>
  <si>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</si>
  <si>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</si>
  <si>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</si>
  <si>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</si>
  <si>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</si>
  <si>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</si>
  <si>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</si>
  <si>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</si>
  <si>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</si>
  <si>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</si>
  <si>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</si>
  <si>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</si>
  <si>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</si>
  <si>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</si>
  <si>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</si>
  <si>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</si>
  <si>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</si>
  <si>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</si>
  <si>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</si>
  <si>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</si>
  <si>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</si>
  <si>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</si>
  <si>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</si>
  <si>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</si>
  <si>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</si>
  <si>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</si>
  <si>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</si>
  <si>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</si>
  <si>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</si>
  <si>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</si>
  <si>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</si>
  <si>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</si>
  <si>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</si>
  <si>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PERSOANA JURIDICA</t>
  </si>
  <si>
    <t>poprire DE 275/2017</t>
  </si>
  <si>
    <t>PERSOANA FIZICA</t>
  </si>
  <si>
    <t>despagubire CEDO</t>
  </si>
  <si>
    <t>MFP</t>
  </si>
  <si>
    <t>alimentare cont BT - plati CEDO</t>
  </si>
  <si>
    <t>poprire DE 38/2017</t>
  </si>
  <si>
    <t>poprire DE 54/2017</t>
  </si>
  <si>
    <t>consemnari CEC LG.165/2013</t>
  </si>
  <si>
    <t>consemnari CEC LG.164/2014</t>
  </si>
  <si>
    <t>24,07,2017</t>
  </si>
  <si>
    <t>f.2227/06.17 mai ARB/05/20 Reg Unit MB Irlanda Nord</t>
  </si>
  <si>
    <t>f.2226/06.17 serv jur apr ARB/05/20 Reg Belgiei</t>
  </si>
  <si>
    <t>BUGET DE STAT</t>
  </si>
  <si>
    <t>cheltuieli jud dosar 6557/63/2016(35 LEI) D 134/II/2/2016(20LEI)</t>
  </si>
  <si>
    <t>cheltuieli jud. dosar 148/P/2016(30LEI) D 7529/221/2016 (10 LEI)</t>
  </si>
  <si>
    <t>cheltuieli jud dosar 9566/63/2016(50 LEI) D 877/P/2015 (100 LEI)</t>
  </si>
  <si>
    <t>cheltuieli jud dosar 952/112/2017(100 LEI) D 260/P/2013(50 LEI)</t>
  </si>
  <si>
    <t>TVA serv jurid Rock Fusco ICSID ARB/05/20</t>
  </si>
  <si>
    <t>cheltuieli jud dosar 1520/97/2017(100 LEI) D54/II/2/2017(30 LEI)</t>
  </si>
  <si>
    <t>alim f31416/06.17 ICSID ARB/05/20 Rock Fusco</t>
  </si>
  <si>
    <t>25,07,2017</t>
  </si>
  <si>
    <t>cheltuieli judiciare dosar D 11790/302/2014</t>
  </si>
  <si>
    <t>chetuieli judiciare dosar D 10877/55/2016</t>
  </si>
  <si>
    <t>cheltuieli judiciare dosar D 699/62/2015</t>
  </si>
  <si>
    <t>chletuieli judiciare dosar D 14072/318/2016</t>
  </si>
  <si>
    <t>cheltuieli judiciare dosar D 5443/95/2015</t>
  </si>
  <si>
    <t>cheltuieli judiciare dosar D 2085/30/2015</t>
  </si>
  <si>
    <t>cheltuieli judiciare dosar 11404/118/2012</t>
  </si>
  <si>
    <t>cheltuieli judiciare dosar Dos 1435/90/2014 Dos 1435/90/2014</t>
  </si>
  <si>
    <t>cheltuieli judiicare dosar D 25509/4/2016</t>
  </si>
  <si>
    <t>chetuieli judiciare dosar D 7904/109/2013</t>
  </si>
  <si>
    <t>cheltuieli judiciare dosar D 5788/86/2015</t>
  </si>
  <si>
    <t>cheltuieli judicare dosar D 1754/337/2015</t>
  </si>
  <si>
    <t>cheltuieli judiicare dosar D 50522/301/2013</t>
  </si>
  <si>
    <t>cheltuieli judiciare dosar D 33973/212/2014</t>
  </si>
  <si>
    <t>cheltuieli judiicare dosar D 610/95/2016</t>
  </si>
  <si>
    <t>cheltuieli jud si exec dosar D19152/55/2014 16850S/55/2011</t>
  </si>
  <si>
    <t>cheltuieli executare dosar D 18388/197/2014 DE 234/2014</t>
  </si>
  <si>
    <t>cheltuieli judiciare dosar D 4201/120/2015</t>
  </si>
  <si>
    <t>cheltuieli judiciare dosar D 15974/225/2016</t>
  </si>
  <si>
    <t>cheltuieli judiciare dosar D 4694/278/2014</t>
  </si>
  <si>
    <t>cheltuieli judiciare dosar D 50522/301/2013</t>
  </si>
  <si>
    <t>cheltuieli judiciare dosar D 9504/271/2014</t>
  </si>
  <si>
    <t>cheltuieli judiciare dosar D 1731/30/2016</t>
  </si>
  <si>
    <t>cheltuieli judiciare dosar D 4846/30/2014</t>
  </si>
  <si>
    <t>cheltuieli judiicare dosar D 1384/85/2014</t>
  </si>
  <si>
    <t>cheltuieli judiciare dosar D 9328/271/2015</t>
  </si>
  <si>
    <t>26,07,2017</t>
  </si>
  <si>
    <t>cheltuieli judiciare dosar D 7018/314/2015</t>
  </si>
  <si>
    <t>cheltuieli judiciare dosar D 2349/3/2017</t>
  </si>
  <si>
    <t>cheltuieli judiciare dosar D 1542/96/2016</t>
  </si>
  <si>
    <t>cheltuieli judiciare dosar D 8243/302/2014</t>
  </si>
  <si>
    <t>cheltuieli judiciare dosar 2808/3/2017 385/II/2/2016</t>
  </si>
  <si>
    <t>cheltuieli judiicare conform HOT CEDO</t>
  </si>
  <si>
    <t>cheltuieli judiciare dosar D 2848/84/2014</t>
  </si>
  <si>
    <t>cheltuieli judiciare dosar D 936/87/2017</t>
  </si>
  <si>
    <t>cheltuieli judiciare dosar D 1163/279/2016</t>
  </si>
  <si>
    <t>cheltuieli judiciare dosar D 8657/105/2015</t>
  </si>
  <si>
    <t>cheltuieli judiciare dosar D 11916/236/2015</t>
  </si>
  <si>
    <t>cheltuieli judiciare dosar D 14032/63/2014</t>
  </si>
  <si>
    <t>cheltuieli judiciare dosar D 863/99/2017</t>
  </si>
  <si>
    <t>cheltuieli judiciare dosar D 1122/114/2017 23/II/2/2017</t>
  </si>
  <si>
    <t>cheltuieli judiciare dosar D 2823/85/2017</t>
  </si>
  <si>
    <t>chetuieli judiciare dosar D 9990/117/2011</t>
  </si>
  <si>
    <t>cheltuieli judiciare dosar 1187/P/2014 6429/3/2017</t>
  </si>
  <si>
    <t>cheltuieli judiciare dosar D 453/120/2017</t>
  </si>
  <si>
    <t>cheltuieli judiciare dosar D 2217/104/2016</t>
  </si>
  <si>
    <t>cheltuieli judiciare dosar D 5159/315/2015</t>
  </si>
  <si>
    <t>cheltuieli judicare dosar D 8243/302/2014</t>
  </si>
  <si>
    <t>27,07,2017</t>
  </si>
  <si>
    <t>cheltuieli judiciare dosr D 7428/271/2016</t>
  </si>
  <si>
    <t>cheltuieli judiicare dosar D 472/271/2016</t>
  </si>
  <si>
    <t>chetuieli judiciare dosar D 16737/320/2014</t>
  </si>
  <si>
    <t>cheltuieli judiciare dosar D 3258/111/2015</t>
  </si>
  <si>
    <t>cheltuieli judiciare dosar D 5509/271/2016</t>
  </si>
  <si>
    <t>cheltuieli judiciare dosar D 14843/197/2013</t>
  </si>
  <si>
    <t>cheltuieli judiciare dosar D 2621/62/2013/a1</t>
  </si>
  <si>
    <t>cheltuieli judiciare dosar D 15411/271/2014</t>
  </si>
  <si>
    <t>28,07,2017</t>
  </si>
  <si>
    <t>cheltuieli judiciare dosar D 10296/271/2016</t>
  </si>
  <si>
    <t>BIROU EXPERTIZE</t>
  </si>
  <si>
    <t>onorariu expert dosar 2160/115/2017</t>
  </si>
  <si>
    <t>onorariu expert dosar 3391/236/2017</t>
  </si>
  <si>
    <t>onorariu expert dosar 1082/208/2015</t>
  </si>
  <si>
    <t>onorariu expert dosar 3826/330/2016</t>
  </si>
  <si>
    <t>onorariu expert dosar 1629/3/2016/a1</t>
  </si>
  <si>
    <t>mfp</t>
  </si>
  <si>
    <t>alimentare fti</t>
  </si>
  <si>
    <t>alimentare bloomberg</t>
  </si>
  <si>
    <t>monitorul oficial</t>
  </si>
  <si>
    <t>publicare acte normative</t>
  </si>
  <si>
    <t>manpres distribution</t>
  </si>
  <si>
    <t>carti specificatie juridica</t>
  </si>
  <si>
    <t>rapps</t>
  </si>
  <si>
    <t>chirie</t>
  </si>
  <si>
    <t>dgrfpb</t>
  </si>
  <si>
    <t>intretinere ascensoare</t>
  </si>
  <si>
    <t>m m frimar</t>
  </si>
  <si>
    <t>produse lacatuserie</t>
  </si>
  <si>
    <t xml:space="preserve">rubin </t>
  </si>
  <si>
    <t>stampile</t>
  </si>
  <si>
    <t>green stripe</t>
  </si>
  <si>
    <t>numarator automat</t>
  </si>
  <si>
    <t>dnet communication</t>
  </si>
  <si>
    <t>servicii swift</t>
  </si>
  <si>
    <t>bs</t>
  </si>
  <si>
    <t>tva fti</t>
  </si>
  <si>
    <t>tva bloombers</t>
  </si>
  <si>
    <t>getica</t>
  </si>
  <si>
    <t>energie electrica</t>
  </si>
  <si>
    <t>expert copy</t>
  </si>
  <si>
    <t xml:space="preserve">reparatii </t>
  </si>
  <si>
    <t>servicii on line</t>
  </si>
  <si>
    <t>mediafax</t>
  </si>
  <si>
    <t>monitorizare presa</t>
  </si>
  <si>
    <t>radet bucuresti</t>
  </si>
  <si>
    <t>energie termica</t>
  </si>
  <si>
    <t>telekom romania</t>
  </si>
  <si>
    <t>servicii telefonie fixa</t>
  </si>
  <si>
    <t>optima group</t>
  </si>
  <si>
    <t>servicii asistenta tehnica</t>
  </si>
  <si>
    <t>service auto serus</t>
  </si>
  <si>
    <t>reparatii auto</t>
  </si>
  <si>
    <t>electroconstruct</t>
  </si>
  <si>
    <t>reparatii aer conditionat</t>
  </si>
  <si>
    <t>biamar impex</t>
  </si>
  <si>
    <t>servicii curatenie</t>
  </si>
  <si>
    <t>xerox romania</t>
  </si>
  <si>
    <t>service intretinere echipamente</t>
  </si>
  <si>
    <t>DANCO PRO COMMUNICATION</t>
  </si>
  <si>
    <t>OP5279</t>
  </si>
  <si>
    <t>LICENTE ACROBAT ADOBE - PROIECT ACP 2 - 58.14.01</t>
  </si>
  <si>
    <t>2NET COMPUTER</t>
  </si>
  <si>
    <t>OP5280</t>
  </si>
  <si>
    <t>LICENTE MICROSOFT OFFICE - PROIECT ACP 2 - 58.14.02</t>
  </si>
  <si>
    <t>OP5281</t>
  </si>
  <si>
    <t>LICENTE ACROBAT ADOBE - PROIECT ACP 2 - 58.14.03</t>
  </si>
  <si>
    <t>OP5251</t>
  </si>
  <si>
    <t>BILET AVION DEPLASARE - PROIECT ACP 2 - 58.14.01</t>
  </si>
  <si>
    <t>EXIMTUR</t>
  </si>
  <si>
    <t>OP5253</t>
  </si>
  <si>
    <t>OP5257</t>
  </si>
  <si>
    <t>TRAVEL TIME</t>
  </si>
  <si>
    <t>OP5259</t>
  </si>
  <si>
    <t>OP5255</t>
  </si>
  <si>
    <t>BILET AVION DEPLASARE - PROIECT ACP 1 - 58.14.01</t>
  </si>
  <si>
    <t>OP5252</t>
  </si>
  <si>
    <t>BILET AVION  DEPLASARE - PROIECT ACP 2 - 58.14.02</t>
  </si>
  <si>
    <t>OP5258</t>
  </si>
  <si>
    <t>OP5254</t>
  </si>
  <si>
    <t>OP5256</t>
  </si>
  <si>
    <t>BILET AVION  DEPLASARE - PROIECT ACP 1 - 58.14.02</t>
  </si>
  <si>
    <t>OP5260</t>
  </si>
  <si>
    <t>CEC57</t>
  </si>
  <si>
    <t>DEPLASARE -PROIECT ACP2-58.14.01</t>
  </si>
  <si>
    <t>DEPLASARE -PROIECT ACP2-58.14.02</t>
  </si>
  <si>
    <t>DEPLASARE -PROIECT ACP2-58.14.03</t>
  </si>
  <si>
    <t xml:space="preserve">MFP </t>
  </si>
  <si>
    <t>24-28 iulie 2017</t>
  </si>
  <si>
    <t>FRDS</t>
  </si>
  <si>
    <t xml:space="preserve">ALIMENTARE CONT PROIECTE/ IULIE </t>
  </si>
  <si>
    <t>cheltuieli jud dosar D 2786/277/2016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</si>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</sst>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2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26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5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/>
      <protection/>
    </xf>
    <xf numFmtId="0" fontId="14" fillId="0" borderId="12" xfId="0" applyFont="1" applyBorder="1" applyAlignment="1">
      <alignment horizontal="center" wrapText="1"/>
    </xf>
    <xf numFmtId="0" fontId="14" fillId="0" borderId="12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/>
      <protection/>
    </xf>
    <xf numFmtId="16" fontId="0" fillId="0" borderId="12" xfId="60" applyNumberFormat="1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right"/>
      <protection/>
    </xf>
    <xf numFmtId="4" fontId="0" fillId="0" borderId="17" xfId="60" applyNumberFormat="1" applyFont="1" applyBorder="1" applyAlignment="1">
      <alignment horizontal="center"/>
      <protection/>
    </xf>
    <xf numFmtId="0" fontId="0" fillId="0" borderId="16" xfId="62" applyFont="1" applyBorder="1" applyAlignment="1">
      <alignment horizontal="right" vertical="center"/>
      <protection/>
    </xf>
    <xf numFmtId="4" fontId="0" fillId="0" borderId="17" xfId="60" applyNumberFormat="1" applyFont="1" applyBorder="1" applyAlignment="1">
      <alignment horizontal="center" vertical="center"/>
      <protection/>
    </xf>
    <xf numFmtId="0" fontId="19" fillId="0" borderId="18" xfId="61" applyFont="1" applyBorder="1">
      <alignment/>
      <protection/>
    </xf>
    <xf numFmtId="0" fontId="0" fillId="0" borderId="19" xfId="61" applyFont="1" applyBorder="1">
      <alignment/>
      <protection/>
    </xf>
    <xf numFmtId="4" fontId="19" fillId="0" borderId="20" xfId="61" applyNumberFormat="1" applyFont="1" applyBorder="1" applyAlignment="1">
      <alignment horizontal="center"/>
      <protection/>
    </xf>
    <xf numFmtId="0" fontId="28" fillId="0" borderId="12" xfId="59" applyFont="1" applyFill="1" applyBorder="1" applyAlignment="1">
      <alignment horizontal="center"/>
      <protection/>
    </xf>
    <xf numFmtId="167" fontId="28" fillId="0" borderId="12" xfId="59" applyNumberFormat="1" applyFont="1" applyFill="1" applyBorder="1" applyAlignment="1">
      <alignment horizontal="center"/>
      <protection/>
    </xf>
    <xf numFmtId="0" fontId="28" fillId="0" borderId="12" xfId="0" applyFont="1" applyBorder="1" applyAlignment="1">
      <alignment/>
    </xf>
    <xf numFmtId="0" fontId="27" fillId="0" borderId="12" xfId="61" applyFont="1" applyFill="1" applyBorder="1" applyAlignment="1">
      <alignment/>
      <protection/>
    </xf>
    <xf numFmtId="0" fontId="28" fillId="0" borderId="16" xfId="59" applyFont="1" applyFill="1" applyBorder="1" applyAlignment="1">
      <alignment horizontal="center"/>
      <protection/>
    </xf>
    <xf numFmtId="4" fontId="0" fillId="0" borderId="17" xfId="0" applyNumberFormat="1" applyBorder="1" applyAlignment="1">
      <alignment/>
    </xf>
    <xf numFmtId="0" fontId="29" fillId="0" borderId="16" xfId="61" applyFont="1" applyFill="1" applyBorder="1" applyAlignment="1">
      <alignment/>
      <protection/>
    </xf>
    <xf numFmtId="4" fontId="29" fillId="0" borderId="17" xfId="61" applyNumberFormat="1" applyFont="1" applyFill="1" applyBorder="1" applyAlignment="1">
      <alignment horizontal="right"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20" xfId="60" applyBorder="1">
      <alignment/>
      <protection/>
    </xf>
    <xf numFmtId="168" fontId="30" fillId="0" borderId="12" xfId="59" applyNumberFormat="1" applyFont="1" applyFill="1" applyBorder="1" applyAlignment="1">
      <alignment horizontal="center"/>
      <protection/>
    </xf>
    <xf numFmtId="0" fontId="30" fillId="0" borderId="12" xfId="59" applyFont="1" applyFill="1" applyBorder="1" applyAlignment="1">
      <alignment horizontal="center"/>
      <protection/>
    </xf>
    <xf numFmtId="0" fontId="31" fillId="0" borderId="12" xfId="59" applyFont="1" applyFill="1" applyBorder="1" applyAlignment="1">
      <alignment horizontal="center"/>
      <protection/>
    </xf>
    <xf numFmtId="167" fontId="31" fillId="0" borderId="12" xfId="59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center"/>
    </xf>
    <xf numFmtId="0" fontId="19" fillId="0" borderId="15" xfId="59" applyFont="1" applyBorder="1" applyAlignment="1">
      <alignment horizontal="center" vertical="center"/>
      <protection/>
    </xf>
    <xf numFmtId="0" fontId="27" fillId="0" borderId="16" xfId="62" applyFont="1" applyFill="1" applyBorder="1" applyAlignment="1">
      <alignment horizontal="center" vertical="center"/>
      <protection/>
    </xf>
    <xf numFmtId="4" fontId="30" fillId="0" borderId="17" xfId="59" applyNumberFormat="1" applyFont="1" applyFill="1" applyBorder="1" applyAlignment="1">
      <alignment horizontal="right" wrapText="1"/>
      <protection/>
    </xf>
    <xf numFmtId="4" fontId="30" fillId="0" borderId="17" xfId="59" applyNumberFormat="1" applyFont="1" applyFill="1" applyBorder="1" applyAlignment="1">
      <alignment horizontal="right"/>
      <protection/>
    </xf>
    <xf numFmtId="4" fontId="31" fillId="0" borderId="17" xfId="0" applyNumberFormat="1" applyFont="1" applyBorder="1" applyAlignment="1">
      <alignment/>
    </xf>
    <xf numFmtId="0" fontId="27" fillId="0" borderId="18" xfId="62" applyFont="1" applyFill="1" applyBorder="1" applyAlignment="1">
      <alignment horizontal="center" vertical="center"/>
      <protection/>
    </xf>
    <xf numFmtId="168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/>
      <protection/>
    </xf>
    <xf numFmtId="0" fontId="28" fillId="0" borderId="19" xfId="59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4" fontId="32" fillId="0" borderId="20" xfId="59" applyNumberFormat="1" applyFont="1" applyFill="1" applyBorder="1" applyAlignment="1">
      <alignment horizontal="right"/>
      <protection/>
    </xf>
    <xf numFmtId="1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4" fontId="14" fillId="0" borderId="16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/>
    </xf>
    <xf numFmtId="14" fontId="14" fillId="0" borderId="16" xfId="0" applyNumberFormat="1" applyFont="1" applyBorder="1" applyAlignment="1">
      <alignment horizontal="center" vertical="center" wrapText="1"/>
    </xf>
    <xf numFmtId="4" fontId="14" fillId="0" borderId="17" xfId="57" applyNumberFormat="1" applyFont="1" applyBorder="1">
      <alignment/>
      <protection/>
    </xf>
    <xf numFmtId="14" fontId="25" fillId="0" borderId="16" xfId="0" applyNumberFormat="1" applyFont="1" applyBorder="1" applyAlignment="1">
      <alignment horizontal="center" vertical="center" wrapText="1"/>
    </xf>
    <xf numFmtId="4" fontId="25" fillId="0" borderId="17" xfId="57" applyNumberFormat="1" applyFont="1" applyBorder="1">
      <alignment/>
      <protection/>
    </xf>
    <xf numFmtId="14" fontId="0" fillId="0" borderId="12" xfId="0" applyNumberFormat="1" applyBorder="1" applyAlignment="1">
      <alignment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164" fontId="19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19" fillId="0" borderId="19" xfId="0" applyFont="1" applyFill="1" applyBorder="1" applyAlignment="1">
      <alignment/>
    </xf>
    <xf numFmtId="164" fontId="19" fillId="0" borderId="20" xfId="0" applyNumberFormat="1" applyFont="1" applyBorder="1" applyAlignment="1">
      <alignment/>
    </xf>
    <xf numFmtId="0" fontId="20" fillId="0" borderId="18" xfId="57" applyFont="1" applyBorder="1" applyAlignment="1">
      <alignment horizontal="center"/>
      <protection/>
    </xf>
    <xf numFmtId="0" fontId="14" fillId="0" borderId="19" xfId="57" applyFont="1" applyBorder="1" applyAlignment="1">
      <alignment horizontal="center"/>
      <protection/>
    </xf>
    <xf numFmtId="0" fontId="14" fillId="0" borderId="19" xfId="57" applyFont="1" applyBorder="1">
      <alignment/>
      <protection/>
    </xf>
    <xf numFmtId="4" fontId="20" fillId="0" borderId="20" xfId="57" applyNumberFormat="1" applyFont="1" applyBorder="1">
      <alignment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justify" wrapText="1"/>
    </xf>
    <xf numFmtId="0" fontId="0" fillId="0" borderId="0" xfId="59" applyAlignment="1">
      <alignment wrapText="1"/>
      <protection/>
    </xf>
    <xf numFmtId="0" fontId="19" fillId="0" borderId="19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32" xfId="0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1"/>
  <sheetViews>
    <sheetView tabSelected="1" zoomScalePageLayoutView="0" workbookViewId="0" topLeftCell="C52">
      <selection activeCell="L69" sqref="L69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8" t="s">
        <v>34</v>
      </c>
      <c r="G6" s="1" t="s">
        <v>194</v>
      </c>
      <c r="H6" s="2"/>
    </row>
    <row r="7" spans="4:6" ht="13.5" thickBot="1">
      <c r="D7" s="1"/>
      <c r="E7" s="1"/>
      <c r="F7" s="1"/>
    </row>
    <row r="8" spans="3:7" ht="12.75">
      <c r="C8" s="139"/>
      <c r="D8" s="140" t="s">
        <v>3</v>
      </c>
      <c r="E8" s="140" t="s">
        <v>4</v>
      </c>
      <c r="F8" s="140" t="s">
        <v>5</v>
      </c>
      <c r="G8" s="141" t="s">
        <v>6</v>
      </c>
    </row>
    <row r="9" spans="3:7" ht="12.75">
      <c r="C9" s="142" t="s">
        <v>198</v>
      </c>
      <c r="D9" s="117"/>
      <c r="E9" s="117"/>
      <c r="F9" s="118">
        <v>61593514</v>
      </c>
      <c r="G9" s="143"/>
    </row>
    <row r="10" spans="3:7" ht="12.75">
      <c r="C10" s="144" t="s">
        <v>199</v>
      </c>
      <c r="D10" s="7" t="s">
        <v>200</v>
      </c>
      <c r="E10" s="5">
        <v>27</v>
      </c>
      <c r="F10" s="119">
        <v>14170</v>
      </c>
      <c r="G10" s="145"/>
    </row>
    <row r="11" spans="3:7" ht="12.75" hidden="1">
      <c r="C11" s="144"/>
      <c r="D11" s="7"/>
      <c r="E11" s="5"/>
      <c r="F11" s="119"/>
      <c r="G11" s="145"/>
    </row>
    <row r="12" spans="3:7" ht="12.75" hidden="1">
      <c r="C12" s="144"/>
      <c r="D12" s="7"/>
      <c r="E12" s="5"/>
      <c r="F12" s="119"/>
      <c r="G12" s="145" t="s">
        <v>201</v>
      </c>
    </row>
    <row r="13" spans="3:7" ht="12.75" hidden="1">
      <c r="C13" s="144"/>
      <c r="D13" s="7"/>
      <c r="E13" s="5"/>
      <c r="F13" s="119"/>
      <c r="G13" s="145"/>
    </row>
    <row r="14" spans="3:7" ht="12.75">
      <c r="C14" s="144"/>
      <c r="D14" s="7"/>
      <c r="E14" s="5"/>
      <c r="F14" s="119"/>
      <c r="G14" s="145"/>
    </row>
    <row r="15" spans="3:7" ht="13.5" thickBot="1">
      <c r="C15" s="146" t="s">
        <v>202</v>
      </c>
      <c r="D15" s="121"/>
      <c r="E15" s="6"/>
      <c r="F15" s="122">
        <f>SUM(F9:F14)</f>
        <v>61607684</v>
      </c>
      <c r="G15" s="147"/>
    </row>
    <row r="16" spans="3:7" ht="12.75">
      <c r="C16" s="148" t="s">
        <v>203</v>
      </c>
      <c r="D16" s="124"/>
      <c r="E16" s="125"/>
      <c r="F16" s="126">
        <v>138275</v>
      </c>
      <c r="G16" s="149"/>
    </row>
    <row r="17" spans="3:7" ht="12.75">
      <c r="C17" s="150" t="s">
        <v>204</v>
      </c>
      <c r="D17" s="5" t="s">
        <v>200</v>
      </c>
      <c r="E17" s="5">
        <v>27</v>
      </c>
      <c r="F17" s="119">
        <v>20622</v>
      </c>
      <c r="G17" s="145"/>
    </row>
    <row r="18" spans="3:7" ht="12.75" hidden="1">
      <c r="C18" s="150"/>
      <c r="D18" s="5"/>
      <c r="E18" s="5"/>
      <c r="F18" s="119"/>
      <c r="G18" s="145" t="s">
        <v>205</v>
      </c>
    </row>
    <row r="19" spans="3:7" ht="12.75" hidden="1">
      <c r="C19" s="150"/>
      <c r="D19" s="5"/>
      <c r="E19" s="5"/>
      <c r="F19" s="119"/>
      <c r="G19" s="145" t="s">
        <v>205</v>
      </c>
    </row>
    <row r="20" spans="3:7" ht="12.75" hidden="1">
      <c r="C20" s="151"/>
      <c r="D20" s="125"/>
      <c r="E20" s="125"/>
      <c r="F20" s="126"/>
      <c r="G20" s="145"/>
    </row>
    <row r="21" spans="3:7" ht="12.75" hidden="1">
      <c r="C21" s="151"/>
      <c r="D21" s="125"/>
      <c r="E21" s="125"/>
      <c r="F21" s="126"/>
      <c r="G21" s="145"/>
    </row>
    <row r="22" spans="3:7" ht="12.75" hidden="1">
      <c r="C22" s="151"/>
      <c r="D22" s="125"/>
      <c r="E22" s="125"/>
      <c r="F22" s="126"/>
      <c r="G22" s="145"/>
    </row>
    <row r="23" spans="3:7" ht="12.75" hidden="1">
      <c r="C23" s="151"/>
      <c r="D23" s="125"/>
      <c r="E23" s="125"/>
      <c r="F23" s="126"/>
      <c r="G23" s="149"/>
    </row>
    <row r="24" spans="3:7" ht="13.5" hidden="1" thickBot="1">
      <c r="C24" s="146" t="s">
        <v>206</v>
      </c>
      <c r="D24" s="6"/>
      <c r="E24" s="6"/>
      <c r="F24" s="122">
        <f>SUM(F16:F23)</f>
        <v>158897</v>
      </c>
      <c r="G24" s="147"/>
    </row>
    <row r="25" spans="3:7" ht="12.75" hidden="1">
      <c r="C25" s="148" t="s">
        <v>207</v>
      </c>
      <c r="D25" s="127"/>
      <c r="E25" s="127"/>
      <c r="F25" s="128">
        <v>95196</v>
      </c>
      <c r="G25" s="152"/>
    </row>
    <row r="26" spans="3:7" ht="12.75" hidden="1">
      <c r="C26" s="150" t="s">
        <v>208</v>
      </c>
      <c r="D26" s="129" t="s">
        <v>200</v>
      </c>
      <c r="E26" s="130"/>
      <c r="F26" s="131"/>
      <c r="G26" s="145"/>
    </row>
    <row r="27" spans="3:7" ht="12.75" hidden="1">
      <c r="C27" s="151"/>
      <c r="D27" s="123"/>
      <c r="E27" s="123"/>
      <c r="F27" s="126"/>
      <c r="G27" s="145"/>
    </row>
    <row r="28" spans="3:7" ht="12.75">
      <c r="C28" s="151"/>
      <c r="D28" s="123"/>
      <c r="E28" s="123"/>
      <c r="F28" s="126"/>
      <c r="G28" s="149"/>
    </row>
    <row r="29" spans="3:7" ht="13.5" thickBot="1">
      <c r="C29" s="146" t="s">
        <v>209</v>
      </c>
      <c r="D29" s="120"/>
      <c r="E29" s="120"/>
      <c r="F29" s="122">
        <f>SUM(F25:F28)</f>
        <v>95196</v>
      </c>
      <c r="G29" s="147"/>
    </row>
    <row r="30" spans="3:7" ht="12.75">
      <c r="C30" s="148" t="s">
        <v>210</v>
      </c>
      <c r="D30" s="123"/>
      <c r="E30" s="123"/>
      <c r="F30" s="126">
        <v>58028</v>
      </c>
      <c r="G30" s="149"/>
    </row>
    <row r="31" spans="3:7" ht="12.75">
      <c r="C31" s="151" t="s">
        <v>211</v>
      </c>
      <c r="D31" s="7" t="s">
        <v>200</v>
      </c>
      <c r="E31" s="5">
        <v>27</v>
      </c>
      <c r="F31" s="119">
        <v>17676</v>
      </c>
      <c r="G31" s="145"/>
    </row>
    <row r="32" spans="3:7" ht="12.75" hidden="1">
      <c r="C32" s="151"/>
      <c r="D32" s="123"/>
      <c r="E32" s="123"/>
      <c r="F32" s="126"/>
      <c r="G32" s="145" t="s">
        <v>212</v>
      </c>
    </row>
    <row r="33" spans="3:7" ht="12.75" hidden="1">
      <c r="C33" s="151"/>
      <c r="D33" s="123"/>
      <c r="E33" s="123"/>
      <c r="F33" s="126"/>
      <c r="G33" s="145" t="s">
        <v>212</v>
      </c>
    </row>
    <row r="34" spans="3:7" ht="12.75" hidden="1">
      <c r="C34" s="151"/>
      <c r="D34" s="123"/>
      <c r="E34" s="123"/>
      <c r="F34" s="126"/>
      <c r="G34" s="145"/>
    </row>
    <row r="35" spans="3:7" ht="12.75" hidden="1">
      <c r="C35" s="151"/>
      <c r="D35" s="123"/>
      <c r="E35" s="123"/>
      <c r="F35" s="126"/>
      <c r="G35" s="145"/>
    </row>
    <row r="36" spans="3:7" ht="12.75" hidden="1">
      <c r="C36" s="151"/>
      <c r="D36" s="123"/>
      <c r="E36" s="123"/>
      <c r="F36" s="126"/>
      <c r="G36" s="145" t="s">
        <v>213</v>
      </c>
    </row>
    <row r="37" spans="3:7" ht="12.75">
      <c r="C37" s="151"/>
      <c r="D37" s="123"/>
      <c r="E37" s="123"/>
      <c r="F37" s="126"/>
      <c r="G37" s="149"/>
    </row>
    <row r="38" spans="3:7" ht="13.5" thickBot="1">
      <c r="C38" s="146" t="s">
        <v>214</v>
      </c>
      <c r="D38" s="120"/>
      <c r="E38" s="120"/>
      <c r="F38" s="122">
        <f>SUM(F30:F36)</f>
        <v>75704</v>
      </c>
      <c r="G38" s="147"/>
    </row>
    <row r="39" spans="3:7" ht="12.75">
      <c r="C39" s="153" t="s">
        <v>215</v>
      </c>
      <c r="D39" s="127"/>
      <c r="E39" s="127"/>
      <c r="F39" s="128">
        <v>611698.53</v>
      </c>
      <c r="G39" s="154"/>
    </row>
    <row r="40" spans="3:7" ht="12.75">
      <c r="C40" s="150" t="s">
        <v>216</v>
      </c>
      <c r="D40" s="123" t="s">
        <v>200</v>
      </c>
      <c r="E40" s="123">
        <v>24</v>
      </c>
      <c r="F40" s="119">
        <v>63000</v>
      </c>
      <c r="G40" s="145"/>
    </row>
    <row r="41" spans="3:7" ht="12.75" hidden="1">
      <c r="C41" s="155"/>
      <c r="D41" s="5"/>
      <c r="E41" s="5"/>
      <c r="F41" s="132"/>
      <c r="G41" s="145"/>
    </row>
    <row r="42" spans="3:7" ht="12.75" hidden="1">
      <c r="C42" s="155"/>
      <c r="D42" s="5"/>
      <c r="E42" s="133"/>
      <c r="F42" s="119"/>
      <c r="G42" s="145"/>
    </row>
    <row r="43" spans="3:7" ht="12.75">
      <c r="C43" s="151"/>
      <c r="D43" s="134"/>
      <c r="E43" s="123"/>
      <c r="F43" s="119"/>
      <c r="G43" s="145"/>
    </row>
    <row r="44" spans="3:7" ht="13.5" thickBot="1">
      <c r="C44" s="156" t="s">
        <v>217</v>
      </c>
      <c r="D44" s="120"/>
      <c r="E44" s="120"/>
      <c r="F44" s="122">
        <f>SUM(F39:F43)</f>
        <v>674698.53</v>
      </c>
      <c r="G44" s="157"/>
    </row>
    <row r="45" spans="3:7" ht="12.75">
      <c r="C45" s="153" t="s">
        <v>218</v>
      </c>
      <c r="D45" s="127"/>
      <c r="E45" s="127"/>
      <c r="F45" s="128">
        <v>639749</v>
      </c>
      <c r="G45" s="154"/>
    </row>
    <row r="46" spans="3:7" ht="12.75" hidden="1">
      <c r="C46" s="158" t="s">
        <v>219</v>
      </c>
      <c r="D46" s="159" t="s">
        <v>200</v>
      </c>
      <c r="E46" s="7"/>
      <c r="F46" s="119"/>
      <c r="G46" s="145"/>
    </row>
    <row r="47" spans="3:7" ht="12.75" hidden="1">
      <c r="C47" s="158"/>
      <c r="D47" s="7"/>
      <c r="E47" s="7"/>
      <c r="F47" s="119"/>
      <c r="G47" s="145"/>
    </row>
    <row r="48" spans="3:7" ht="12.75" hidden="1">
      <c r="C48" s="158"/>
      <c r="D48" s="7"/>
      <c r="E48" s="7"/>
      <c r="F48" s="119"/>
      <c r="G48" s="145"/>
    </row>
    <row r="49" spans="3:7" ht="12.75" hidden="1">
      <c r="C49" s="158"/>
      <c r="D49" s="7"/>
      <c r="E49" s="7"/>
      <c r="F49" s="119"/>
      <c r="G49" s="145"/>
    </row>
    <row r="50" spans="3:7" ht="12.75">
      <c r="C50" s="150"/>
      <c r="D50" s="123"/>
      <c r="E50" s="123"/>
      <c r="F50" s="126"/>
      <c r="G50" s="145"/>
    </row>
    <row r="51" spans="3:7" ht="13.5" thickBot="1">
      <c r="C51" s="146" t="s">
        <v>220</v>
      </c>
      <c r="D51" s="120"/>
      <c r="E51" s="120"/>
      <c r="F51" s="122">
        <f>SUM(F45:F50)</f>
        <v>639749</v>
      </c>
      <c r="G51" s="145"/>
    </row>
    <row r="52" spans="3:7" ht="12.75">
      <c r="C52" s="153" t="s">
        <v>221</v>
      </c>
      <c r="D52" s="127"/>
      <c r="E52" s="127"/>
      <c r="F52" s="128">
        <v>9823007</v>
      </c>
      <c r="G52" s="154"/>
    </row>
    <row r="53" spans="3:7" ht="12.75">
      <c r="C53" s="150" t="s">
        <v>222</v>
      </c>
      <c r="D53" s="7" t="s">
        <v>200</v>
      </c>
      <c r="E53" s="7">
        <v>27</v>
      </c>
      <c r="F53" s="119">
        <v>6051</v>
      </c>
      <c r="G53" s="145"/>
    </row>
    <row r="54" spans="3:7" ht="12.75" hidden="1">
      <c r="C54" s="150"/>
      <c r="D54" s="7"/>
      <c r="E54" s="7"/>
      <c r="F54" s="119"/>
      <c r="G54" s="145"/>
    </row>
    <row r="55" spans="3:7" ht="12.75" hidden="1">
      <c r="C55" s="150"/>
      <c r="D55" s="7"/>
      <c r="E55" s="7"/>
      <c r="F55" s="119"/>
      <c r="G55" s="145"/>
    </row>
    <row r="56" spans="3:7" ht="12.75" hidden="1">
      <c r="C56" s="150"/>
      <c r="D56" s="135"/>
      <c r="E56" s="7"/>
      <c r="F56" s="119"/>
      <c r="G56" s="145"/>
    </row>
    <row r="57" spans="3:7" ht="12.75">
      <c r="C57" s="150"/>
      <c r="D57" s="159"/>
      <c r="E57" s="7"/>
      <c r="F57" s="119"/>
      <c r="G57" s="145"/>
    </row>
    <row r="58" spans="3:7" ht="13.5" thickBot="1">
      <c r="C58" s="146" t="s">
        <v>223</v>
      </c>
      <c r="D58" s="120"/>
      <c r="E58" s="120"/>
      <c r="F58" s="122">
        <f>SUM(F52:F57)</f>
        <v>9829058</v>
      </c>
      <c r="G58" s="157"/>
    </row>
    <row r="59" spans="3:7" ht="12.75">
      <c r="C59" s="153" t="s">
        <v>224</v>
      </c>
      <c r="D59" s="127"/>
      <c r="E59" s="127"/>
      <c r="F59" s="128">
        <v>311248</v>
      </c>
      <c r="G59" s="152"/>
    </row>
    <row r="60" spans="3:7" ht="12.75">
      <c r="C60" s="150" t="s">
        <v>225</v>
      </c>
      <c r="D60" s="7" t="s">
        <v>200</v>
      </c>
      <c r="E60" s="7">
        <v>27</v>
      </c>
      <c r="F60" s="128">
        <v>102</v>
      </c>
      <c r="G60" s="145"/>
    </row>
    <row r="61" spans="3:7" ht="12.75" hidden="1">
      <c r="C61" s="150"/>
      <c r="D61" s="7"/>
      <c r="E61" s="7"/>
      <c r="F61" s="128"/>
      <c r="G61" s="145"/>
    </row>
    <row r="62" spans="3:7" ht="12.75" hidden="1">
      <c r="C62" s="150"/>
      <c r="D62" s="7"/>
      <c r="E62" s="7"/>
      <c r="F62" s="128"/>
      <c r="G62" s="145"/>
    </row>
    <row r="63" spans="3:7" ht="12.75">
      <c r="C63" s="150"/>
      <c r="D63" s="7"/>
      <c r="E63" s="7"/>
      <c r="F63" s="128"/>
      <c r="G63" s="145"/>
    </row>
    <row r="64" spans="3:7" ht="13.5" thickBot="1">
      <c r="C64" s="146" t="s">
        <v>226</v>
      </c>
      <c r="D64" s="120"/>
      <c r="E64" s="120"/>
      <c r="F64" s="122">
        <f>SUM(F59:F63)</f>
        <v>311350</v>
      </c>
      <c r="G64" s="157"/>
    </row>
    <row r="65" spans="3:7" ht="12.75">
      <c r="C65" s="160" t="s">
        <v>227</v>
      </c>
      <c r="D65" s="136"/>
      <c r="E65" s="136"/>
      <c r="F65" s="137">
        <v>3244544</v>
      </c>
      <c r="G65" s="161"/>
    </row>
    <row r="66" spans="3:7" ht="12.75">
      <c r="C66" s="158" t="s">
        <v>228</v>
      </c>
      <c r="D66" s="7" t="s">
        <v>200</v>
      </c>
      <c r="E66" s="7">
        <v>27</v>
      </c>
      <c r="F66" s="128">
        <v>1992</v>
      </c>
      <c r="G66" s="145"/>
    </row>
    <row r="67" spans="3:7" ht="12.75" hidden="1">
      <c r="C67" s="158"/>
      <c r="D67" s="7"/>
      <c r="E67" s="7"/>
      <c r="F67" s="128"/>
      <c r="G67" s="145"/>
    </row>
    <row r="68" spans="3:7" ht="12.75" hidden="1">
      <c r="C68" s="158"/>
      <c r="D68" s="7"/>
      <c r="E68" s="7"/>
      <c r="F68" s="128"/>
      <c r="G68" s="145"/>
    </row>
    <row r="69" spans="3:7" ht="12.75">
      <c r="C69" s="150"/>
      <c r="D69" s="7"/>
      <c r="E69" s="7"/>
      <c r="F69" s="119"/>
      <c r="G69" s="145"/>
    </row>
    <row r="70" spans="3:7" ht="13.5" thickBot="1">
      <c r="C70" s="146" t="s">
        <v>229</v>
      </c>
      <c r="D70" s="120"/>
      <c r="E70" s="120"/>
      <c r="F70" s="122">
        <f>SUM(F65:F69)</f>
        <v>3246536</v>
      </c>
      <c r="G70" s="157"/>
    </row>
    <row r="71" spans="3:7" ht="12.75">
      <c r="C71" s="153" t="s">
        <v>230</v>
      </c>
      <c r="D71" s="7"/>
      <c r="E71" s="127"/>
      <c r="F71" s="128">
        <v>93286</v>
      </c>
      <c r="G71" s="152"/>
    </row>
    <row r="72" spans="3:7" ht="12.75">
      <c r="C72" s="150" t="s">
        <v>231</v>
      </c>
      <c r="D72" s="138" t="s">
        <v>200</v>
      </c>
      <c r="E72" s="7">
        <v>27</v>
      </c>
      <c r="F72" s="119">
        <v>58</v>
      </c>
      <c r="G72" s="145"/>
    </row>
    <row r="73" spans="3:7" ht="12.75" hidden="1">
      <c r="C73" s="150"/>
      <c r="D73" s="138"/>
      <c r="E73" s="7"/>
      <c r="F73" s="119"/>
      <c r="G73" s="145"/>
    </row>
    <row r="74" spans="3:7" ht="12.75" hidden="1">
      <c r="C74" s="150"/>
      <c r="D74" s="7"/>
      <c r="E74" s="7"/>
      <c r="F74" s="119"/>
      <c r="G74" s="145"/>
    </row>
    <row r="75" spans="3:7" ht="12.75">
      <c r="C75" s="150"/>
      <c r="D75" s="7"/>
      <c r="E75" s="7"/>
      <c r="F75" s="119"/>
      <c r="G75" s="145"/>
    </row>
    <row r="76" spans="3:7" ht="13.5" thickBot="1">
      <c r="C76" s="146" t="s">
        <v>232</v>
      </c>
      <c r="D76" s="120"/>
      <c r="E76" s="120"/>
      <c r="F76" s="122">
        <f>SUM(F71:F75)</f>
        <v>93344</v>
      </c>
      <c r="G76" s="157"/>
    </row>
    <row r="77" spans="3:7" ht="12.75">
      <c r="C77" s="153" t="s">
        <v>233</v>
      </c>
      <c r="D77" s="127"/>
      <c r="E77" s="127"/>
      <c r="F77" s="128">
        <v>750843</v>
      </c>
      <c r="G77" s="154"/>
    </row>
    <row r="78" spans="3:7" ht="12.75">
      <c r="C78" s="158" t="s">
        <v>234</v>
      </c>
      <c r="D78" s="7"/>
      <c r="E78" s="7"/>
      <c r="F78" s="126"/>
      <c r="G78" s="145"/>
    </row>
    <row r="79" spans="3:7" ht="12.75" hidden="1">
      <c r="C79" s="158"/>
      <c r="D79" s="7"/>
      <c r="E79" s="7"/>
      <c r="F79" s="126"/>
      <c r="G79" s="145"/>
    </row>
    <row r="80" spans="3:7" ht="12.75">
      <c r="C80" s="151"/>
      <c r="D80" s="123"/>
      <c r="E80" s="123"/>
      <c r="F80" s="126"/>
      <c r="G80" s="145"/>
    </row>
    <row r="81" spans="3:7" ht="13.5" thickBot="1">
      <c r="C81" s="162" t="s">
        <v>235</v>
      </c>
      <c r="D81" s="163"/>
      <c r="E81" s="163"/>
      <c r="F81" s="164">
        <f>SUM(F77:F80)</f>
        <v>750843</v>
      </c>
      <c r="G81" s="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J27" sqref="J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9" t="s">
        <v>34</v>
      </c>
      <c r="E5" s="1" t="str">
        <f>personal!G6</f>
        <v>24-28 iulie 2017</v>
      </c>
    </row>
    <row r="6" ht="13.5" thickBot="1"/>
    <row r="7" spans="1:6" ht="68.25" customHeight="1">
      <c r="A7" s="97" t="s">
        <v>9</v>
      </c>
      <c r="B7" s="98" t="s">
        <v>10</v>
      </c>
      <c r="C7" s="99" t="s">
        <v>11</v>
      </c>
      <c r="D7" s="98" t="s">
        <v>12</v>
      </c>
      <c r="E7" s="98" t="s">
        <v>13</v>
      </c>
      <c r="F7" s="100" t="s">
        <v>14</v>
      </c>
    </row>
    <row r="8" spans="1:6" ht="12.75">
      <c r="A8" s="101">
        <v>1</v>
      </c>
      <c r="B8" s="33" t="s">
        <v>45</v>
      </c>
      <c r="C8" s="34">
        <v>5264</v>
      </c>
      <c r="D8" s="32" t="s">
        <v>122</v>
      </c>
      <c r="E8" s="32" t="s">
        <v>123</v>
      </c>
      <c r="F8" s="102">
        <v>16537</v>
      </c>
    </row>
    <row r="9" spans="1:6" ht="12.75">
      <c r="A9" s="101">
        <v>2</v>
      </c>
      <c r="B9" s="33" t="s">
        <v>45</v>
      </c>
      <c r="C9" s="34">
        <v>5263</v>
      </c>
      <c r="D9" s="32" t="s">
        <v>122</v>
      </c>
      <c r="E9" s="32" t="s">
        <v>124</v>
      </c>
      <c r="F9" s="102">
        <v>41405</v>
      </c>
    </row>
    <row r="10" spans="1:6" ht="12.75">
      <c r="A10" s="101">
        <v>3</v>
      </c>
      <c r="B10" s="33" t="s">
        <v>56</v>
      </c>
      <c r="C10" s="34">
        <v>5271</v>
      </c>
      <c r="D10" s="32" t="s">
        <v>125</v>
      </c>
      <c r="E10" s="32" t="s">
        <v>126</v>
      </c>
      <c r="F10" s="102">
        <v>2928</v>
      </c>
    </row>
    <row r="11" spans="1:6" ht="12.75">
      <c r="A11" s="101">
        <v>4</v>
      </c>
      <c r="B11" s="33" t="s">
        <v>56</v>
      </c>
      <c r="C11" s="34">
        <v>5274</v>
      </c>
      <c r="D11" s="32" t="s">
        <v>125</v>
      </c>
      <c r="E11" s="32" t="s">
        <v>126</v>
      </c>
      <c r="F11" s="102">
        <v>915</v>
      </c>
    </row>
    <row r="12" spans="1:6" ht="12.75">
      <c r="A12" s="101">
        <v>5</v>
      </c>
      <c r="B12" s="33" t="s">
        <v>56</v>
      </c>
      <c r="C12" s="34">
        <v>5276</v>
      </c>
      <c r="D12" s="32" t="s">
        <v>127</v>
      </c>
      <c r="E12" s="32" t="s">
        <v>128</v>
      </c>
      <c r="F12" s="102">
        <v>735.83</v>
      </c>
    </row>
    <row r="13" spans="1:6" ht="12.75">
      <c r="A13" s="101">
        <v>6</v>
      </c>
      <c r="B13" s="33" t="s">
        <v>56</v>
      </c>
      <c r="C13" s="34">
        <v>5270</v>
      </c>
      <c r="D13" s="32" t="s">
        <v>129</v>
      </c>
      <c r="E13" s="32" t="s">
        <v>130</v>
      </c>
      <c r="F13" s="102">
        <v>54.72</v>
      </c>
    </row>
    <row r="14" spans="1:6" ht="12.75">
      <c r="A14" s="101">
        <v>7</v>
      </c>
      <c r="B14" s="33" t="s">
        <v>56</v>
      </c>
      <c r="C14" s="34">
        <v>5273</v>
      </c>
      <c r="D14" s="32" t="s">
        <v>131</v>
      </c>
      <c r="E14" s="32" t="s">
        <v>132</v>
      </c>
      <c r="F14" s="102">
        <v>17.93</v>
      </c>
    </row>
    <row r="15" spans="1:6" ht="12.75">
      <c r="A15" s="101">
        <v>8</v>
      </c>
      <c r="B15" s="33" t="s">
        <v>56</v>
      </c>
      <c r="C15" s="34">
        <v>5291</v>
      </c>
      <c r="D15" s="32" t="s">
        <v>133</v>
      </c>
      <c r="E15" s="32" t="s">
        <v>134</v>
      </c>
      <c r="F15" s="102">
        <v>8002.99</v>
      </c>
    </row>
    <row r="16" spans="1:6" ht="12.75">
      <c r="A16" s="101">
        <v>9</v>
      </c>
      <c r="B16" s="33" t="s">
        <v>56</v>
      </c>
      <c r="C16" s="34">
        <v>5272</v>
      </c>
      <c r="D16" s="32" t="s">
        <v>135</v>
      </c>
      <c r="E16" s="32" t="s">
        <v>136</v>
      </c>
      <c r="F16" s="102">
        <v>142.8</v>
      </c>
    </row>
    <row r="17" spans="1:6" ht="12.75">
      <c r="A17" s="101">
        <v>10</v>
      </c>
      <c r="B17" s="33" t="s">
        <v>56</v>
      </c>
      <c r="C17" s="34">
        <v>5290</v>
      </c>
      <c r="D17" s="32" t="s">
        <v>133</v>
      </c>
      <c r="E17" s="32" t="s">
        <v>134</v>
      </c>
      <c r="F17" s="102">
        <v>1249.5</v>
      </c>
    </row>
    <row r="18" spans="1:6" ht="12.75">
      <c r="A18" s="101">
        <v>11</v>
      </c>
      <c r="B18" s="33" t="s">
        <v>56</v>
      </c>
      <c r="C18" s="34">
        <v>5275</v>
      </c>
      <c r="D18" s="32" t="s">
        <v>137</v>
      </c>
      <c r="E18" s="32" t="s">
        <v>138</v>
      </c>
      <c r="F18" s="102">
        <v>602.14</v>
      </c>
    </row>
    <row r="19" spans="1:6" ht="12.75">
      <c r="A19" s="101">
        <v>12</v>
      </c>
      <c r="B19" s="33" t="s">
        <v>56</v>
      </c>
      <c r="C19" s="34">
        <v>5269</v>
      </c>
      <c r="D19" s="32" t="s">
        <v>139</v>
      </c>
      <c r="E19" s="32" t="s">
        <v>140</v>
      </c>
      <c r="F19" s="102">
        <v>8566.19</v>
      </c>
    </row>
    <row r="20" spans="1:6" ht="12.75">
      <c r="A20" s="101">
        <v>13</v>
      </c>
      <c r="B20" s="33" t="s">
        <v>83</v>
      </c>
      <c r="C20" s="34">
        <v>5277</v>
      </c>
      <c r="D20" s="32" t="s">
        <v>141</v>
      </c>
      <c r="E20" s="32" t="s">
        <v>142</v>
      </c>
      <c r="F20" s="102">
        <v>3119</v>
      </c>
    </row>
    <row r="21" spans="1:6" ht="12.75">
      <c r="A21" s="101">
        <v>14</v>
      </c>
      <c r="B21" s="33" t="s">
        <v>83</v>
      </c>
      <c r="C21" s="34">
        <v>5278</v>
      </c>
      <c r="D21" s="32" t="s">
        <v>141</v>
      </c>
      <c r="E21" s="32" t="s">
        <v>143</v>
      </c>
      <c r="F21" s="102">
        <v>6984</v>
      </c>
    </row>
    <row r="22" spans="1:6" ht="12.75">
      <c r="A22" s="101">
        <v>15</v>
      </c>
      <c r="B22" s="33" t="s">
        <v>105</v>
      </c>
      <c r="C22" s="34">
        <v>5354</v>
      </c>
      <c r="D22" s="32" t="s">
        <v>144</v>
      </c>
      <c r="E22" s="32" t="s">
        <v>145</v>
      </c>
      <c r="F22" s="102">
        <v>168183.51</v>
      </c>
    </row>
    <row r="23" spans="1:6" ht="12.75">
      <c r="A23" s="101">
        <v>16</v>
      </c>
      <c r="B23" s="33" t="s">
        <v>105</v>
      </c>
      <c r="C23" s="34">
        <v>5349</v>
      </c>
      <c r="D23" s="32" t="s">
        <v>146</v>
      </c>
      <c r="E23" s="32" t="s">
        <v>147</v>
      </c>
      <c r="F23" s="102">
        <v>3483.13</v>
      </c>
    </row>
    <row r="24" spans="1:6" ht="12.75">
      <c r="A24" s="101">
        <v>17</v>
      </c>
      <c r="B24" s="33" t="s">
        <v>105</v>
      </c>
      <c r="C24" s="34">
        <v>5348</v>
      </c>
      <c r="D24" s="32" t="s">
        <v>125</v>
      </c>
      <c r="E24" s="32" t="s">
        <v>148</v>
      </c>
      <c r="F24" s="102">
        <v>520.83</v>
      </c>
    </row>
    <row r="25" spans="1:6" ht="12.75">
      <c r="A25" s="101">
        <v>18</v>
      </c>
      <c r="B25" s="33" t="s">
        <v>105</v>
      </c>
      <c r="C25" s="34">
        <v>5353</v>
      </c>
      <c r="D25" s="32" t="s">
        <v>149</v>
      </c>
      <c r="E25" s="32" t="s">
        <v>150</v>
      </c>
      <c r="F25" s="102">
        <v>11067</v>
      </c>
    </row>
    <row r="26" spans="1:6" ht="12.75">
      <c r="A26" s="101">
        <f>A25+1</f>
        <v>19</v>
      </c>
      <c r="B26" s="33" t="s">
        <v>114</v>
      </c>
      <c r="C26" s="34">
        <v>5358</v>
      </c>
      <c r="D26" s="32" t="s">
        <v>151</v>
      </c>
      <c r="E26" s="32" t="s">
        <v>152</v>
      </c>
      <c r="F26" s="102">
        <v>420.61</v>
      </c>
    </row>
    <row r="27" spans="1:6" ht="12.75">
      <c r="A27" s="101">
        <f aca="true" t="shared" si="0" ref="A27:A33">A26+1</f>
        <v>20</v>
      </c>
      <c r="B27" s="33" t="s">
        <v>114</v>
      </c>
      <c r="C27" s="34">
        <v>5352</v>
      </c>
      <c r="D27" s="32" t="s">
        <v>153</v>
      </c>
      <c r="E27" s="32" t="s">
        <v>154</v>
      </c>
      <c r="F27" s="102">
        <v>2808.59</v>
      </c>
    </row>
    <row r="28" spans="1:6" ht="12.75">
      <c r="A28" s="101">
        <f t="shared" si="0"/>
        <v>21</v>
      </c>
      <c r="B28" s="33" t="s">
        <v>114</v>
      </c>
      <c r="C28" s="34">
        <v>5366</v>
      </c>
      <c r="D28" s="32" t="s">
        <v>155</v>
      </c>
      <c r="E28" s="32" t="s">
        <v>156</v>
      </c>
      <c r="F28" s="102">
        <v>4284</v>
      </c>
    </row>
    <row r="29" spans="1:6" ht="12.75">
      <c r="A29" s="101">
        <f t="shared" si="0"/>
        <v>22</v>
      </c>
      <c r="B29" s="33" t="s">
        <v>114</v>
      </c>
      <c r="C29" s="34">
        <v>5360</v>
      </c>
      <c r="D29" s="32" t="s">
        <v>157</v>
      </c>
      <c r="E29" s="32" t="s">
        <v>158</v>
      </c>
      <c r="F29" s="102">
        <v>1208.3</v>
      </c>
    </row>
    <row r="30" spans="1:6" ht="12.75">
      <c r="A30" s="101">
        <f t="shared" si="0"/>
        <v>23</v>
      </c>
      <c r="B30" s="33" t="s">
        <v>114</v>
      </c>
      <c r="C30" s="34">
        <v>5351</v>
      </c>
      <c r="D30" s="32" t="s">
        <v>159</v>
      </c>
      <c r="E30" s="32" t="s">
        <v>160</v>
      </c>
      <c r="F30" s="102">
        <v>360</v>
      </c>
    </row>
    <row r="31" spans="1:6" ht="12.75">
      <c r="A31" s="101">
        <f t="shared" si="0"/>
        <v>24</v>
      </c>
      <c r="B31" s="33" t="s">
        <v>114</v>
      </c>
      <c r="C31" s="34">
        <v>5363</v>
      </c>
      <c r="D31" s="32" t="s">
        <v>161</v>
      </c>
      <c r="E31" s="32" t="s">
        <v>162</v>
      </c>
      <c r="F31" s="102">
        <v>5094.33</v>
      </c>
    </row>
    <row r="32" spans="1:6" ht="12.75">
      <c r="A32" s="101">
        <f t="shared" si="0"/>
        <v>25</v>
      </c>
      <c r="B32" s="33" t="s">
        <v>114</v>
      </c>
      <c r="C32" s="34">
        <v>5361</v>
      </c>
      <c r="D32" s="32" t="s">
        <v>163</v>
      </c>
      <c r="E32" s="32" t="s">
        <v>164</v>
      </c>
      <c r="F32" s="102">
        <v>4938.23</v>
      </c>
    </row>
    <row r="33" spans="1:6" ht="12.75">
      <c r="A33" s="101">
        <f t="shared" si="0"/>
        <v>26</v>
      </c>
      <c r="B33" s="33" t="s">
        <v>114</v>
      </c>
      <c r="C33" s="34">
        <v>5359</v>
      </c>
      <c r="D33" s="32" t="s">
        <v>157</v>
      </c>
      <c r="E33" s="32" t="s">
        <v>158</v>
      </c>
      <c r="F33" s="102">
        <v>546.31</v>
      </c>
    </row>
    <row r="34" spans="1:6" ht="12.75">
      <c r="A34" s="101"/>
      <c r="B34" s="95"/>
      <c r="C34" s="34"/>
      <c r="D34" s="32"/>
      <c r="E34" s="96"/>
      <c r="F34" s="103"/>
    </row>
    <row r="35" spans="1:6" ht="13.5" thickBot="1">
      <c r="A35" s="104"/>
      <c r="B35" s="82"/>
      <c r="C35" s="82"/>
      <c r="D35" s="82"/>
      <c r="E35" s="105" t="s">
        <v>15</v>
      </c>
      <c r="F35" s="106">
        <f>SUM(F8:F34)</f>
        <v>294174.94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H20" sqref="H20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16</v>
      </c>
      <c r="B1" s="20"/>
      <c r="C1" s="20"/>
      <c r="D1" s="20"/>
    </row>
    <row r="3" spans="1:4" ht="15.75" customHeight="1">
      <c r="A3" s="30" t="s">
        <v>22</v>
      </c>
      <c r="B3" s="30"/>
      <c r="C3" s="30"/>
      <c r="D3" s="22"/>
    </row>
    <row r="4" spans="1:10" ht="30" customHeight="1">
      <c r="A4" s="31" t="s">
        <v>33</v>
      </c>
      <c r="B4" s="31"/>
      <c r="C4" s="31"/>
      <c r="D4" s="31"/>
      <c r="E4" s="31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29" t="s">
        <v>34</v>
      </c>
      <c r="C6" s="1" t="s">
        <v>194</v>
      </c>
      <c r="D6" s="26"/>
      <c r="E6" s="23"/>
      <c r="F6" s="23"/>
      <c r="G6" s="23"/>
      <c r="H6" s="23"/>
      <c r="I6" s="24"/>
      <c r="J6" s="24"/>
    </row>
    <row r="7" ht="13.5" thickBot="1"/>
    <row r="8" spans="1:5" ht="12.75">
      <c r="A8" s="86" t="s">
        <v>17</v>
      </c>
      <c r="B8" s="87" t="s">
        <v>18</v>
      </c>
      <c r="C8" s="87" t="s">
        <v>19</v>
      </c>
      <c r="D8" s="87" t="s">
        <v>24</v>
      </c>
      <c r="E8" s="88" t="s">
        <v>20</v>
      </c>
    </row>
    <row r="9" spans="1:5" s="27" customFormat="1" ht="26.25">
      <c r="A9" s="89">
        <v>42937</v>
      </c>
      <c r="B9" s="84" t="s">
        <v>166</v>
      </c>
      <c r="C9" s="36" t="s">
        <v>167</v>
      </c>
      <c r="D9" s="39" t="s">
        <v>168</v>
      </c>
      <c r="E9" s="90">
        <v>30933.68</v>
      </c>
    </row>
    <row r="10" spans="1:5" s="27" customFormat="1" ht="26.25">
      <c r="A10" s="89">
        <v>42937</v>
      </c>
      <c r="B10" s="84" t="s">
        <v>169</v>
      </c>
      <c r="C10" s="36" t="s">
        <v>170</v>
      </c>
      <c r="D10" s="39" t="s">
        <v>168</v>
      </c>
      <c r="E10" s="90">
        <v>171181.18</v>
      </c>
    </row>
    <row r="11" spans="1:5" s="27" customFormat="1" ht="26.25">
      <c r="A11" s="89">
        <v>42937</v>
      </c>
      <c r="B11" s="84" t="s">
        <v>171</v>
      </c>
      <c r="C11" s="36" t="s">
        <v>172</v>
      </c>
      <c r="D11" s="39" t="s">
        <v>168</v>
      </c>
      <c r="E11" s="90">
        <v>50528.72</v>
      </c>
    </row>
    <row r="12" spans="1:5" s="27" customFormat="1" ht="26.25">
      <c r="A12" s="89">
        <v>42940</v>
      </c>
      <c r="B12" s="84" t="s">
        <v>173</v>
      </c>
      <c r="C12" s="36" t="s">
        <v>174</v>
      </c>
      <c r="D12" s="39" t="s">
        <v>175</v>
      </c>
      <c r="E12" s="90">
        <v>150.17</v>
      </c>
    </row>
    <row r="13" spans="1:5" s="27" customFormat="1" ht="26.25">
      <c r="A13" s="89">
        <v>42940</v>
      </c>
      <c r="B13" s="84" t="s">
        <v>176</v>
      </c>
      <c r="C13" s="36" t="s">
        <v>174</v>
      </c>
      <c r="D13" s="39" t="s">
        <v>175</v>
      </c>
      <c r="E13" s="90">
        <v>504.92</v>
      </c>
    </row>
    <row r="14" spans="1:5" s="27" customFormat="1" ht="26.25">
      <c r="A14" s="89">
        <v>42940</v>
      </c>
      <c r="B14" s="84" t="s">
        <v>177</v>
      </c>
      <c r="C14" s="36" t="s">
        <v>174</v>
      </c>
      <c r="D14" s="39" t="s">
        <v>178</v>
      </c>
      <c r="E14" s="90">
        <v>419.42</v>
      </c>
    </row>
    <row r="15" spans="1:5" s="27" customFormat="1" ht="26.25">
      <c r="A15" s="89">
        <v>42940</v>
      </c>
      <c r="B15" s="84" t="s">
        <v>179</v>
      </c>
      <c r="C15" s="36" t="s">
        <v>174</v>
      </c>
      <c r="D15" s="39" t="s">
        <v>178</v>
      </c>
      <c r="E15" s="90">
        <v>223.6</v>
      </c>
    </row>
    <row r="16" spans="1:5" s="27" customFormat="1" ht="26.25">
      <c r="A16" s="89">
        <v>42940</v>
      </c>
      <c r="B16" s="84" t="s">
        <v>180</v>
      </c>
      <c r="C16" s="36" t="s">
        <v>181</v>
      </c>
      <c r="D16" s="39" t="s">
        <v>165</v>
      </c>
      <c r="E16" s="90">
        <v>386.41</v>
      </c>
    </row>
    <row r="17" spans="1:5" s="27" customFormat="1" ht="26.25">
      <c r="A17" s="89">
        <v>42940</v>
      </c>
      <c r="B17" s="84" t="s">
        <v>182</v>
      </c>
      <c r="C17" s="36" t="s">
        <v>183</v>
      </c>
      <c r="D17" s="39" t="s">
        <v>175</v>
      </c>
      <c r="E17" s="90">
        <v>831.03</v>
      </c>
    </row>
    <row r="18" spans="1:5" ht="26.25">
      <c r="A18" s="89">
        <v>42940</v>
      </c>
      <c r="B18" s="84" t="s">
        <v>184</v>
      </c>
      <c r="C18" s="36" t="s">
        <v>183</v>
      </c>
      <c r="D18" s="39" t="s">
        <v>178</v>
      </c>
      <c r="E18" s="90">
        <v>2321.02</v>
      </c>
    </row>
    <row r="19" spans="1:5" ht="26.25">
      <c r="A19" s="89">
        <v>42940</v>
      </c>
      <c r="B19" s="84" t="s">
        <v>185</v>
      </c>
      <c r="C19" s="36" t="s">
        <v>183</v>
      </c>
      <c r="D19" s="39" t="s">
        <v>175</v>
      </c>
      <c r="E19" s="90">
        <v>2794.22</v>
      </c>
    </row>
    <row r="20" spans="1:5" ht="26.25">
      <c r="A20" s="89">
        <v>42940</v>
      </c>
      <c r="B20" s="84" t="s">
        <v>186</v>
      </c>
      <c r="C20" s="36" t="s">
        <v>187</v>
      </c>
      <c r="D20" s="39" t="s">
        <v>165</v>
      </c>
      <c r="E20" s="90">
        <v>2138.33</v>
      </c>
    </row>
    <row r="21" spans="1:5" ht="26.25">
      <c r="A21" s="89">
        <v>42940</v>
      </c>
      <c r="B21" s="84" t="s">
        <v>188</v>
      </c>
      <c r="C21" s="36" t="s">
        <v>183</v>
      </c>
      <c r="D21" s="39" t="s">
        <v>178</v>
      </c>
      <c r="E21" s="90">
        <v>1237.36</v>
      </c>
    </row>
    <row r="22" spans="1:5" ht="12.75">
      <c r="A22" s="91">
        <v>42943</v>
      </c>
      <c r="B22" s="85" t="s">
        <v>189</v>
      </c>
      <c r="C22" s="36" t="s">
        <v>190</v>
      </c>
      <c r="D22" s="39" t="s">
        <v>39</v>
      </c>
      <c r="E22" s="90">
        <v>6600</v>
      </c>
    </row>
    <row r="23" spans="1:5" ht="12.75">
      <c r="A23" s="91">
        <v>42943</v>
      </c>
      <c r="B23" s="40" t="s">
        <v>189</v>
      </c>
      <c r="C23" s="36" t="s">
        <v>191</v>
      </c>
      <c r="D23" s="41" t="s">
        <v>39</v>
      </c>
      <c r="E23" s="92">
        <v>36700</v>
      </c>
    </row>
    <row r="24" spans="1:5" ht="12.75">
      <c r="A24" s="91">
        <v>42943</v>
      </c>
      <c r="B24" s="40" t="s">
        <v>189</v>
      </c>
      <c r="C24" s="36" t="s">
        <v>192</v>
      </c>
      <c r="D24" s="41" t="s">
        <v>193</v>
      </c>
      <c r="E24" s="92">
        <v>700</v>
      </c>
    </row>
    <row r="25" spans="1:5" ht="15">
      <c r="A25" s="93"/>
      <c r="B25" s="37"/>
      <c r="C25" s="35"/>
      <c r="D25" s="38"/>
      <c r="E25" s="94"/>
    </row>
    <row r="26" spans="1:5" ht="13.5" thickBot="1">
      <c r="A26" s="107" t="s">
        <v>21</v>
      </c>
      <c r="B26" s="108"/>
      <c r="C26" s="109"/>
      <c r="D26" s="108"/>
      <c r="E26" s="110">
        <f>SUM(E9:E25)</f>
        <v>307650.06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63">
      <selection activeCell="K85" sqref="K85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115" customWidth="1"/>
    <col min="6" max="6" width="15.00390625" style="8" customWidth="1"/>
    <col min="7" max="16384" width="10.421875" style="8" customWidth="1"/>
  </cols>
  <sheetData>
    <row r="1" spans="1:6" ht="12.75">
      <c r="A1" s="10" t="s">
        <v>25</v>
      </c>
      <c r="B1" s="9"/>
      <c r="C1" s="11"/>
      <c r="D1" s="11"/>
      <c r="E1" s="111"/>
      <c r="F1" s="9"/>
    </row>
    <row r="2" spans="2:6" ht="12.75">
      <c r="B2" s="9"/>
      <c r="C2" s="9"/>
      <c r="D2" s="9"/>
      <c r="E2" s="111"/>
      <c r="F2" s="9"/>
    </row>
    <row r="3" spans="1:6" ht="12.75">
      <c r="A3" s="10" t="s">
        <v>26</v>
      </c>
      <c r="B3" s="11"/>
      <c r="C3" s="9"/>
      <c r="D3" s="11"/>
      <c r="E3" s="112"/>
      <c r="F3" s="9"/>
    </row>
    <row r="4" spans="1:6" ht="12.75">
      <c r="A4" s="10" t="s">
        <v>27</v>
      </c>
      <c r="B4" s="11"/>
      <c r="C4" s="9"/>
      <c r="D4" s="11"/>
      <c r="E4" s="111"/>
      <c r="F4" s="11"/>
    </row>
    <row r="5" spans="1:6" ht="12.75">
      <c r="A5" s="9"/>
      <c r="B5" s="11"/>
      <c r="C5" s="9"/>
      <c r="D5" s="9"/>
      <c r="E5" s="111"/>
      <c r="F5" s="9"/>
    </row>
    <row r="6" spans="1:6" ht="12.75">
      <c r="A6" s="9"/>
      <c r="B6" s="13"/>
      <c r="C6" s="29" t="s">
        <v>34</v>
      </c>
      <c r="D6" s="1" t="s">
        <v>194</v>
      </c>
      <c r="E6" s="111"/>
      <c r="F6" s="9"/>
    </row>
    <row r="7" spans="1:6" ht="13.5" thickBot="1">
      <c r="A7" s="9"/>
      <c r="B7" s="9"/>
      <c r="C7" s="9"/>
      <c r="D7" s="9"/>
      <c r="E7" s="111"/>
      <c r="F7" s="9"/>
    </row>
    <row r="8" spans="1:6" ht="52.5">
      <c r="A8" s="46" t="s">
        <v>9</v>
      </c>
      <c r="B8" s="47" t="s">
        <v>10</v>
      </c>
      <c r="C8" s="48" t="s">
        <v>11</v>
      </c>
      <c r="D8" s="47" t="s">
        <v>28</v>
      </c>
      <c r="E8" s="48" t="s">
        <v>29</v>
      </c>
      <c r="F8" s="73" t="s">
        <v>30</v>
      </c>
    </row>
    <row r="9" spans="1:6" ht="27">
      <c r="A9" s="74">
        <v>1</v>
      </c>
      <c r="B9" s="68" t="s">
        <v>45</v>
      </c>
      <c r="C9" s="69">
        <v>5288</v>
      </c>
      <c r="D9" s="70" t="s">
        <v>35</v>
      </c>
      <c r="E9" s="113" t="s">
        <v>46</v>
      </c>
      <c r="F9" s="75">
        <v>482460.89</v>
      </c>
    </row>
    <row r="10" spans="1:6" ht="27">
      <c r="A10" s="74">
        <v>2</v>
      </c>
      <c r="B10" s="68" t="s">
        <v>45</v>
      </c>
      <c r="C10" s="69">
        <v>5287</v>
      </c>
      <c r="D10" s="70" t="s">
        <v>35</v>
      </c>
      <c r="E10" s="113" t="s">
        <v>47</v>
      </c>
      <c r="F10" s="76">
        <v>109618</v>
      </c>
    </row>
    <row r="11" spans="1:6" ht="27">
      <c r="A11" s="74">
        <f aca="true" t="shared" si="0" ref="A11:A74">A10+1</f>
        <v>3</v>
      </c>
      <c r="B11" s="68" t="s">
        <v>45</v>
      </c>
      <c r="C11" s="69">
        <v>23609</v>
      </c>
      <c r="D11" s="70" t="s">
        <v>48</v>
      </c>
      <c r="E11" s="113" t="s">
        <v>49</v>
      </c>
      <c r="F11" s="76">
        <v>55</v>
      </c>
    </row>
    <row r="12" spans="1:6" ht="27">
      <c r="A12" s="74">
        <f t="shared" si="0"/>
        <v>4</v>
      </c>
      <c r="B12" s="68" t="s">
        <v>45</v>
      </c>
      <c r="C12" s="69">
        <v>23610</v>
      </c>
      <c r="D12" s="70" t="s">
        <v>48</v>
      </c>
      <c r="E12" s="113" t="s">
        <v>50</v>
      </c>
      <c r="F12" s="76">
        <v>40</v>
      </c>
    </row>
    <row r="13" spans="1:256" ht="27">
      <c r="A13" s="74">
        <f t="shared" si="0"/>
        <v>5</v>
      </c>
      <c r="B13" s="68" t="s">
        <v>45</v>
      </c>
      <c r="C13" s="69">
        <v>23611</v>
      </c>
      <c r="D13" s="70" t="s">
        <v>48</v>
      </c>
      <c r="E13" s="113" t="s">
        <v>51</v>
      </c>
      <c r="F13" s="76">
        <v>150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74">
        <f t="shared" si="0"/>
        <v>6</v>
      </c>
      <c r="B14" s="68" t="s">
        <v>45</v>
      </c>
      <c r="C14" s="69">
        <v>23608</v>
      </c>
      <c r="D14" s="70" t="s">
        <v>48</v>
      </c>
      <c r="E14" s="113" t="s">
        <v>52</v>
      </c>
      <c r="F14" s="76">
        <v>150</v>
      </c>
    </row>
    <row r="15" spans="1:6" ht="27">
      <c r="A15" s="74">
        <f t="shared" si="0"/>
        <v>7</v>
      </c>
      <c r="B15" s="68" t="s">
        <v>45</v>
      </c>
      <c r="C15" s="69">
        <v>5282</v>
      </c>
      <c r="D15" s="70" t="s">
        <v>48</v>
      </c>
      <c r="E15" s="113" t="s">
        <v>53</v>
      </c>
      <c r="F15" s="76">
        <v>3808</v>
      </c>
    </row>
    <row r="16" spans="1:6" ht="27">
      <c r="A16" s="74">
        <f t="shared" si="0"/>
        <v>8</v>
      </c>
      <c r="B16" s="68" t="s">
        <v>45</v>
      </c>
      <c r="C16" s="69">
        <v>23612</v>
      </c>
      <c r="D16" s="70" t="s">
        <v>48</v>
      </c>
      <c r="E16" s="113" t="s">
        <v>54</v>
      </c>
      <c r="F16" s="76">
        <v>130</v>
      </c>
    </row>
    <row r="17" spans="1:6" ht="27">
      <c r="A17" s="74">
        <f t="shared" si="0"/>
        <v>9</v>
      </c>
      <c r="B17" s="68" t="s">
        <v>45</v>
      </c>
      <c r="C17" s="69">
        <v>5284</v>
      </c>
      <c r="D17" s="70" t="s">
        <v>35</v>
      </c>
      <c r="E17" s="113" t="s">
        <v>55</v>
      </c>
      <c r="F17" s="76">
        <v>23000</v>
      </c>
    </row>
    <row r="18" spans="1:6" ht="13.5">
      <c r="A18" s="74">
        <f t="shared" si="0"/>
        <v>10</v>
      </c>
      <c r="B18" s="68" t="s">
        <v>45</v>
      </c>
      <c r="C18" s="69">
        <v>23554</v>
      </c>
      <c r="D18" s="70" t="s">
        <v>48</v>
      </c>
      <c r="E18" s="113" t="s">
        <v>197</v>
      </c>
      <c r="F18" s="76">
        <v>150</v>
      </c>
    </row>
    <row r="19" spans="1:6" ht="27">
      <c r="A19" s="74">
        <f t="shared" si="0"/>
        <v>11</v>
      </c>
      <c r="B19" s="68" t="s">
        <v>56</v>
      </c>
      <c r="C19" s="69">
        <v>23617</v>
      </c>
      <c r="D19" s="70" t="s">
        <v>37</v>
      </c>
      <c r="E19" s="113" t="s">
        <v>57</v>
      </c>
      <c r="F19" s="76">
        <v>650</v>
      </c>
    </row>
    <row r="20" spans="1:6" ht="13.5">
      <c r="A20" s="74">
        <f t="shared" si="0"/>
        <v>12</v>
      </c>
      <c r="B20" s="68" t="s">
        <v>56</v>
      </c>
      <c r="C20" s="69">
        <v>23632</v>
      </c>
      <c r="D20" s="70" t="s">
        <v>37</v>
      </c>
      <c r="E20" s="113" t="s">
        <v>58</v>
      </c>
      <c r="F20" s="76">
        <v>1300</v>
      </c>
    </row>
    <row r="21" spans="1:6" ht="13.5">
      <c r="A21" s="74">
        <f t="shared" si="0"/>
        <v>13</v>
      </c>
      <c r="B21" s="68" t="s">
        <v>56</v>
      </c>
      <c r="C21" s="69">
        <v>23627</v>
      </c>
      <c r="D21" s="70" t="s">
        <v>35</v>
      </c>
      <c r="E21" s="113" t="s">
        <v>59</v>
      </c>
      <c r="F21" s="76">
        <v>3500</v>
      </c>
    </row>
    <row r="22" spans="1:6" ht="27">
      <c r="A22" s="74">
        <f t="shared" si="0"/>
        <v>14</v>
      </c>
      <c r="B22" s="68" t="s">
        <v>56</v>
      </c>
      <c r="C22" s="69">
        <v>23629</v>
      </c>
      <c r="D22" s="70" t="s">
        <v>37</v>
      </c>
      <c r="E22" s="113" t="s">
        <v>60</v>
      </c>
      <c r="F22" s="76">
        <v>750</v>
      </c>
    </row>
    <row r="23" spans="1:6" ht="13.5">
      <c r="A23" s="74">
        <f t="shared" si="0"/>
        <v>15</v>
      </c>
      <c r="B23" s="68" t="s">
        <v>56</v>
      </c>
      <c r="C23" s="69">
        <v>23630</v>
      </c>
      <c r="D23" s="70" t="s">
        <v>37</v>
      </c>
      <c r="E23" s="113" t="s">
        <v>61</v>
      </c>
      <c r="F23" s="76">
        <v>1591</v>
      </c>
    </row>
    <row r="24" spans="1:6" ht="13.5">
      <c r="A24" s="74">
        <f t="shared" si="0"/>
        <v>16</v>
      </c>
      <c r="B24" s="68" t="s">
        <v>56</v>
      </c>
      <c r="C24" s="69">
        <v>23628</v>
      </c>
      <c r="D24" s="70" t="s">
        <v>35</v>
      </c>
      <c r="E24" s="113" t="s">
        <v>62</v>
      </c>
      <c r="F24" s="76">
        <v>30000</v>
      </c>
    </row>
    <row r="25" spans="1:6" ht="13.5">
      <c r="A25" s="74">
        <f t="shared" si="0"/>
        <v>17</v>
      </c>
      <c r="B25" s="68" t="s">
        <v>56</v>
      </c>
      <c r="C25" s="69">
        <v>23631</v>
      </c>
      <c r="D25" s="70" t="s">
        <v>37</v>
      </c>
      <c r="E25" s="113" t="s">
        <v>63</v>
      </c>
      <c r="F25" s="76">
        <v>670</v>
      </c>
    </row>
    <row r="26" spans="1:6" ht="27">
      <c r="A26" s="74">
        <f t="shared" si="0"/>
        <v>18</v>
      </c>
      <c r="B26" s="68" t="s">
        <v>56</v>
      </c>
      <c r="C26" s="69">
        <v>23621</v>
      </c>
      <c r="D26" s="70" t="s">
        <v>37</v>
      </c>
      <c r="E26" s="113" t="s">
        <v>64</v>
      </c>
      <c r="F26" s="76">
        <v>3110</v>
      </c>
    </row>
    <row r="27" spans="1:6" ht="13.5">
      <c r="A27" s="74">
        <f t="shared" si="0"/>
        <v>19</v>
      </c>
      <c r="B27" s="68" t="s">
        <v>56</v>
      </c>
      <c r="C27" s="69">
        <v>23637</v>
      </c>
      <c r="D27" s="70" t="s">
        <v>37</v>
      </c>
      <c r="E27" s="113" t="s">
        <v>65</v>
      </c>
      <c r="F27" s="76">
        <v>402.45</v>
      </c>
    </row>
    <row r="28" spans="1:6" ht="13.5">
      <c r="A28" s="74">
        <f t="shared" si="0"/>
        <v>20</v>
      </c>
      <c r="B28" s="68" t="s">
        <v>56</v>
      </c>
      <c r="C28" s="69">
        <v>23634</v>
      </c>
      <c r="D28" s="70" t="s">
        <v>37</v>
      </c>
      <c r="E28" s="113" t="s">
        <v>66</v>
      </c>
      <c r="F28" s="76">
        <v>900</v>
      </c>
    </row>
    <row r="29" spans="1:6" ht="13.5">
      <c r="A29" s="74">
        <f t="shared" si="0"/>
        <v>21</v>
      </c>
      <c r="B29" s="68" t="s">
        <v>56</v>
      </c>
      <c r="C29" s="69">
        <v>23622</v>
      </c>
      <c r="D29" s="70" t="s">
        <v>37</v>
      </c>
      <c r="E29" s="113" t="s">
        <v>67</v>
      </c>
      <c r="F29" s="76">
        <v>2025</v>
      </c>
    </row>
    <row r="30" spans="1:6" ht="13.5">
      <c r="A30" s="74">
        <f t="shared" si="0"/>
        <v>22</v>
      </c>
      <c r="B30" s="68" t="s">
        <v>56</v>
      </c>
      <c r="C30" s="69">
        <v>23626</v>
      </c>
      <c r="D30" s="70" t="s">
        <v>37</v>
      </c>
      <c r="E30" s="113" t="s">
        <v>68</v>
      </c>
      <c r="F30" s="76">
        <v>6456.25</v>
      </c>
    </row>
    <row r="31" spans="1:6" ht="27">
      <c r="A31" s="74">
        <f t="shared" si="0"/>
        <v>23</v>
      </c>
      <c r="B31" s="68" t="s">
        <v>56</v>
      </c>
      <c r="C31" s="69">
        <v>23616</v>
      </c>
      <c r="D31" s="70" t="s">
        <v>37</v>
      </c>
      <c r="E31" s="113" t="s">
        <v>57</v>
      </c>
      <c r="F31" s="76">
        <v>650</v>
      </c>
    </row>
    <row r="32" spans="1:6" ht="27">
      <c r="A32" s="74">
        <f t="shared" si="0"/>
        <v>24</v>
      </c>
      <c r="B32" s="68" t="s">
        <v>56</v>
      </c>
      <c r="C32" s="69">
        <v>23615</v>
      </c>
      <c r="D32" s="70" t="s">
        <v>37</v>
      </c>
      <c r="E32" s="113" t="s">
        <v>69</v>
      </c>
      <c r="F32" s="76">
        <v>888.69</v>
      </c>
    </row>
    <row r="33" spans="1:6" ht="27">
      <c r="A33" s="74">
        <f t="shared" si="0"/>
        <v>25</v>
      </c>
      <c r="B33" s="68" t="s">
        <v>56</v>
      </c>
      <c r="C33" s="69">
        <v>23619</v>
      </c>
      <c r="D33" s="70" t="s">
        <v>35</v>
      </c>
      <c r="E33" s="113" t="s">
        <v>70</v>
      </c>
      <c r="F33" s="76">
        <v>5408</v>
      </c>
    </row>
    <row r="34" spans="1:6" ht="13.5">
      <c r="A34" s="74">
        <f t="shared" si="0"/>
        <v>26</v>
      </c>
      <c r="B34" s="68" t="s">
        <v>56</v>
      </c>
      <c r="C34" s="69">
        <v>23623</v>
      </c>
      <c r="D34" s="70" t="s">
        <v>37</v>
      </c>
      <c r="E34" s="113" t="s">
        <v>67</v>
      </c>
      <c r="F34" s="76">
        <v>2025</v>
      </c>
    </row>
    <row r="35" spans="1:6" ht="13.5">
      <c r="A35" s="74">
        <f t="shared" si="0"/>
        <v>27</v>
      </c>
      <c r="B35" s="68" t="s">
        <v>56</v>
      </c>
      <c r="C35" s="69">
        <v>23624</v>
      </c>
      <c r="D35" s="70" t="s">
        <v>37</v>
      </c>
      <c r="E35" s="113" t="s">
        <v>71</v>
      </c>
      <c r="F35" s="76">
        <v>680</v>
      </c>
    </row>
    <row r="36" spans="1:6" ht="27">
      <c r="A36" s="74">
        <f t="shared" si="0"/>
        <v>28</v>
      </c>
      <c r="B36" s="68" t="s">
        <v>56</v>
      </c>
      <c r="C36" s="69">
        <v>23650</v>
      </c>
      <c r="D36" s="70" t="s">
        <v>35</v>
      </c>
      <c r="E36" s="113" t="s">
        <v>72</v>
      </c>
      <c r="F36" s="76">
        <v>1501.3</v>
      </c>
    </row>
    <row r="37" spans="1:6" ht="27">
      <c r="A37" s="74">
        <f t="shared" si="0"/>
        <v>29</v>
      </c>
      <c r="B37" s="68" t="s">
        <v>56</v>
      </c>
      <c r="C37" s="69">
        <v>23638</v>
      </c>
      <c r="D37" s="70" t="s">
        <v>35</v>
      </c>
      <c r="E37" s="113" t="s">
        <v>73</v>
      </c>
      <c r="F37" s="76">
        <v>714.4</v>
      </c>
    </row>
    <row r="38" spans="1:6" ht="13.5">
      <c r="A38" s="74">
        <f t="shared" si="0"/>
        <v>30</v>
      </c>
      <c r="B38" s="68" t="s">
        <v>56</v>
      </c>
      <c r="C38" s="69">
        <v>23633</v>
      </c>
      <c r="D38" s="70" t="s">
        <v>48</v>
      </c>
      <c r="E38" s="113" t="s">
        <v>74</v>
      </c>
      <c r="F38" s="76">
        <v>300</v>
      </c>
    </row>
    <row r="39" spans="1:6" ht="27">
      <c r="A39" s="74">
        <f t="shared" si="0"/>
        <v>31</v>
      </c>
      <c r="B39" s="68" t="s">
        <v>56</v>
      </c>
      <c r="C39" s="69">
        <v>23635</v>
      </c>
      <c r="D39" s="70" t="s">
        <v>48</v>
      </c>
      <c r="E39" s="113" t="s">
        <v>75</v>
      </c>
      <c r="F39" s="76">
        <v>50</v>
      </c>
    </row>
    <row r="40" spans="1:6" ht="13.5">
      <c r="A40" s="74">
        <f t="shared" si="0"/>
        <v>32</v>
      </c>
      <c r="B40" s="68" t="s">
        <v>56</v>
      </c>
      <c r="C40" s="69">
        <v>23625</v>
      </c>
      <c r="D40" s="70" t="s">
        <v>37</v>
      </c>
      <c r="E40" s="113" t="s">
        <v>76</v>
      </c>
      <c r="F40" s="76">
        <v>1340</v>
      </c>
    </row>
    <row r="41" spans="1:6" ht="27">
      <c r="A41" s="74">
        <f t="shared" si="0"/>
        <v>33</v>
      </c>
      <c r="B41" s="68" t="s">
        <v>56</v>
      </c>
      <c r="C41" s="69">
        <v>23614</v>
      </c>
      <c r="D41" s="70" t="s">
        <v>37</v>
      </c>
      <c r="E41" s="113" t="s">
        <v>77</v>
      </c>
      <c r="F41" s="76">
        <v>888.68</v>
      </c>
    </row>
    <row r="42" spans="1:6" ht="13.5">
      <c r="A42" s="74">
        <f t="shared" si="0"/>
        <v>34</v>
      </c>
      <c r="B42" s="68" t="s">
        <v>56</v>
      </c>
      <c r="C42" s="69">
        <v>23641</v>
      </c>
      <c r="D42" s="70" t="s">
        <v>37</v>
      </c>
      <c r="E42" s="113" t="s">
        <v>78</v>
      </c>
      <c r="F42" s="76">
        <v>358</v>
      </c>
    </row>
    <row r="43" spans="1:6" ht="13.5">
      <c r="A43" s="74">
        <f t="shared" si="0"/>
        <v>35</v>
      </c>
      <c r="B43" s="68" t="s">
        <v>56</v>
      </c>
      <c r="C43" s="69">
        <v>23636</v>
      </c>
      <c r="D43" s="70" t="s">
        <v>35</v>
      </c>
      <c r="E43" s="113" t="s">
        <v>79</v>
      </c>
      <c r="F43" s="76">
        <v>50</v>
      </c>
    </row>
    <row r="44" spans="1:6" ht="13.5">
      <c r="A44" s="74">
        <f t="shared" si="0"/>
        <v>36</v>
      </c>
      <c r="B44" s="68" t="s">
        <v>56</v>
      </c>
      <c r="C44" s="69">
        <v>23640</v>
      </c>
      <c r="D44" s="70" t="s">
        <v>35</v>
      </c>
      <c r="E44" s="113" t="s">
        <v>80</v>
      </c>
      <c r="F44" s="76">
        <v>23013</v>
      </c>
    </row>
    <row r="45" spans="1:6" ht="13.5">
      <c r="A45" s="74">
        <f t="shared" si="0"/>
        <v>37</v>
      </c>
      <c r="B45" s="68" t="s">
        <v>56</v>
      </c>
      <c r="C45" s="69">
        <v>23639</v>
      </c>
      <c r="D45" s="70" t="s">
        <v>35</v>
      </c>
      <c r="E45" s="113" t="s">
        <v>81</v>
      </c>
      <c r="F45" s="76">
        <v>1550</v>
      </c>
    </row>
    <row r="46" spans="1:6" ht="13.5">
      <c r="A46" s="74">
        <f t="shared" si="0"/>
        <v>38</v>
      </c>
      <c r="B46" s="68" t="s">
        <v>56</v>
      </c>
      <c r="C46" s="69">
        <v>23613</v>
      </c>
      <c r="D46" s="70" t="s">
        <v>37</v>
      </c>
      <c r="E46" s="113" t="s">
        <v>82</v>
      </c>
      <c r="F46" s="76">
        <v>442</v>
      </c>
    </row>
    <row r="47" spans="1:6" ht="13.5">
      <c r="A47" s="74">
        <f t="shared" si="0"/>
        <v>39</v>
      </c>
      <c r="B47" s="68" t="s">
        <v>83</v>
      </c>
      <c r="C47" s="69">
        <v>23678</v>
      </c>
      <c r="D47" s="70" t="s">
        <v>35</v>
      </c>
      <c r="E47" s="113" t="s">
        <v>84</v>
      </c>
      <c r="F47" s="76">
        <v>500</v>
      </c>
    </row>
    <row r="48" spans="1:6" ht="13.5">
      <c r="A48" s="74">
        <f t="shared" si="0"/>
        <v>40</v>
      </c>
      <c r="B48" s="68" t="s">
        <v>83</v>
      </c>
      <c r="C48" s="69">
        <v>23677</v>
      </c>
      <c r="D48" s="70" t="s">
        <v>35</v>
      </c>
      <c r="E48" s="113" t="s">
        <v>84</v>
      </c>
      <c r="F48" s="76">
        <v>500</v>
      </c>
    </row>
    <row r="49" spans="1:6" ht="13.5">
      <c r="A49" s="74">
        <f t="shared" si="0"/>
        <v>41</v>
      </c>
      <c r="B49" s="68" t="s">
        <v>83</v>
      </c>
      <c r="C49" s="69">
        <v>23663</v>
      </c>
      <c r="D49" s="70" t="s">
        <v>48</v>
      </c>
      <c r="E49" s="113" t="s">
        <v>85</v>
      </c>
      <c r="F49" s="76">
        <v>200</v>
      </c>
    </row>
    <row r="50" spans="1:6" ht="13.5">
      <c r="A50" s="74">
        <f t="shared" si="0"/>
        <v>42</v>
      </c>
      <c r="B50" s="68" t="s">
        <v>83</v>
      </c>
      <c r="C50" s="69">
        <v>23662</v>
      </c>
      <c r="D50" s="70" t="s">
        <v>48</v>
      </c>
      <c r="E50" s="113" t="s">
        <v>86</v>
      </c>
      <c r="F50" s="76">
        <v>200</v>
      </c>
    </row>
    <row r="51" spans="1:6" ht="13.5">
      <c r="A51" s="74">
        <f t="shared" si="0"/>
        <v>43</v>
      </c>
      <c r="B51" s="68" t="s">
        <v>83</v>
      </c>
      <c r="C51" s="69">
        <v>23676</v>
      </c>
      <c r="D51" s="70" t="s">
        <v>37</v>
      </c>
      <c r="E51" s="113" t="s">
        <v>87</v>
      </c>
      <c r="F51" s="76">
        <v>1150</v>
      </c>
    </row>
    <row r="52" spans="1:6" ht="27">
      <c r="A52" s="74">
        <f t="shared" si="0"/>
        <v>44</v>
      </c>
      <c r="B52" s="68" t="s">
        <v>83</v>
      </c>
      <c r="C52" s="69">
        <v>23661</v>
      </c>
      <c r="D52" s="70" t="s">
        <v>48</v>
      </c>
      <c r="E52" s="113" t="s">
        <v>88</v>
      </c>
      <c r="F52" s="76">
        <v>300</v>
      </c>
    </row>
    <row r="53" spans="1:6" ht="13.5">
      <c r="A53" s="74">
        <f t="shared" si="0"/>
        <v>45</v>
      </c>
      <c r="B53" s="68" t="s">
        <v>83</v>
      </c>
      <c r="C53" s="69">
        <v>23649</v>
      </c>
      <c r="D53" s="70" t="s">
        <v>37</v>
      </c>
      <c r="E53" s="113" t="s">
        <v>89</v>
      </c>
      <c r="F53" s="76">
        <v>1500.8</v>
      </c>
    </row>
    <row r="54" spans="1:6" ht="13.5">
      <c r="A54" s="74">
        <f t="shared" si="0"/>
        <v>46</v>
      </c>
      <c r="B54" s="68" t="s">
        <v>83</v>
      </c>
      <c r="C54" s="69">
        <v>23680</v>
      </c>
      <c r="D54" s="70" t="s">
        <v>35</v>
      </c>
      <c r="E54" s="113" t="s">
        <v>90</v>
      </c>
      <c r="F54" s="76">
        <v>4733</v>
      </c>
    </row>
    <row r="55" spans="1:6" ht="13.5">
      <c r="A55" s="74">
        <f t="shared" si="0"/>
        <v>47</v>
      </c>
      <c r="B55" s="68" t="s">
        <v>83</v>
      </c>
      <c r="C55" s="69">
        <v>23659</v>
      </c>
      <c r="D55" s="70" t="s">
        <v>48</v>
      </c>
      <c r="E55" s="113" t="s">
        <v>91</v>
      </c>
      <c r="F55" s="76">
        <v>200</v>
      </c>
    </row>
    <row r="56" spans="1:6" ht="13.5">
      <c r="A56" s="74">
        <f t="shared" si="0"/>
        <v>48</v>
      </c>
      <c r="B56" s="68" t="s">
        <v>83</v>
      </c>
      <c r="C56" s="69">
        <v>23664</v>
      </c>
      <c r="D56" s="70" t="s">
        <v>48</v>
      </c>
      <c r="E56" s="113" t="s">
        <v>92</v>
      </c>
      <c r="F56" s="76">
        <v>200</v>
      </c>
    </row>
    <row r="57" spans="1:6" ht="13.5">
      <c r="A57" s="74">
        <f t="shared" si="0"/>
        <v>49</v>
      </c>
      <c r="B57" s="68" t="s">
        <v>83</v>
      </c>
      <c r="C57" s="69">
        <v>23665</v>
      </c>
      <c r="D57" s="70" t="s">
        <v>48</v>
      </c>
      <c r="E57" s="113" t="s">
        <v>93</v>
      </c>
      <c r="F57" s="76">
        <v>400</v>
      </c>
    </row>
    <row r="58" spans="1:6" ht="27">
      <c r="A58" s="74">
        <f t="shared" si="0"/>
        <v>50</v>
      </c>
      <c r="B58" s="68" t="s">
        <v>83</v>
      </c>
      <c r="C58" s="69">
        <v>23667</v>
      </c>
      <c r="D58" s="70" t="s">
        <v>35</v>
      </c>
      <c r="E58" s="113" t="s">
        <v>94</v>
      </c>
      <c r="F58" s="76">
        <v>3050</v>
      </c>
    </row>
    <row r="59" spans="1:6" ht="13.5">
      <c r="A59" s="74">
        <f t="shared" si="0"/>
        <v>51</v>
      </c>
      <c r="B59" s="68" t="s">
        <v>83</v>
      </c>
      <c r="C59" s="69">
        <v>23674</v>
      </c>
      <c r="D59" s="70" t="s">
        <v>35</v>
      </c>
      <c r="E59" s="113" t="s">
        <v>95</v>
      </c>
      <c r="F59" s="76">
        <v>1600</v>
      </c>
    </row>
    <row r="60" spans="1:6" ht="13.5">
      <c r="A60" s="74">
        <f t="shared" si="0"/>
        <v>52</v>
      </c>
      <c r="B60" s="68" t="s">
        <v>83</v>
      </c>
      <c r="C60" s="69">
        <v>23660</v>
      </c>
      <c r="D60" s="70" t="s">
        <v>48</v>
      </c>
      <c r="E60" s="113" t="s">
        <v>96</v>
      </c>
      <c r="F60" s="76">
        <v>150</v>
      </c>
    </row>
    <row r="61" spans="1:6" ht="27">
      <c r="A61" s="74">
        <f t="shared" si="0"/>
        <v>53</v>
      </c>
      <c r="B61" s="68" t="s">
        <v>83</v>
      </c>
      <c r="C61" s="69">
        <v>23654</v>
      </c>
      <c r="D61" s="70" t="s">
        <v>48</v>
      </c>
      <c r="E61" s="113" t="s">
        <v>97</v>
      </c>
      <c r="F61" s="76">
        <v>150</v>
      </c>
    </row>
    <row r="62" spans="1:6" ht="13.5">
      <c r="A62" s="74">
        <f t="shared" si="0"/>
        <v>54</v>
      </c>
      <c r="B62" s="68" t="s">
        <v>83</v>
      </c>
      <c r="C62" s="69">
        <v>23655</v>
      </c>
      <c r="D62" s="70" t="s">
        <v>48</v>
      </c>
      <c r="E62" s="113" t="s">
        <v>98</v>
      </c>
      <c r="F62" s="76">
        <v>150</v>
      </c>
    </row>
    <row r="63" spans="1:6" ht="13.5">
      <c r="A63" s="74">
        <f t="shared" si="0"/>
        <v>55</v>
      </c>
      <c r="B63" s="68" t="s">
        <v>83</v>
      </c>
      <c r="C63" s="69">
        <v>23679</v>
      </c>
      <c r="D63" s="70" t="s">
        <v>35</v>
      </c>
      <c r="E63" s="113" t="s">
        <v>99</v>
      </c>
      <c r="F63" s="76">
        <v>10624.03</v>
      </c>
    </row>
    <row r="64" spans="1:6" ht="27">
      <c r="A64" s="74">
        <f t="shared" si="0"/>
        <v>56</v>
      </c>
      <c r="B64" s="68" t="s">
        <v>83</v>
      </c>
      <c r="C64" s="69">
        <v>23656</v>
      </c>
      <c r="D64" s="70" t="s">
        <v>48</v>
      </c>
      <c r="E64" s="113" t="s">
        <v>100</v>
      </c>
      <c r="F64" s="76">
        <v>300</v>
      </c>
    </row>
    <row r="65" spans="1:6" ht="13.5">
      <c r="A65" s="74">
        <f t="shared" si="0"/>
        <v>57</v>
      </c>
      <c r="B65" s="68" t="s">
        <v>83</v>
      </c>
      <c r="C65" s="69">
        <v>23657</v>
      </c>
      <c r="D65" s="70" t="s">
        <v>48</v>
      </c>
      <c r="E65" s="113" t="s">
        <v>101</v>
      </c>
      <c r="F65" s="76">
        <v>100</v>
      </c>
    </row>
    <row r="66" spans="1:6" ht="13.5">
      <c r="A66" s="74">
        <f t="shared" si="0"/>
        <v>58</v>
      </c>
      <c r="B66" s="68" t="s">
        <v>83</v>
      </c>
      <c r="C66" s="69">
        <v>23658</v>
      </c>
      <c r="D66" s="70" t="s">
        <v>48</v>
      </c>
      <c r="E66" s="113" t="s">
        <v>102</v>
      </c>
      <c r="F66" s="76">
        <v>100</v>
      </c>
    </row>
    <row r="67" spans="1:6" ht="13.5">
      <c r="A67" s="74">
        <f t="shared" si="0"/>
        <v>59</v>
      </c>
      <c r="B67" s="68" t="s">
        <v>83</v>
      </c>
      <c r="C67" s="69">
        <v>23681</v>
      </c>
      <c r="D67" s="70" t="s">
        <v>35</v>
      </c>
      <c r="E67" s="113" t="s">
        <v>103</v>
      </c>
      <c r="F67" s="76">
        <v>2145</v>
      </c>
    </row>
    <row r="68" spans="1:6" ht="13.5">
      <c r="A68" s="74">
        <f t="shared" si="0"/>
        <v>60</v>
      </c>
      <c r="B68" s="68" t="s">
        <v>83</v>
      </c>
      <c r="C68" s="69">
        <v>23675</v>
      </c>
      <c r="D68" s="70" t="s">
        <v>37</v>
      </c>
      <c r="E68" s="113" t="s">
        <v>104</v>
      </c>
      <c r="F68" s="76">
        <v>650</v>
      </c>
    </row>
    <row r="69" spans="1:6" ht="13.5">
      <c r="A69" s="74">
        <f t="shared" si="0"/>
        <v>61</v>
      </c>
      <c r="B69" s="68" t="s">
        <v>105</v>
      </c>
      <c r="C69" s="69">
        <v>23689</v>
      </c>
      <c r="D69" s="70" t="s">
        <v>37</v>
      </c>
      <c r="E69" s="113" t="s">
        <v>106</v>
      </c>
      <c r="F69" s="76">
        <v>500</v>
      </c>
    </row>
    <row r="70" spans="1:6" ht="13.5">
      <c r="A70" s="74">
        <f t="shared" si="0"/>
        <v>62</v>
      </c>
      <c r="B70" s="68" t="s">
        <v>105</v>
      </c>
      <c r="C70" s="69">
        <v>23688</v>
      </c>
      <c r="D70" s="70" t="s">
        <v>37</v>
      </c>
      <c r="E70" s="113" t="s">
        <v>107</v>
      </c>
      <c r="F70" s="76">
        <v>746</v>
      </c>
    </row>
    <row r="71" spans="1:6" ht="27">
      <c r="A71" s="74">
        <f t="shared" si="0"/>
        <v>63</v>
      </c>
      <c r="B71" s="68" t="s">
        <v>105</v>
      </c>
      <c r="C71" s="69">
        <v>23683</v>
      </c>
      <c r="D71" s="70" t="s">
        <v>37</v>
      </c>
      <c r="E71" s="113" t="s">
        <v>108</v>
      </c>
      <c r="F71" s="76">
        <v>2500</v>
      </c>
    </row>
    <row r="72" spans="1:6" ht="13.5">
      <c r="A72" s="74">
        <f t="shared" si="0"/>
        <v>64</v>
      </c>
      <c r="B72" s="68" t="s">
        <v>105</v>
      </c>
      <c r="C72" s="69">
        <v>23686</v>
      </c>
      <c r="D72" s="70" t="s">
        <v>37</v>
      </c>
      <c r="E72" s="113" t="s">
        <v>109</v>
      </c>
      <c r="F72" s="76">
        <v>550</v>
      </c>
    </row>
    <row r="73" spans="1:6" ht="13.5">
      <c r="A73" s="74">
        <f t="shared" si="0"/>
        <v>65</v>
      </c>
      <c r="B73" s="68" t="s">
        <v>105</v>
      </c>
      <c r="C73" s="69">
        <v>23687</v>
      </c>
      <c r="D73" s="70" t="s">
        <v>37</v>
      </c>
      <c r="E73" s="113" t="s">
        <v>110</v>
      </c>
      <c r="F73" s="76">
        <v>500</v>
      </c>
    </row>
    <row r="74" spans="1:6" ht="27">
      <c r="A74" s="74">
        <f t="shared" si="0"/>
        <v>66</v>
      </c>
      <c r="B74" s="68" t="s">
        <v>105</v>
      </c>
      <c r="C74" s="69">
        <v>23682</v>
      </c>
      <c r="D74" s="70" t="s">
        <v>37</v>
      </c>
      <c r="E74" s="113" t="s">
        <v>111</v>
      </c>
      <c r="F74" s="76">
        <v>15508.36</v>
      </c>
    </row>
    <row r="75" spans="1:6" ht="27">
      <c r="A75" s="74">
        <f aca="true" t="shared" si="1" ref="A75:A85">A74+1</f>
        <v>67</v>
      </c>
      <c r="B75" s="68" t="s">
        <v>105</v>
      </c>
      <c r="C75" s="69">
        <v>23684</v>
      </c>
      <c r="D75" s="70" t="s">
        <v>37</v>
      </c>
      <c r="E75" s="113" t="s">
        <v>112</v>
      </c>
      <c r="F75" s="76">
        <v>2000</v>
      </c>
    </row>
    <row r="76" spans="1:6" ht="27">
      <c r="A76" s="74">
        <f t="shared" si="1"/>
        <v>68</v>
      </c>
      <c r="B76" s="68" t="s">
        <v>105</v>
      </c>
      <c r="C76" s="69">
        <v>23685</v>
      </c>
      <c r="D76" s="70" t="s">
        <v>37</v>
      </c>
      <c r="E76" s="113" t="s">
        <v>113</v>
      </c>
      <c r="F76" s="76">
        <v>1000</v>
      </c>
    </row>
    <row r="77" spans="1:6" ht="27">
      <c r="A77" s="74">
        <f t="shared" si="1"/>
        <v>69</v>
      </c>
      <c r="B77" s="68" t="s">
        <v>114</v>
      </c>
      <c r="C77" s="69">
        <v>23690</v>
      </c>
      <c r="D77" s="70" t="s">
        <v>37</v>
      </c>
      <c r="E77" s="113" t="s">
        <v>115</v>
      </c>
      <c r="F77" s="76">
        <v>500</v>
      </c>
    </row>
    <row r="78" spans="1:6" ht="13.5">
      <c r="A78" s="74">
        <f t="shared" si="1"/>
        <v>70</v>
      </c>
      <c r="B78" s="71">
        <v>42941</v>
      </c>
      <c r="C78" s="70">
        <v>23653</v>
      </c>
      <c r="D78" s="72" t="s">
        <v>116</v>
      </c>
      <c r="E78" s="114" t="s">
        <v>117</v>
      </c>
      <c r="F78" s="77">
        <v>2500</v>
      </c>
    </row>
    <row r="79" spans="1:6" ht="13.5">
      <c r="A79" s="74">
        <f t="shared" si="1"/>
        <v>71</v>
      </c>
      <c r="B79" s="71">
        <v>42941</v>
      </c>
      <c r="C79" s="70">
        <v>23651</v>
      </c>
      <c r="D79" s="72" t="s">
        <v>116</v>
      </c>
      <c r="E79" s="114" t="s">
        <v>118</v>
      </c>
      <c r="F79" s="77">
        <v>1000</v>
      </c>
    </row>
    <row r="80" spans="1:6" ht="13.5">
      <c r="A80" s="74">
        <f t="shared" si="1"/>
        <v>72</v>
      </c>
      <c r="B80" s="71">
        <v>42941</v>
      </c>
      <c r="C80" s="70">
        <v>23652</v>
      </c>
      <c r="D80" s="72" t="s">
        <v>116</v>
      </c>
      <c r="E80" s="114" t="s">
        <v>118</v>
      </c>
      <c r="F80" s="77">
        <v>1000</v>
      </c>
    </row>
    <row r="81" spans="1:6" ht="13.5">
      <c r="A81" s="74">
        <f t="shared" si="1"/>
        <v>73</v>
      </c>
      <c r="B81" s="71">
        <v>42941</v>
      </c>
      <c r="C81" s="70">
        <v>23618</v>
      </c>
      <c r="D81" s="72" t="s">
        <v>116</v>
      </c>
      <c r="E81" s="114" t="s">
        <v>119</v>
      </c>
      <c r="F81" s="77">
        <v>500</v>
      </c>
    </row>
    <row r="82" spans="1:6" ht="13.5">
      <c r="A82" s="74">
        <f t="shared" si="1"/>
        <v>74</v>
      </c>
      <c r="B82" s="71">
        <v>42941</v>
      </c>
      <c r="C82" s="70">
        <v>23620</v>
      </c>
      <c r="D82" s="72" t="s">
        <v>116</v>
      </c>
      <c r="E82" s="114" t="s">
        <v>119</v>
      </c>
      <c r="F82" s="77">
        <v>500</v>
      </c>
    </row>
    <row r="83" spans="1:6" ht="13.5">
      <c r="A83" s="74">
        <f t="shared" si="1"/>
        <v>75</v>
      </c>
      <c r="B83" s="71">
        <v>42942</v>
      </c>
      <c r="C83" s="70">
        <v>23673</v>
      </c>
      <c r="D83" s="72" t="s">
        <v>116</v>
      </c>
      <c r="E83" s="114" t="s">
        <v>120</v>
      </c>
      <c r="F83" s="77">
        <v>800</v>
      </c>
    </row>
    <row r="84" spans="1:6" ht="13.5">
      <c r="A84" s="74">
        <f t="shared" si="1"/>
        <v>76</v>
      </c>
      <c r="B84" s="71">
        <v>42942</v>
      </c>
      <c r="C84" s="70">
        <v>23666</v>
      </c>
      <c r="D84" s="72" t="s">
        <v>116</v>
      </c>
      <c r="E84" s="114" t="s">
        <v>121</v>
      </c>
      <c r="F84" s="77">
        <v>4775</v>
      </c>
    </row>
    <row r="85" spans="1:6" ht="13.5">
      <c r="A85" s="74">
        <f t="shared" si="1"/>
        <v>77</v>
      </c>
      <c r="B85" s="71">
        <v>42942</v>
      </c>
      <c r="C85" s="70">
        <v>23672</v>
      </c>
      <c r="D85" s="72" t="s">
        <v>116</v>
      </c>
      <c r="E85" s="114" t="s">
        <v>120</v>
      </c>
      <c r="F85" s="77">
        <v>800</v>
      </c>
    </row>
    <row r="86" spans="1:6" ht="14.25" thickBot="1">
      <c r="A86" s="78"/>
      <c r="B86" s="79"/>
      <c r="C86" s="80"/>
      <c r="D86" s="81"/>
      <c r="E86" s="116" t="s">
        <v>7</v>
      </c>
      <c r="F86" s="83">
        <f>SUM(F9:F85)</f>
        <v>775357.8500000001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J20" sqref="J20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 t="s">
        <v>25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5" t="s">
        <v>26</v>
      </c>
      <c r="B3" s="11"/>
      <c r="C3" s="9"/>
      <c r="D3" s="11"/>
      <c r="E3" s="12"/>
      <c r="F3" s="9"/>
    </row>
    <row r="4" spans="1:6" ht="12.75">
      <c r="A4" s="15" t="s">
        <v>31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29" t="s">
        <v>34</v>
      </c>
      <c r="D6" s="1" t="s">
        <v>194</v>
      </c>
      <c r="E6" s="9"/>
      <c r="F6" s="9"/>
    </row>
    <row r="7" spans="1:6" ht="13.5" thickBot="1">
      <c r="A7" s="9"/>
      <c r="B7" s="9"/>
      <c r="C7" s="9"/>
      <c r="D7" s="9"/>
      <c r="E7" s="9"/>
      <c r="F7" s="9"/>
    </row>
    <row r="8" spans="1:6" ht="52.5">
      <c r="A8" s="46" t="s">
        <v>9</v>
      </c>
      <c r="B8" s="47" t="s">
        <v>10</v>
      </c>
      <c r="C8" s="48" t="s">
        <v>11</v>
      </c>
      <c r="D8" s="47" t="s">
        <v>28</v>
      </c>
      <c r="E8" s="47" t="s">
        <v>29</v>
      </c>
      <c r="F8" s="49" t="s">
        <v>30</v>
      </c>
    </row>
    <row r="9" spans="1:6" ht="13.5">
      <c r="A9" s="61">
        <v>1</v>
      </c>
      <c r="B9" s="58">
        <v>42940</v>
      </c>
      <c r="C9" s="57">
        <v>12373</v>
      </c>
      <c r="D9" s="57" t="s">
        <v>35</v>
      </c>
      <c r="E9" s="59" t="s">
        <v>36</v>
      </c>
      <c r="F9" s="62">
        <v>5619.36</v>
      </c>
    </row>
    <row r="10" spans="1:6" ht="13.5">
      <c r="A10" s="61">
        <v>2</v>
      </c>
      <c r="B10" s="58">
        <v>42941</v>
      </c>
      <c r="C10" s="57">
        <v>23642</v>
      </c>
      <c r="D10" s="57" t="s">
        <v>37</v>
      </c>
      <c r="E10" s="59" t="s">
        <v>38</v>
      </c>
      <c r="F10" s="62">
        <v>13696.8</v>
      </c>
    </row>
    <row r="11" spans="1:6" ht="13.5">
      <c r="A11" s="61">
        <v>3</v>
      </c>
      <c r="B11" s="58">
        <v>42941</v>
      </c>
      <c r="C11" s="57">
        <v>5295</v>
      </c>
      <c r="D11" s="57" t="s">
        <v>39</v>
      </c>
      <c r="E11" s="59" t="s">
        <v>40</v>
      </c>
      <c r="F11" s="62">
        <v>26200</v>
      </c>
    </row>
    <row r="12" spans="1:6" ht="13.5">
      <c r="A12" s="61">
        <v>4</v>
      </c>
      <c r="B12" s="58">
        <v>42941</v>
      </c>
      <c r="C12" s="57">
        <v>23644</v>
      </c>
      <c r="D12" s="57" t="s">
        <v>37</v>
      </c>
      <c r="E12" s="59" t="s">
        <v>38</v>
      </c>
      <c r="F12" s="62">
        <v>23284.56</v>
      </c>
    </row>
    <row r="13" spans="1:256" ht="13.5">
      <c r="A13" s="61">
        <v>5</v>
      </c>
      <c r="B13" s="58">
        <v>42941</v>
      </c>
      <c r="C13" s="57">
        <v>23646</v>
      </c>
      <c r="D13" s="57" t="s">
        <v>37</v>
      </c>
      <c r="E13" s="59" t="s">
        <v>38</v>
      </c>
      <c r="F13" s="62">
        <v>24654.24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1">
        <v>6</v>
      </c>
      <c r="B14" s="58">
        <v>42941</v>
      </c>
      <c r="C14" s="57">
        <v>23643</v>
      </c>
      <c r="D14" s="57" t="s">
        <v>37</v>
      </c>
      <c r="E14" s="59" t="s">
        <v>38</v>
      </c>
      <c r="F14" s="62">
        <v>18718.96</v>
      </c>
    </row>
    <row r="15" spans="1:6" ht="13.5">
      <c r="A15" s="61">
        <v>7</v>
      </c>
      <c r="B15" s="58">
        <v>42941</v>
      </c>
      <c r="C15" s="57">
        <v>12378</v>
      </c>
      <c r="D15" s="57" t="s">
        <v>35</v>
      </c>
      <c r="E15" s="59" t="s">
        <v>41</v>
      </c>
      <c r="F15" s="62">
        <v>166056.64</v>
      </c>
    </row>
    <row r="16" spans="1:6" ht="13.5">
      <c r="A16" s="61">
        <v>8</v>
      </c>
      <c r="B16" s="58">
        <v>42941</v>
      </c>
      <c r="C16" s="57">
        <v>23647</v>
      </c>
      <c r="D16" s="57" t="s">
        <v>37</v>
      </c>
      <c r="E16" s="59" t="s">
        <v>38</v>
      </c>
      <c r="F16" s="62">
        <v>39264.16</v>
      </c>
    </row>
    <row r="17" spans="1:6" ht="13.5">
      <c r="A17" s="61">
        <v>9</v>
      </c>
      <c r="B17" s="58">
        <v>42941</v>
      </c>
      <c r="C17" s="57">
        <v>23645</v>
      </c>
      <c r="D17" s="57" t="s">
        <v>37</v>
      </c>
      <c r="E17" s="59" t="s">
        <v>38</v>
      </c>
      <c r="F17" s="62">
        <v>39264.16</v>
      </c>
    </row>
    <row r="18" spans="1:6" ht="13.5">
      <c r="A18" s="61">
        <v>10</v>
      </c>
      <c r="B18" s="58">
        <v>42942</v>
      </c>
      <c r="C18" s="57">
        <v>23671</v>
      </c>
      <c r="D18" s="57" t="s">
        <v>37</v>
      </c>
      <c r="E18" s="59" t="s">
        <v>38</v>
      </c>
      <c r="F18" s="62">
        <v>17790.63</v>
      </c>
    </row>
    <row r="19" spans="1:6" ht="13.5">
      <c r="A19" s="61">
        <v>11</v>
      </c>
      <c r="B19" s="58">
        <v>42942</v>
      </c>
      <c r="C19" s="57">
        <v>12380</v>
      </c>
      <c r="D19" s="57" t="s">
        <v>35</v>
      </c>
      <c r="E19" s="59" t="s">
        <v>42</v>
      </c>
      <c r="F19" s="62">
        <v>39127.55</v>
      </c>
    </row>
    <row r="20" spans="1:6" ht="13.5">
      <c r="A20" s="61">
        <v>12</v>
      </c>
      <c r="B20" s="58">
        <v>42942</v>
      </c>
      <c r="C20" s="57">
        <v>23648</v>
      </c>
      <c r="D20" s="57" t="s">
        <v>37</v>
      </c>
      <c r="E20" s="59" t="s">
        <v>38</v>
      </c>
      <c r="F20" s="62">
        <v>53882.8</v>
      </c>
    </row>
    <row r="21" spans="1:6" ht="13.5">
      <c r="A21" s="61">
        <v>13</v>
      </c>
      <c r="B21" s="58">
        <v>42942</v>
      </c>
      <c r="C21" s="57">
        <v>23670</v>
      </c>
      <c r="D21" s="57" t="s">
        <v>37</v>
      </c>
      <c r="E21" s="59" t="s">
        <v>38</v>
      </c>
      <c r="F21" s="62">
        <v>12316.59</v>
      </c>
    </row>
    <row r="22" spans="1:6" ht="13.5">
      <c r="A22" s="61">
        <v>14</v>
      </c>
      <c r="B22" s="58">
        <v>42942</v>
      </c>
      <c r="C22" s="57">
        <v>23669</v>
      </c>
      <c r="D22" s="57" t="s">
        <v>37</v>
      </c>
      <c r="E22" s="59" t="s">
        <v>38</v>
      </c>
      <c r="F22" s="62">
        <v>18064.33</v>
      </c>
    </row>
    <row r="23" spans="1:6" ht="13.5">
      <c r="A23" s="61">
        <v>15</v>
      </c>
      <c r="B23" s="58">
        <v>42942</v>
      </c>
      <c r="C23" s="57">
        <v>23668</v>
      </c>
      <c r="D23" s="57" t="s">
        <v>37</v>
      </c>
      <c r="E23" s="59" t="s">
        <v>38</v>
      </c>
      <c r="F23" s="62">
        <v>10948.08</v>
      </c>
    </row>
    <row r="24" spans="1:6" ht="13.5">
      <c r="A24" s="61">
        <v>16</v>
      </c>
      <c r="B24" s="58">
        <v>42944</v>
      </c>
      <c r="C24" s="57">
        <v>5292</v>
      </c>
      <c r="D24" s="57" t="s">
        <v>37</v>
      </c>
      <c r="E24" s="59" t="s">
        <v>43</v>
      </c>
      <c r="F24" s="62">
        <v>50791005.39</v>
      </c>
    </row>
    <row r="25" spans="1:6" ht="13.5">
      <c r="A25" s="61">
        <v>17</v>
      </c>
      <c r="B25" s="58">
        <v>42944</v>
      </c>
      <c r="C25" s="57">
        <v>5293</v>
      </c>
      <c r="D25" s="57" t="s">
        <v>37</v>
      </c>
      <c r="E25" s="59" t="s">
        <v>44</v>
      </c>
      <c r="F25" s="62">
        <v>29526325.85</v>
      </c>
    </row>
    <row r="26" spans="1:6" ht="13.5">
      <c r="A26" s="63" t="s">
        <v>7</v>
      </c>
      <c r="B26" s="60"/>
      <c r="C26" s="60"/>
      <c r="D26" s="60"/>
      <c r="E26" s="59"/>
      <c r="F26" s="64">
        <f>SUM(F9:F25)</f>
        <v>80826220.1</v>
      </c>
    </row>
    <row r="27" spans="1:6" ht="13.5" thickBot="1">
      <c r="A27" s="65"/>
      <c r="B27" s="66"/>
      <c r="C27" s="66"/>
      <c r="D27" s="66"/>
      <c r="E27" s="66"/>
      <c r="F27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24" sqref="E24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39.421875" style="17" customWidth="1"/>
    <col min="6" max="6" width="15.00390625" style="17" customWidth="1"/>
    <col min="7" max="16384" width="10.421875" style="17" customWidth="1"/>
  </cols>
  <sheetData>
    <row r="1" spans="1:6" ht="12.75">
      <c r="A1" s="15" t="s">
        <v>25</v>
      </c>
      <c r="B1" s="16"/>
      <c r="C1" s="11"/>
      <c r="D1" s="11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s="15" t="s">
        <v>32</v>
      </c>
      <c r="B3" s="11"/>
      <c r="C3" s="16"/>
      <c r="D3" s="11"/>
      <c r="E3" s="18"/>
      <c r="F3" s="16"/>
    </row>
    <row r="4" spans="1:6" ht="12.75">
      <c r="A4" s="31" t="s">
        <v>23</v>
      </c>
      <c r="B4" s="31"/>
      <c r="C4" s="31"/>
      <c r="D4" s="31"/>
      <c r="E4" s="31"/>
      <c r="F4" s="11"/>
    </row>
    <row r="5" spans="1:6" ht="12.75">
      <c r="A5" s="16"/>
      <c r="B5" s="11"/>
      <c r="C5" s="16"/>
      <c r="D5" s="16"/>
      <c r="E5" s="16"/>
      <c r="F5" s="16"/>
    </row>
    <row r="6" spans="1:6" ht="12.75">
      <c r="A6" s="16"/>
      <c r="B6" s="13"/>
      <c r="C6" s="29" t="s">
        <v>34</v>
      </c>
      <c r="D6" s="1" t="s">
        <v>194</v>
      </c>
      <c r="E6" s="16"/>
      <c r="F6" s="16"/>
    </row>
    <row r="7" spans="1:6" ht="13.5" thickBot="1">
      <c r="A7" s="16"/>
      <c r="B7" s="16"/>
      <c r="C7" s="16"/>
      <c r="D7" s="16"/>
      <c r="E7" s="16"/>
      <c r="F7" s="16"/>
    </row>
    <row r="8" spans="1:6" ht="52.5">
      <c r="A8" s="46" t="s">
        <v>9</v>
      </c>
      <c r="B8" s="47" t="s">
        <v>10</v>
      </c>
      <c r="C8" s="48" t="s">
        <v>11</v>
      </c>
      <c r="D8" s="47" t="s">
        <v>28</v>
      </c>
      <c r="E8" s="47" t="s">
        <v>29</v>
      </c>
      <c r="F8" s="49" t="s">
        <v>30</v>
      </c>
    </row>
    <row r="9" spans="1:6" ht="12.75">
      <c r="A9" s="50">
        <v>1</v>
      </c>
      <c r="B9" s="42">
        <v>42944</v>
      </c>
      <c r="C9" s="43">
        <v>5355</v>
      </c>
      <c r="D9" s="43" t="s">
        <v>195</v>
      </c>
      <c r="E9" s="43" t="s">
        <v>196</v>
      </c>
      <c r="F9" s="51">
        <v>34000</v>
      </c>
    </row>
    <row r="10" spans="1:6" ht="12.75">
      <c r="A10" s="52">
        <v>2</v>
      </c>
      <c r="B10" s="44"/>
      <c r="C10" s="45"/>
      <c r="D10" s="44"/>
      <c r="E10" s="44"/>
      <c r="F10" s="53"/>
    </row>
    <row r="11" spans="1:6" ht="12.75">
      <c r="A11" s="52">
        <v>3</v>
      </c>
      <c r="B11" s="44"/>
      <c r="C11" s="45"/>
      <c r="D11" s="44"/>
      <c r="E11" s="44"/>
      <c r="F11" s="53"/>
    </row>
    <row r="12" spans="1:6" ht="12.75">
      <c r="A12" s="52">
        <v>4</v>
      </c>
      <c r="B12" s="44"/>
      <c r="C12" s="45"/>
      <c r="D12" s="44"/>
      <c r="E12" s="44"/>
      <c r="F12" s="53"/>
    </row>
    <row r="13" spans="1:256" ht="13.5" thickBot="1">
      <c r="A13" s="54" t="s">
        <v>7</v>
      </c>
      <c r="B13" s="55"/>
      <c r="C13" s="55"/>
      <c r="D13" s="55"/>
      <c r="E13" s="55"/>
      <c r="F13" s="56">
        <f>SUM(F9:F12)</f>
        <v>34000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2017-08-01T08:15:09Z</cp:lastPrinted>
  <dcterms:created xsi:type="dcterms:W3CDTF">2016-01-19T13:06:09Z</dcterms:created>
  <dcterms:modified xsi:type="dcterms:W3CDTF">2017-08-01T08:16:14Z</dcterms:modified>
  <cp:category/>
  <cp:version/>
  <cp:contentType/>
  <cp:contentStatus/>
</cp:coreProperties>
</file>