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'personal'!$C$3:$G$58</definedName>
  </definedNames>
  <calcPr fullCalcOnLoad="1"/>
</workbook>
</file>

<file path=xl/sharedStrings.xml><?xml version="1.0" encoding="utf-8"?>
<sst xmlns="http://schemas.openxmlformats.org/spreadsheetml/2006/main" count="376" uniqueCount="170">
  <si>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</si>
  <si>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</si>
  <si>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</si>
  <si>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</si>
  <si>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</si>
  <si>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</si>
  <si>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</si>
  <si>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</si>
  <si>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</si>
  <si>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</si>
  <si>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</si>
  <si>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</si>
  <si>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</si>
  <si>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</si>
  <si>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</si>
  <si>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</si>
  <si>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</si>
  <si>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</si>
  <si>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</si>
  <si>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</si>
  <si>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</si>
  <si>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</si>
  <si>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</si>
  <si>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MFP</t>
  </si>
  <si>
    <t>alimentare cont BRD - plati CEDO</t>
  </si>
  <si>
    <t>PERSOANA JURIDICA</t>
  </si>
  <si>
    <t>poprire DE 1213/2016</t>
  </si>
  <si>
    <t>despagubire CEDO</t>
  </si>
  <si>
    <t>PERSOANA FIZICA</t>
  </si>
  <si>
    <t>poprire DE 3433/2016</t>
  </si>
  <si>
    <t>poprire DE 4961/2016</t>
  </si>
  <si>
    <t>30,01,2017</t>
  </si>
  <si>
    <t>Certsign</t>
  </si>
  <si>
    <t>servicii certificate digitale</t>
  </si>
  <si>
    <t>01,02,2017</t>
  </si>
  <si>
    <t>Eximtur</t>
  </si>
  <si>
    <t>bilet avion</t>
  </si>
  <si>
    <t>02,02,2017</t>
  </si>
  <si>
    <t>Agerpres</t>
  </si>
  <si>
    <t xml:space="preserve">stiri </t>
  </si>
  <si>
    <t>Optima</t>
  </si>
  <si>
    <t>servicii asistenta tehnica</t>
  </si>
  <si>
    <t>Auto Marcus</t>
  </si>
  <si>
    <t>revizie auto</t>
  </si>
  <si>
    <t>reparatii</t>
  </si>
  <si>
    <t>03,02,2017</t>
  </si>
  <si>
    <t>apa nova</t>
  </si>
  <si>
    <t>apa rece</t>
  </si>
  <si>
    <t>telekom romania</t>
  </si>
  <si>
    <t>servicii telefonie fixa</t>
  </si>
  <si>
    <t>avitech</t>
  </si>
  <si>
    <t>servicii mentenanta</t>
  </si>
  <si>
    <t>reparatii auto</t>
  </si>
  <si>
    <t>nica bogdan</t>
  </si>
  <si>
    <t>deplasare sibiu</t>
  </si>
  <si>
    <t>cn aeroporturi</t>
  </si>
  <si>
    <t>abonament servicii protocol</t>
  </si>
  <si>
    <t>la fantana</t>
  </si>
  <si>
    <t>produse protocol</t>
  </si>
  <si>
    <t>tmau</t>
  </si>
  <si>
    <t>media fax</t>
  </si>
  <si>
    <t>abonament servicii on line</t>
  </si>
  <si>
    <t>total</t>
  </si>
  <si>
    <t>chelt judiciare dosar D 4816/202/2015 DE 42EP/2016</t>
  </si>
  <si>
    <t>chelt jud si exec dosar 8016/2/2010 DE1729/2014</t>
  </si>
  <si>
    <t>chelt judiciare dosar D 4884/202/2015 DE 41EP/2016</t>
  </si>
  <si>
    <t>chelt judiciare dosar D D 6578/62/2014</t>
  </si>
  <si>
    <t>chelt judiciare dosar D  4186/202/2015 DE 43EP/2016</t>
  </si>
  <si>
    <t>chelt judiciare dosar D 20125/325/2014</t>
  </si>
  <si>
    <t>chelt judiciare dosar D 2119/116/2015 DE 40EP/2016</t>
  </si>
  <si>
    <t>chelt judiciare dosar D 4186/202/2015 DE 44EP/2016</t>
  </si>
  <si>
    <t>chelt judiciare dosar D 3951/202/2015 DE 45EP/2016</t>
  </si>
  <si>
    <t>chelt judiciare dosar D 2395/202/2015 DE 46EP/2016</t>
  </si>
  <si>
    <t>31,01,2017</t>
  </si>
  <si>
    <t>BUGET DE STAT</t>
  </si>
  <si>
    <t>chelt judicare dosar 1979/120/2016</t>
  </si>
  <si>
    <t>chelt judicare dosar 3406/109/2016</t>
  </si>
  <si>
    <t>chelt judicare dosar 1322/85/2016</t>
  </si>
  <si>
    <t>chelt judicare dosar 1482/120/2016</t>
  </si>
  <si>
    <t>chelt judicare dosar 2349/112/2016</t>
  </si>
  <si>
    <t>chelt judicare dosar 2493/83/2015</t>
  </si>
  <si>
    <t>chelt judicare dosar 1428/120/2014</t>
  </si>
  <si>
    <t>chelt judicare dosar 776/237/2016</t>
  </si>
  <si>
    <t>chelt judicare dosar D 213/II/2/2016 4784/97/2016</t>
  </si>
  <si>
    <t>chelt judicare dosar D 211/II/2/2016 4783/97/16</t>
  </si>
  <si>
    <t>chelt judicare dosar D 7221/118/2016</t>
  </si>
  <si>
    <t>chelt judicare dosar 4565/121/2014</t>
  </si>
  <si>
    <t>chelt judiciare dosar 4694/306/2015</t>
  </si>
  <si>
    <t>chelt judiciare dosar D 8048/99/2013</t>
  </si>
  <si>
    <t>chelt judiciare dosar D 28185/212/2014</t>
  </si>
  <si>
    <t>chelt judiciare dosar D 18413/271/2014</t>
  </si>
  <si>
    <t>chelt judiciare dosar D 7802/95/2015</t>
  </si>
  <si>
    <t>chelt judiciare dosar D 11284/306/2015</t>
  </si>
  <si>
    <t>chelt judiciare dosar D 25168/325/2012</t>
  </si>
  <si>
    <t>chelt judiciare dosar D 38500/3/2013</t>
  </si>
  <si>
    <t>chelt judiciare dosar D 5723/99/2015</t>
  </si>
  <si>
    <t>chelt judiciare dosar D 2254/122/2010</t>
  </si>
  <si>
    <t>chelt judiciare dosar D 472/325/2013</t>
  </si>
  <si>
    <t>chelt executare dosar D 5455/55/2015 DE 49/2016</t>
  </si>
  <si>
    <t>chelt judiciare dosar D 8212/176/2012</t>
  </si>
  <si>
    <t>chelt judiciare dosar D 28763/245/2013</t>
  </si>
  <si>
    <t>chelt judiciare dosar D 157/85/2012</t>
  </si>
  <si>
    <t>chelt judiciare dosar D 4080/257/2014</t>
  </si>
  <si>
    <t>chelt judiciare dosar D 703/306/2016/a1</t>
  </si>
  <si>
    <t>chelt judiciare dosar D 7701/95/2015</t>
  </si>
  <si>
    <t>chelt judic si exec dosar .D593/176/2015 DE 919/EX/2016</t>
  </si>
  <si>
    <t>chelt judiciare dosar D 47/295/2016</t>
  </si>
  <si>
    <t>chelt judiciare dosar D 27162/325/2012</t>
  </si>
  <si>
    <t>chelt judiciare dosar D 14613/197/2014</t>
  </si>
  <si>
    <t>chelt judiciare dosar D 11784/236/2008</t>
  </si>
  <si>
    <t>chelt judiciare dosar D 107/236/2011</t>
  </si>
  <si>
    <t>chelt judiciare dosar D 1537/85/2012</t>
  </si>
  <si>
    <t>chelt judiciare dosar D 1378/306/2015</t>
  </si>
  <si>
    <t>chelt judiciare dosar D 779/85/2012</t>
  </si>
  <si>
    <t>chelt judiciare dosar D 7700/95/2015</t>
  </si>
  <si>
    <t>chelt judiciare dosar D 28787/197/2014</t>
  </si>
  <si>
    <t>chelt judic si exec.dosar D593/176/2015 DE1282/EX/2016</t>
  </si>
  <si>
    <t>chelt judiciare dosar D 393/43/2011</t>
  </si>
  <si>
    <t>chelt judiciare dosar D 3925/90/2009</t>
  </si>
  <si>
    <t>chelt judiciare dosar D 22622/197/2013</t>
  </si>
  <si>
    <t>chelt judiciare dosar D 8705/30/2012 DE 260/EX/2016</t>
  </si>
  <si>
    <t>chelt judiciare dosar D 3720/99/2015</t>
  </si>
  <si>
    <t>chelt judic si exec dosar D32755/325/2014 DE 31/2016</t>
  </si>
  <si>
    <t>BIROU EXPERTIZE</t>
  </si>
  <si>
    <t>onorariu expert dosar 1777/215/2015</t>
  </si>
  <si>
    <t>onorariu expert dosar 1718/223/2016</t>
  </si>
  <si>
    <t>30 ian.-3 febr.</t>
  </si>
  <si>
    <t>Subtotal 10.01.01</t>
  </si>
  <si>
    <t>10.01.01</t>
  </si>
  <si>
    <t>ianuarie</t>
  </si>
  <si>
    <t>alim card concedii odihna</t>
  </si>
  <si>
    <t>Total 10.01.01</t>
  </si>
  <si>
    <t>Subtotal 10.01.06</t>
  </si>
  <si>
    <t>10.01.06</t>
  </si>
  <si>
    <t>alim card com, pl impoz, contrib</t>
  </si>
  <si>
    <t>alim card indemniz com, pl impoz, contrib</t>
  </si>
  <si>
    <t>Total 10.01.06</t>
  </si>
  <si>
    <t>Subtotal 10.01.10</t>
  </si>
  <si>
    <t>Total 10.01.10</t>
  </si>
  <si>
    <t>Subtotal 10.01.12</t>
  </si>
  <si>
    <t>10.01.12</t>
  </si>
  <si>
    <t>Total 10.01.12</t>
  </si>
  <si>
    <t>Subtotal 10.01.13</t>
  </si>
  <si>
    <t>10.01.13</t>
  </si>
  <si>
    <t>februarie</t>
  </si>
  <si>
    <t xml:space="preserve">alim cont depl </t>
  </si>
  <si>
    <t>Total 10.01.13</t>
  </si>
  <si>
    <t>Subtotal 10.01.30</t>
  </si>
  <si>
    <t>10.01.30</t>
  </si>
  <si>
    <t>Total 10.01.30</t>
  </si>
  <si>
    <t>Subtotal 10.03.01</t>
  </si>
  <si>
    <t>10.03.01</t>
  </si>
  <si>
    <t>CAS ret com</t>
  </si>
  <si>
    <t>Total 10.03.01</t>
  </si>
  <si>
    <t>Subtotal 10.03.02</t>
  </si>
  <si>
    <t>10.03.02</t>
  </si>
  <si>
    <t>somaj ret com</t>
  </si>
  <si>
    <t>Total 10.03.02</t>
  </si>
  <si>
    <t>Subtotal 10.03.03</t>
  </si>
  <si>
    <t>10.03.03</t>
  </si>
  <si>
    <t xml:space="preserve">ianuarie </t>
  </si>
  <si>
    <t>CASS ret com</t>
  </si>
  <si>
    <t>Total 10.03.03</t>
  </si>
  <si>
    <t>Subtotal 10.03.04</t>
  </si>
  <si>
    <t>10.03.04</t>
  </si>
  <si>
    <t>ambp ret com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</si>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</sst>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59" applyAlignment="1">
      <alignment wrapText="1"/>
      <protection/>
    </xf>
    <xf numFmtId="0" fontId="25" fillId="0" borderId="13" xfId="59" applyFont="1" applyFill="1" applyBorder="1" applyAlignment="1">
      <alignment horizontal="center"/>
      <protection/>
    </xf>
    <xf numFmtId="167" fontId="25" fillId="0" borderId="13" xfId="59" applyNumberFormat="1" applyFont="1" applyFill="1" applyBorder="1" applyAlignment="1">
      <alignment horizontal="center"/>
      <protection/>
    </xf>
    <xf numFmtId="0" fontId="25" fillId="0" borderId="13" xfId="0" applyFont="1" applyBorder="1" applyAlignment="1">
      <alignment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26" fillId="0" borderId="19" xfId="61" applyFont="1" applyFill="1" applyBorder="1" applyAlignment="1">
      <alignment/>
      <protection/>
    </xf>
    <xf numFmtId="0" fontId="27" fillId="0" borderId="20" xfId="61" applyFont="1" applyFill="1" applyBorder="1" applyAlignment="1">
      <alignment/>
      <protection/>
    </xf>
    <xf numFmtId="4" fontId="26" fillId="0" borderId="21" xfId="61" applyNumberFormat="1" applyFont="1" applyFill="1" applyBorder="1" applyAlignment="1">
      <alignment horizontal="right"/>
      <protection/>
    </xf>
    <xf numFmtId="168" fontId="28" fillId="0" borderId="13" xfId="59" applyNumberFormat="1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0" fontId="29" fillId="0" borderId="13" xfId="59" applyFont="1" applyFill="1" applyBorder="1" applyAlignment="1">
      <alignment horizontal="center"/>
      <protection/>
    </xf>
    <xf numFmtId="0" fontId="29" fillId="0" borderId="13" xfId="0" applyFont="1" applyBorder="1" applyAlignment="1">
      <alignment wrapText="1"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justify" wrapText="1"/>
    </xf>
    <xf numFmtId="0" fontId="19" fillId="0" borderId="16" xfId="59" applyFont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center" vertical="center"/>
      <protection/>
    </xf>
    <xf numFmtId="4" fontId="28" fillId="0" borderId="18" xfId="59" applyNumberFormat="1" applyFont="1" applyFill="1" applyBorder="1" applyAlignment="1">
      <alignment horizontal="right" wrapText="1"/>
      <protection/>
    </xf>
    <xf numFmtId="4" fontId="28" fillId="0" borderId="18" xfId="59" applyNumberFormat="1" applyFont="1" applyFill="1" applyBorder="1" applyAlignment="1">
      <alignment horizontal="right"/>
      <protection/>
    </xf>
    <xf numFmtId="4" fontId="27" fillId="0" borderId="18" xfId="0" applyNumberFormat="1" applyFont="1" applyBorder="1" applyAlignment="1">
      <alignment/>
    </xf>
    <xf numFmtId="0" fontId="27" fillId="0" borderId="19" xfId="62" applyFont="1" applyFill="1" applyBorder="1" applyAlignment="1">
      <alignment horizontal="center" vertical="center"/>
      <protection/>
    </xf>
    <xf numFmtId="168" fontId="27" fillId="0" borderId="20" xfId="59" applyNumberFormat="1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/>
      <protection/>
    </xf>
    <xf numFmtId="0" fontId="25" fillId="0" borderId="20" xfId="59" applyFont="1" applyFill="1" applyBorder="1" applyAlignment="1">
      <alignment horizontal="center"/>
      <protection/>
    </xf>
    <xf numFmtId="0" fontId="19" fillId="0" borderId="20" xfId="0" applyFont="1" applyBorder="1" applyAlignment="1">
      <alignment wrapText="1"/>
    </xf>
    <xf numFmtId="4" fontId="30" fillId="0" borderId="21" xfId="59" applyNumberFormat="1" applyFont="1" applyFill="1" applyBorder="1" applyAlignment="1">
      <alignment horizontal="right"/>
      <protection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164" fontId="0" fillId="0" borderId="18" xfId="4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164" fontId="0" fillId="0" borderId="18" xfId="0" applyNumberFormat="1" applyBorder="1" applyAlignment="1">
      <alignment/>
    </xf>
    <xf numFmtId="164" fontId="14" fillId="0" borderId="18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right"/>
    </xf>
    <xf numFmtId="164" fontId="19" fillId="0" borderId="21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29" xfId="0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9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tabSelected="1" zoomScalePageLayoutView="0" workbookViewId="0" topLeftCell="C1">
      <selection activeCell="G4" sqref="G4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6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6" t="s">
        <v>22</v>
      </c>
      <c r="G6" s="1" t="s">
        <v>126</v>
      </c>
      <c r="H6" s="2"/>
    </row>
    <row r="7" spans="4:6" ht="13.5" thickBot="1">
      <c r="D7" s="1"/>
      <c r="E7" s="1"/>
      <c r="F7" s="1"/>
    </row>
    <row r="8" spans="3:7" ht="12.75">
      <c r="C8" s="92"/>
      <c r="D8" s="93" t="s">
        <v>3</v>
      </c>
      <c r="E8" s="93" t="s">
        <v>4</v>
      </c>
      <c r="F8" s="93" t="s">
        <v>5</v>
      </c>
      <c r="G8" s="94" t="s">
        <v>6</v>
      </c>
    </row>
    <row r="9" spans="3:7" ht="12.75">
      <c r="C9" s="95" t="s">
        <v>127</v>
      </c>
      <c r="D9" s="75"/>
      <c r="E9" s="75"/>
      <c r="F9" s="76">
        <v>8694823</v>
      </c>
      <c r="G9" s="96"/>
    </row>
    <row r="10" spans="3:7" ht="12.75">
      <c r="C10" s="97" t="s">
        <v>128</v>
      </c>
      <c r="D10" s="7" t="s">
        <v>129</v>
      </c>
      <c r="E10" s="5"/>
      <c r="F10" s="77"/>
      <c r="G10" s="98" t="s">
        <v>130</v>
      </c>
    </row>
    <row r="11" spans="3:7" ht="12.75">
      <c r="C11" s="97"/>
      <c r="D11" s="7"/>
      <c r="E11" s="5"/>
      <c r="F11" s="77"/>
      <c r="G11" s="98"/>
    </row>
    <row r="12" spans="3:7" ht="13.5" thickBot="1">
      <c r="C12" s="99" t="s">
        <v>131</v>
      </c>
      <c r="D12" s="79"/>
      <c r="E12" s="6"/>
      <c r="F12" s="80">
        <f>SUM(F9:F11)</f>
        <v>8694823</v>
      </c>
      <c r="G12" s="100"/>
    </row>
    <row r="13" spans="3:7" ht="12.75">
      <c r="C13" s="101" t="s">
        <v>132</v>
      </c>
      <c r="D13" s="82"/>
      <c r="E13" s="18"/>
      <c r="F13" s="83"/>
      <c r="G13" s="102"/>
    </row>
    <row r="14" spans="3:7" ht="12.75">
      <c r="C14" s="103" t="s">
        <v>133</v>
      </c>
      <c r="D14" s="5" t="s">
        <v>129</v>
      </c>
      <c r="E14" s="5">
        <v>31</v>
      </c>
      <c r="F14" s="77">
        <v>24234</v>
      </c>
      <c r="G14" s="98" t="s">
        <v>134</v>
      </c>
    </row>
    <row r="15" spans="3:7" ht="12.75" hidden="1">
      <c r="C15" s="103"/>
      <c r="D15" s="5"/>
      <c r="E15" s="5"/>
      <c r="F15" s="77"/>
      <c r="G15" s="98" t="s">
        <v>135</v>
      </c>
    </row>
    <row r="16" spans="3:7" ht="12.75" hidden="1">
      <c r="C16" s="103"/>
      <c r="D16" s="5"/>
      <c r="E16" s="5"/>
      <c r="F16" s="77"/>
      <c r="G16" s="98" t="s">
        <v>135</v>
      </c>
    </row>
    <row r="17" spans="3:7" ht="12.75" hidden="1">
      <c r="C17" s="104"/>
      <c r="D17" s="18"/>
      <c r="E17" s="18"/>
      <c r="F17" s="83"/>
      <c r="G17" s="98"/>
    </row>
    <row r="18" spans="3:7" ht="12.75" hidden="1">
      <c r="C18" s="104"/>
      <c r="D18" s="18"/>
      <c r="E18" s="18"/>
      <c r="F18" s="83"/>
      <c r="G18" s="98"/>
    </row>
    <row r="19" spans="3:7" ht="12.75" hidden="1">
      <c r="C19" s="104"/>
      <c r="D19" s="18"/>
      <c r="E19" s="18"/>
      <c r="F19" s="83"/>
      <c r="G19" s="98"/>
    </row>
    <row r="20" spans="3:7" ht="12.75" hidden="1">
      <c r="C20" s="104"/>
      <c r="D20" s="18"/>
      <c r="E20" s="18"/>
      <c r="F20" s="83"/>
      <c r="G20" s="102"/>
    </row>
    <row r="21" spans="3:7" ht="13.5" hidden="1" thickBot="1">
      <c r="C21" s="99" t="s">
        <v>136</v>
      </c>
      <c r="D21" s="6"/>
      <c r="E21" s="6"/>
      <c r="F21" s="80">
        <f>SUM(F13:F20)</f>
        <v>24234</v>
      </c>
      <c r="G21" s="100"/>
    </row>
    <row r="22" spans="3:7" ht="12.75" hidden="1">
      <c r="C22" s="101" t="s">
        <v>137</v>
      </c>
      <c r="D22" s="84"/>
      <c r="E22" s="84"/>
      <c r="F22" s="85">
        <v>20303</v>
      </c>
      <c r="G22" s="105"/>
    </row>
    <row r="23" spans="3:7" ht="12.75">
      <c r="C23" s="104"/>
      <c r="D23" s="81"/>
      <c r="E23" s="81"/>
      <c r="F23" s="83"/>
      <c r="G23" s="102"/>
    </row>
    <row r="24" spans="3:7" ht="13.5" thickBot="1">
      <c r="C24" s="99" t="s">
        <v>138</v>
      </c>
      <c r="D24" s="78"/>
      <c r="E24" s="78"/>
      <c r="F24" s="80">
        <f>SUM(F22:F23)</f>
        <v>20303</v>
      </c>
      <c r="G24" s="100"/>
    </row>
    <row r="25" spans="3:7" ht="12.75">
      <c r="C25" s="101" t="s">
        <v>139</v>
      </c>
      <c r="D25" s="81"/>
      <c r="E25" s="81"/>
      <c r="F25" s="83"/>
      <c r="G25" s="102"/>
    </row>
    <row r="26" spans="3:7" ht="12.75">
      <c r="C26" s="104" t="s">
        <v>140</v>
      </c>
      <c r="D26" s="7" t="s">
        <v>129</v>
      </c>
      <c r="E26" s="5">
        <v>31</v>
      </c>
      <c r="F26" s="77">
        <v>7713</v>
      </c>
      <c r="G26" s="98" t="s">
        <v>134</v>
      </c>
    </row>
    <row r="27" spans="3:7" ht="12.75">
      <c r="C27" s="104"/>
      <c r="D27" s="81"/>
      <c r="E27" s="81"/>
      <c r="F27" s="83"/>
      <c r="G27" s="102"/>
    </row>
    <row r="28" spans="3:7" ht="13.5" thickBot="1">
      <c r="C28" s="99" t="s">
        <v>141</v>
      </c>
      <c r="D28" s="78"/>
      <c r="E28" s="78"/>
      <c r="F28" s="80">
        <f>SUM(F25:F26)</f>
        <v>7713</v>
      </c>
      <c r="G28" s="100"/>
    </row>
    <row r="29" spans="3:7" ht="12.75">
      <c r="C29" s="106" t="s">
        <v>142</v>
      </c>
      <c r="D29" s="84"/>
      <c r="E29" s="84"/>
      <c r="F29" s="85">
        <v>61200</v>
      </c>
      <c r="G29" s="107"/>
    </row>
    <row r="30" spans="3:7" ht="12.75">
      <c r="C30" s="103" t="s">
        <v>143</v>
      </c>
      <c r="D30" s="81" t="s">
        <v>144</v>
      </c>
      <c r="E30" s="81">
        <v>1</v>
      </c>
      <c r="F30" s="77">
        <v>80000</v>
      </c>
      <c r="G30" s="98" t="s">
        <v>145</v>
      </c>
    </row>
    <row r="31" spans="3:7" ht="12.75">
      <c r="C31" s="108"/>
      <c r="D31" s="5"/>
      <c r="E31" s="5">
        <v>2</v>
      </c>
      <c r="F31" s="86">
        <v>30000</v>
      </c>
      <c r="G31" s="98" t="s">
        <v>145</v>
      </c>
    </row>
    <row r="32" spans="3:7" ht="12.75">
      <c r="C32" s="108"/>
      <c r="D32" s="5"/>
      <c r="E32" s="87">
        <v>3</v>
      </c>
      <c r="F32" s="77">
        <v>30000</v>
      </c>
      <c r="G32" s="98" t="s">
        <v>145</v>
      </c>
    </row>
    <row r="33" spans="3:7" ht="12.75">
      <c r="C33" s="104"/>
      <c r="D33" s="88"/>
      <c r="E33" s="81"/>
      <c r="F33" s="77"/>
      <c r="G33" s="98"/>
    </row>
    <row r="34" spans="3:7" ht="13.5" thickBot="1">
      <c r="C34" s="109" t="s">
        <v>146</v>
      </c>
      <c r="D34" s="78"/>
      <c r="E34" s="78"/>
      <c r="F34" s="80">
        <f>SUM(F29:F33)</f>
        <v>201200</v>
      </c>
      <c r="G34" s="110"/>
    </row>
    <row r="35" spans="3:7" ht="12.75">
      <c r="C35" s="106" t="s">
        <v>147</v>
      </c>
      <c r="D35" s="84"/>
      <c r="E35" s="84"/>
      <c r="F35" s="85">
        <v>72165</v>
      </c>
      <c r="G35" s="107"/>
    </row>
    <row r="36" spans="3:7" ht="12.75">
      <c r="C36" s="111" t="s">
        <v>148</v>
      </c>
      <c r="D36" s="112" t="s">
        <v>129</v>
      </c>
      <c r="E36" s="7"/>
      <c r="F36" s="77"/>
      <c r="G36" s="98"/>
    </row>
    <row r="37" spans="3:7" ht="12.75">
      <c r="C37" s="103"/>
      <c r="D37" s="81"/>
      <c r="E37" s="81"/>
      <c r="F37" s="83"/>
      <c r="G37" s="98"/>
    </row>
    <row r="38" spans="3:7" ht="13.5" thickBot="1">
      <c r="C38" s="99" t="s">
        <v>149</v>
      </c>
      <c r="D38" s="78"/>
      <c r="E38" s="78"/>
      <c r="F38" s="80">
        <f>SUM(F35:F37)</f>
        <v>72165</v>
      </c>
      <c r="G38" s="98"/>
    </row>
    <row r="39" spans="3:7" ht="12.75">
      <c r="C39" s="106" t="s">
        <v>150</v>
      </c>
      <c r="D39" s="84"/>
      <c r="E39" s="84"/>
      <c r="F39" s="85">
        <v>1382102</v>
      </c>
      <c r="G39" s="107"/>
    </row>
    <row r="40" spans="3:7" ht="12.75">
      <c r="C40" s="103" t="s">
        <v>151</v>
      </c>
      <c r="D40" s="7" t="s">
        <v>129</v>
      </c>
      <c r="E40" s="7">
        <v>31</v>
      </c>
      <c r="F40" s="77">
        <v>5048</v>
      </c>
      <c r="G40" s="98" t="s">
        <v>152</v>
      </c>
    </row>
    <row r="41" spans="3:7" ht="12.75">
      <c r="C41" s="103"/>
      <c r="D41" s="112"/>
      <c r="E41" s="7"/>
      <c r="F41" s="77"/>
      <c r="G41" s="98"/>
    </row>
    <row r="42" spans="3:7" ht="13.5" thickBot="1">
      <c r="C42" s="99" t="s">
        <v>153</v>
      </c>
      <c r="D42" s="78"/>
      <c r="E42" s="78"/>
      <c r="F42" s="80">
        <f>SUM(F39:F41)</f>
        <v>1387150</v>
      </c>
      <c r="G42" s="110"/>
    </row>
    <row r="43" spans="3:7" ht="12.75">
      <c r="C43" s="106" t="s">
        <v>154</v>
      </c>
      <c r="D43" s="84"/>
      <c r="E43" s="84"/>
      <c r="F43" s="85">
        <v>43774</v>
      </c>
      <c r="G43" s="105"/>
    </row>
    <row r="44" spans="3:7" ht="12.75">
      <c r="C44" s="103" t="s">
        <v>155</v>
      </c>
      <c r="D44" s="7" t="s">
        <v>129</v>
      </c>
      <c r="E44" s="7">
        <v>31</v>
      </c>
      <c r="F44" s="85">
        <v>121</v>
      </c>
      <c r="G44" s="98" t="s">
        <v>156</v>
      </c>
    </row>
    <row r="45" spans="3:7" ht="12.75">
      <c r="C45" s="103"/>
      <c r="D45" s="7"/>
      <c r="E45" s="7"/>
      <c r="F45" s="85"/>
      <c r="G45" s="98"/>
    </row>
    <row r="46" spans="3:7" ht="13.5" thickBot="1">
      <c r="C46" s="99" t="s">
        <v>157</v>
      </c>
      <c r="D46" s="78"/>
      <c r="E46" s="78"/>
      <c r="F46" s="80">
        <f>SUM(F43:F45)</f>
        <v>43895</v>
      </c>
      <c r="G46" s="110"/>
    </row>
    <row r="47" spans="3:7" ht="12.75">
      <c r="C47" s="113" t="s">
        <v>158</v>
      </c>
      <c r="D47" s="89"/>
      <c r="E47" s="89"/>
      <c r="F47" s="90">
        <v>456942</v>
      </c>
      <c r="G47" s="114"/>
    </row>
    <row r="48" spans="3:7" ht="12.75">
      <c r="C48" s="111" t="s">
        <v>159</v>
      </c>
      <c r="D48" s="7" t="s">
        <v>160</v>
      </c>
      <c r="E48" s="7">
        <v>31</v>
      </c>
      <c r="F48" s="85">
        <v>1661</v>
      </c>
      <c r="G48" s="98" t="s">
        <v>161</v>
      </c>
    </row>
    <row r="49" spans="3:7" ht="12.75">
      <c r="C49" s="103"/>
      <c r="D49" s="7"/>
      <c r="E49" s="7"/>
      <c r="F49" s="77"/>
      <c r="G49" s="98"/>
    </row>
    <row r="50" spans="3:7" ht="13.5" thickBot="1">
      <c r="C50" s="99" t="s">
        <v>162</v>
      </c>
      <c r="D50" s="78"/>
      <c r="E50" s="78"/>
      <c r="F50" s="80">
        <f>SUM(F47:F49)</f>
        <v>458603</v>
      </c>
      <c r="G50" s="110"/>
    </row>
    <row r="51" spans="3:7" ht="12.75">
      <c r="C51" s="106" t="s">
        <v>163</v>
      </c>
      <c r="D51" s="7"/>
      <c r="E51" s="84"/>
      <c r="F51" s="85">
        <v>13121</v>
      </c>
      <c r="G51" s="105"/>
    </row>
    <row r="52" spans="3:7" ht="12.75">
      <c r="C52" s="103" t="s">
        <v>164</v>
      </c>
      <c r="D52" s="91" t="s">
        <v>129</v>
      </c>
      <c r="E52" s="7">
        <v>31</v>
      </c>
      <c r="F52" s="77">
        <v>48</v>
      </c>
      <c r="G52" s="98" t="s">
        <v>165</v>
      </c>
    </row>
    <row r="53" spans="3:7" ht="12.75">
      <c r="C53" s="103"/>
      <c r="D53" s="7"/>
      <c r="E53" s="7"/>
      <c r="F53" s="77"/>
      <c r="G53" s="98"/>
    </row>
    <row r="54" spans="3:7" ht="13.5" thickBot="1">
      <c r="C54" s="99" t="s">
        <v>166</v>
      </c>
      <c r="D54" s="78"/>
      <c r="E54" s="78"/>
      <c r="F54" s="80">
        <f>SUM(F51:F53)</f>
        <v>13169</v>
      </c>
      <c r="G54" s="110"/>
    </row>
    <row r="55" spans="3:7" ht="12.75">
      <c r="C55" s="106" t="s">
        <v>167</v>
      </c>
      <c r="D55" s="84"/>
      <c r="E55" s="84"/>
      <c r="F55" s="85">
        <v>97035</v>
      </c>
      <c r="G55" s="107"/>
    </row>
    <row r="56" spans="3:7" ht="12.75">
      <c r="C56" s="111" t="s">
        <v>168</v>
      </c>
      <c r="D56" s="7" t="s">
        <v>129</v>
      </c>
      <c r="E56" s="7"/>
      <c r="F56" s="83"/>
      <c r="G56" s="98"/>
    </row>
    <row r="57" spans="3:7" ht="12.75">
      <c r="C57" s="104"/>
      <c r="D57" s="81"/>
      <c r="E57" s="81"/>
      <c r="F57" s="83"/>
      <c r="G57" s="98"/>
    </row>
    <row r="58" spans="3:7" ht="13.5" thickBot="1">
      <c r="C58" s="115" t="s">
        <v>169</v>
      </c>
      <c r="D58" s="116"/>
      <c r="E58" s="116"/>
      <c r="F58" s="117">
        <f>SUM(F55:F57)</f>
        <v>97035</v>
      </c>
      <c r="G58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7" t="s">
        <v>22</v>
      </c>
      <c r="E5" s="1" t="str">
        <f>personal!G6</f>
        <v>30 ian.-3 febr.</v>
      </c>
    </row>
    <row r="6" ht="13.5" thickBot="1"/>
    <row r="7" spans="1:6" ht="68.25" customHeight="1">
      <c r="A7" s="60" t="s">
        <v>9</v>
      </c>
      <c r="B7" s="61" t="s">
        <v>10</v>
      </c>
      <c r="C7" s="62" t="s">
        <v>11</v>
      </c>
      <c r="D7" s="61" t="s">
        <v>12</v>
      </c>
      <c r="E7" s="61" t="s">
        <v>13</v>
      </c>
      <c r="F7" s="63" t="s">
        <v>14</v>
      </c>
    </row>
    <row r="8" spans="1:6" ht="12.75">
      <c r="A8" s="64">
        <v>1</v>
      </c>
      <c r="B8" s="53" t="s">
        <v>31</v>
      </c>
      <c r="C8" s="54">
        <v>635</v>
      </c>
      <c r="D8" s="55" t="s">
        <v>32</v>
      </c>
      <c r="E8" s="55" t="s">
        <v>33</v>
      </c>
      <c r="F8" s="65">
        <v>2023.93</v>
      </c>
    </row>
    <row r="9" spans="1:6" ht="12.75">
      <c r="A9" s="66">
        <v>2</v>
      </c>
      <c r="B9" s="57" t="s">
        <v>31</v>
      </c>
      <c r="C9" s="56">
        <v>636</v>
      </c>
      <c r="D9" s="56" t="s">
        <v>32</v>
      </c>
      <c r="E9" s="56" t="s">
        <v>33</v>
      </c>
      <c r="F9" s="67">
        <v>1124.37</v>
      </c>
    </row>
    <row r="10" spans="1:6" ht="12.75">
      <c r="A10" s="66">
        <v>3</v>
      </c>
      <c r="B10" s="58" t="s">
        <v>34</v>
      </c>
      <c r="C10" s="56">
        <v>706</v>
      </c>
      <c r="D10" s="56" t="s">
        <v>35</v>
      </c>
      <c r="E10" s="56" t="s">
        <v>36</v>
      </c>
      <c r="F10" s="67">
        <v>1496.29</v>
      </c>
    </row>
    <row r="11" spans="1:6" ht="12.75">
      <c r="A11" s="66">
        <v>4</v>
      </c>
      <c r="B11" s="58" t="s">
        <v>37</v>
      </c>
      <c r="C11" s="56">
        <v>726</v>
      </c>
      <c r="D11" s="56" t="s">
        <v>38</v>
      </c>
      <c r="E11" s="56" t="s">
        <v>39</v>
      </c>
      <c r="F11" s="67">
        <v>4760</v>
      </c>
    </row>
    <row r="12" spans="1:6" ht="12.75">
      <c r="A12" s="66">
        <v>5</v>
      </c>
      <c r="B12" s="58" t="s">
        <v>37</v>
      </c>
      <c r="C12" s="56">
        <v>717</v>
      </c>
      <c r="D12" s="56" t="s">
        <v>40</v>
      </c>
      <c r="E12" s="56" t="s">
        <v>41</v>
      </c>
      <c r="F12" s="67">
        <v>5003.37</v>
      </c>
    </row>
    <row r="13" spans="1:6" ht="12.75">
      <c r="A13" s="66">
        <v>6</v>
      </c>
      <c r="B13" s="58" t="s">
        <v>37</v>
      </c>
      <c r="C13" s="59">
        <v>731</v>
      </c>
      <c r="D13" s="56" t="s">
        <v>42</v>
      </c>
      <c r="E13" s="56" t="s">
        <v>43</v>
      </c>
      <c r="F13" s="67">
        <v>590.68</v>
      </c>
    </row>
    <row r="14" spans="1:6" ht="12.75">
      <c r="A14" s="66">
        <v>7</v>
      </c>
      <c r="B14" s="58" t="s">
        <v>37</v>
      </c>
      <c r="C14" s="56">
        <v>732</v>
      </c>
      <c r="D14" s="56" t="s">
        <v>42</v>
      </c>
      <c r="E14" s="56" t="s">
        <v>44</v>
      </c>
      <c r="F14" s="67">
        <v>347.78</v>
      </c>
    </row>
    <row r="15" spans="1:6" ht="12.75">
      <c r="A15" s="66">
        <v>8</v>
      </c>
      <c r="B15" s="58" t="s">
        <v>45</v>
      </c>
      <c r="C15" s="56">
        <v>727</v>
      </c>
      <c r="D15" s="56" t="s">
        <v>46</v>
      </c>
      <c r="E15" s="56" t="s">
        <v>47</v>
      </c>
      <c r="F15" s="67">
        <v>552.59</v>
      </c>
    </row>
    <row r="16" spans="1:6" ht="12.75">
      <c r="A16" s="66">
        <v>9</v>
      </c>
      <c r="B16" s="58" t="s">
        <v>45</v>
      </c>
      <c r="C16" s="56">
        <v>729</v>
      </c>
      <c r="D16" s="56" t="s">
        <v>46</v>
      </c>
      <c r="E16" s="56" t="s">
        <v>47</v>
      </c>
      <c r="F16" s="67">
        <v>546.99</v>
      </c>
    </row>
    <row r="17" spans="1:6" ht="12.75">
      <c r="A17" s="66">
        <v>10</v>
      </c>
      <c r="B17" s="58" t="s">
        <v>45</v>
      </c>
      <c r="C17" s="56">
        <v>733</v>
      </c>
      <c r="D17" s="56" t="s">
        <v>48</v>
      </c>
      <c r="E17" s="56" t="s">
        <v>49</v>
      </c>
      <c r="F17" s="67">
        <v>445.06</v>
      </c>
    </row>
    <row r="18" spans="1:6" ht="12.75">
      <c r="A18" s="68">
        <v>11</v>
      </c>
      <c r="B18" s="58" t="s">
        <v>45</v>
      </c>
      <c r="C18" s="59">
        <v>719</v>
      </c>
      <c r="D18" s="56" t="s">
        <v>50</v>
      </c>
      <c r="E18" s="56" t="s">
        <v>51</v>
      </c>
      <c r="F18" s="67">
        <v>420</v>
      </c>
    </row>
    <row r="19" spans="1:6" ht="12.75">
      <c r="A19" s="68">
        <v>12</v>
      </c>
      <c r="B19" s="58" t="s">
        <v>45</v>
      </c>
      <c r="C19" s="59">
        <v>721</v>
      </c>
      <c r="D19" s="56" t="s">
        <v>42</v>
      </c>
      <c r="E19" s="56" t="s">
        <v>43</v>
      </c>
      <c r="F19" s="67">
        <v>803.31</v>
      </c>
    </row>
    <row r="20" spans="1:6" ht="12.75">
      <c r="A20" s="66">
        <v>13</v>
      </c>
      <c r="B20" s="58" t="s">
        <v>45</v>
      </c>
      <c r="C20" s="56">
        <v>722</v>
      </c>
      <c r="D20" s="56" t="s">
        <v>42</v>
      </c>
      <c r="E20" s="56" t="s">
        <v>52</v>
      </c>
      <c r="F20" s="69">
        <v>209.69</v>
      </c>
    </row>
    <row r="21" spans="1:6" ht="12.75">
      <c r="A21" s="66">
        <v>14</v>
      </c>
      <c r="B21" s="58" t="s">
        <v>45</v>
      </c>
      <c r="C21" s="56">
        <v>724</v>
      </c>
      <c r="D21" s="56" t="s">
        <v>53</v>
      </c>
      <c r="E21" s="56" t="s">
        <v>54</v>
      </c>
      <c r="F21" s="67">
        <v>225.18</v>
      </c>
    </row>
    <row r="22" spans="1:6" ht="12.75">
      <c r="A22" s="66">
        <v>15</v>
      </c>
      <c r="B22" s="58" t="s">
        <v>45</v>
      </c>
      <c r="C22" s="56">
        <v>718</v>
      </c>
      <c r="D22" s="56" t="s">
        <v>55</v>
      </c>
      <c r="E22" s="56" t="s">
        <v>56</v>
      </c>
      <c r="F22" s="67">
        <v>430</v>
      </c>
    </row>
    <row r="23" spans="1:6" ht="12.75">
      <c r="A23" s="66">
        <v>16</v>
      </c>
      <c r="B23" s="58" t="s">
        <v>45</v>
      </c>
      <c r="C23" s="56">
        <v>720</v>
      </c>
      <c r="D23" s="56" t="s">
        <v>57</v>
      </c>
      <c r="E23" s="56" t="s">
        <v>58</v>
      </c>
      <c r="F23" s="70">
        <v>1245.12</v>
      </c>
    </row>
    <row r="24" spans="1:6" ht="12.75">
      <c r="A24" s="66">
        <v>17</v>
      </c>
      <c r="B24" s="58" t="s">
        <v>45</v>
      </c>
      <c r="C24" s="56">
        <v>728</v>
      </c>
      <c r="D24" s="56" t="s">
        <v>46</v>
      </c>
      <c r="E24" s="56" t="s">
        <v>59</v>
      </c>
      <c r="F24" s="70">
        <v>5.5</v>
      </c>
    </row>
    <row r="25" spans="1:6" ht="12.75">
      <c r="A25" s="66">
        <v>18</v>
      </c>
      <c r="B25" s="58" t="s">
        <v>45</v>
      </c>
      <c r="C25" s="56">
        <v>730</v>
      </c>
      <c r="D25" s="56" t="s">
        <v>46</v>
      </c>
      <c r="E25" s="56" t="s">
        <v>59</v>
      </c>
      <c r="F25" s="67">
        <v>5.45</v>
      </c>
    </row>
    <row r="26" spans="1:6" ht="12.75">
      <c r="A26" s="66">
        <v>19</v>
      </c>
      <c r="B26" s="58" t="s">
        <v>45</v>
      </c>
      <c r="C26" s="56">
        <v>739</v>
      </c>
      <c r="D26" s="56" t="s">
        <v>60</v>
      </c>
      <c r="E26" s="56" t="s">
        <v>61</v>
      </c>
      <c r="F26" s="67">
        <v>11067</v>
      </c>
    </row>
    <row r="27" spans="1:6" ht="13.5" thickBot="1">
      <c r="A27" s="71"/>
      <c r="B27" s="72"/>
      <c r="C27" s="72"/>
      <c r="D27" s="72"/>
      <c r="E27" s="73" t="s">
        <v>62</v>
      </c>
      <c r="F27" s="74">
        <f>SUM(F8:F26)</f>
        <v>31302.31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46">
      <selection activeCell="A8" sqref="A8:F71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21" customWidth="1"/>
    <col min="6" max="6" width="15.00390625" style="8" customWidth="1"/>
    <col min="7" max="16384" width="10.421875" style="8" customWidth="1"/>
  </cols>
  <sheetData>
    <row r="1" spans="1:6" ht="12.75">
      <c r="A1" s="10" t="s">
        <v>15</v>
      </c>
      <c r="B1" s="9"/>
      <c r="C1" s="11"/>
      <c r="D1" s="11"/>
      <c r="E1" s="19"/>
      <c r="F1" s="9"/>
    </row>
    <row r="2" spans="2:6" ht="12.75">
      <c r="B2" s="9"/>
      <c r="C2" s="9"/>
      <c r="D2" s="9"/>
      <c r="E2" s="19"/>
      <c r="F2" s="9"/>
    </row>
    <row r="3" spans="1:6" ht="12.75">
      <c r="A3" s="10" t="s">
        <v>16</v>
      </c>
      <c r="B3" s="11"/>
      <c r="C3" s="9"/>
      <c r="D3" s="11"/>
      <c r="E3" s="20"/>
      <c r="F3" s="9"/>
    </row>
    <row r="4" spans="1:6" ht="12.75">
      <c r="A4" s="10" t="s">
        <v>17</v>
      </c>
      <c r="B4" s="11"/>
      <c r="C4" s="9"/>
      <c r="D4" s="11"/>
      <c r="E4" s="19"/>
      <c r="F4" s="11"/>
    </row>
    <row r="5" spans="1:6" ht="12.75">
      <c r="A5" s="9"/>
      <c r="B5" s="11"/>
      <c r="C5" s="9"/>
      <c r="D5" s="9"/>
      <c r="E5" s="19"/>
      <c r="F5" s="9"/>
    </row>
    <row r="6" spans="1:6" ht="12.75">
      <c r="A6" s="9"/>
      <c r="B6" s="13"/>
      <c r="C6" s="17" t="s">
        <v>22</v>
      </c>
      <c r="D6" s="11" t="str">
        <f>materiale!E5</f>
        <v>30 ian.-3 febr.</v>
      </c>
      <c r="E6" s="19"/>
      <c r="F6" s="9"/>
    </row>
    <row r="7" spans="1:6" ht="13.5" thickBot="1">
      <c r="A7" s="9"/>
      <c r="B7" s="9"/>
      <c r="C7" s="9"/>
      <c r="D7" s="9"/>
      <c r="E7" s="19"/>
      <c r="F7" s="9"/>
    </row>
    <row r="8" spans="1:6" ht="52.5">
      <c r="A8" s="25" t="s">
        <v>9</v>
      </c>
      <c r="B8" s="26" t="s">
        <v>10</v>
      </c>
      <c r="C8" s="27" t="s">
        <v>11</v>
      </c>
      <c r="D8" s="26" t="s">
        <v>18</v>
      </c>
      <c r="E8" s="27" t="s">
        <v>19</v>
      </c>
      <c r="F8" s="42" t="s">
        <v>20</v>
      </c>
    </row>
    <row r="9" spans="1:6" ht="27">
      <c r="A9" s="43">
        <v>1</v>
      </c>
      <c r="B9" s="34" t="s">
        <v>31</v>
      </c>
      <c r="C9" s="35">
        <v>21884</v>
      </c>
      <c r="D9" s="36" t="s">
        <v>25</v>
      </c>
      <c r="E9" s="37" t="s">
        <v>63</v>
      </c>
      <c r="F9" s="44">
        <v>1000</v>
      </c>
    </row>
    <row r="10" spans="1:6" ht="27">
      <c r="A10" s="43">
        <v>2</v>
      </c>
      <c r="B10" s="34" t="s">
        <v>31</v>
      </c>
      <c r="C10" s="35">
        <v>21887</v>
      </c>
      <c r="D10" s="36" t="s">
        <v>25</v>
      </c>
      <c r="E10" s="37" t="s">
        <v>64</v>
      </c>
      <c r="F10" s="45">
        <v>3629.8</v>
      </c>
    </row>
    <row r="11" spans="1:6" ht="27">
      <c r="A11" s="43">
        <f aca="true" t="shared" si="0" ref="A11:A70">A10+1</f>
        <v>3</v>
      </c>
      <c r="B11" s="34" t="s">
        <v>31</v>
      </c>
      <c r="C11" s="35">
        <v>21881</v>
      </c>
      <c r="D11" s="36" t="s">
        <v>25</v>
      </c>
      <c r="E11" s="37" t="s">
        <v>65</v>
      </c>
      <c r="F11" s="45">
        <v>1500</v>
      </c>
    </row>
    <row r="12" spans="1:6" ht="13.5">
      <c r="A12" s="43">
        <f t="shared" si="0"/>
        <v>4</v>
      </c>
      <c r="B12" s="34" t="s">
        <v>31</v>
      </c>
      <c r="C12" s="35">
        <v>21890</v>
      </c>
      <c r="D12" s="36" t="s">
        <v>28</v>
      </c>
      <c r="E12" s="37" t="s">
        <v>66</v>
      </c>
      <c r="F12" s="45">
        <v>3038</v>
      </c>
    </row>
    <row r="13" spans="1:256" ht="27">
      <c r="A13" s="43">
        <f t="shared" si="0"/>
        <v>5</v>
      </c>
      <c r="B13" s="34" t="s">
        <v>31</v>
      </c>
      <c r="C13" s="35">
        <v>21883</v>
      </c>
      <c r="D13" s="36" t="s">
        <v>25</v>
      </c>
      <c r="E13" s="37" t="s">
        <v>67</v>
      </c>
      <c r="F13" s="45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3">
        <f t="shared" si="0"/>
        <v>6</v>
      </c>
      <c r="B14" s="34" t="s">
        <v>31</v>
      </c>
      <c r="C14" s="35">
        <v>21888</v>
      </c>
      <c r="D14" s="36" t="s">
        <v>28</v>
      </c>
      <c r="E14" s="37" t="s">
        <v>68</v>
      </c>
      <c r="F14" s="45">
        <v>2002.5</v>
      </c>
    </row>
    <row r="15" spans="1:6" ht="27">
      <c r="A15" s="43">
        <f t="shared" si="0"/>
        <v>7</v>
      </c>
      <c r="B15" s="34" t="s">
        <v>31</v>
      </c>
      <c r="C15" s="35">
        <v>21882</v>
      </c>
      <c r="D15" s="36" t="s">
        <v>25</v>
      </c>
      <c r="E15" s="37" t="s">
        <v>69</v>
      </c>
      <c r="F15" s="45">
        <v>500</v>
      </c>
    </row>
    <row r="16" spans="1:6" ht="27">
      <c r="A16" s="43">
        <f t="shared" si="0"/>
        <v>8</v>
      </c>
      <c r="B16" s="34" t="s">
        <v>31</v>
      </c>
      <c r="C16" s="35">
        <v>21889</v>
      </c>
      <c r="D16" s="36" t="s">
        <v>25</v>
      </c>
      <c r="E16" s="37" t="s">
        <v>70</v>
      </c>
      <c r="F16" s="45">
        <v>500</v>
      </c>
    </row>
    <row r="17" spans="1:6" ht="27">
      <c r="A17" s="43">
        <f t="shared" si="0"/>
        <v>9</v>
      </c>
      <c r="B17" s="34" t="s">
        <v>31</v>
      </c>
      <c r="C17" s="35">
        <v>21886</v>
      </c>
      <c r="D17" s="36" t="s">
        <v>25</v>
      </c>
      <c r="E17" s="37" t="s">
        <v>71</v>
      </c>
      <c r="F17" s="45">
        <v>500</v>
      </c>
    </row>
    <row r="18" spans="1:6" ht="27">
      <c r="A18" s="43">
        <f t="shared" si="0"/>
        <v>10</v>
      </c>
      <c r="B18" s="34" t="s">
        <v>31</v>
      </c>
      <c r="C18" s="35">
        <v>21885</v>
      </c>
      <c r="D18" s="36" t="s">
        <v>25</v>
      </c>
      <c r="E18" s="37" t="s">
        <v>72</v>
      </c>
      <c r="F18" s="45">
        <v>2500</v>
      </c>
    </row>
    <row r="19" spans="1:6" ht="13.5">
      <c r="A19" s="43">
        <f t="shared" si="0"/>
        <v>11</v>
      </c>
      <c r="B19" s="34" t="s">
        <v>73</v>
      </c>
      <c r="C19" s="35">
        <v>21898</v>
      </c>
      <c r="D19" s="36" t="s">
        <v>74</v>
      </c>
      <c r="E19" s="37" t="s">
        <v>75</v>
      </c>
      <c r="F19" s="45">
        <v>100</v>
      </c>
    </row>
    <row r="20" spans="1:6" ht="13.5">
      <c r="A20" s="43">
        <f t="shared" si="0"/>
        <v>12</v>
      </c>
      <c r="B20" s="34" t="s">
        <v>73</v>
      </c>
      <c r="C20" s="35">
        <v>21899</v>
      </c>
      <c r="D20" s="36" t="s">
        <v>74</v>
      </c>
      <c r="E20" s="37" t="s">
        <v>76</v>
      </c>
      <c r="F20" s="45">
        <v>100</v>
      </c>
    </row>
    <row r="21" spans="1:6" ht="13.5">
      <c r="A21" s="43">
        <f t="shared" si="0"/>
        <v>13</v>
      </c>
      <c r="B21" s="34" t="s">
        <v>73</v>
      </c>
      <c r="C21" s="35">
        <v>21903</v>
      </c>
      <c r="D21" s="36" t="s">
        <v>74</v>
      </c>
      <c r="E21" s="37" t="s">
        <v>77</v>
      </c>
      <c r="F21" s="45">
        <v>100</v>
      </c>
    </row>
    <row r="22" spans="1:6" ht="13.5">
      <c r="A22" s="43">
        <f t="shared" si="0"/>
        <v>14</v>
      </c>
      <c r="B22" s="34" t="s">
        <v>73</v>
      </c>
      <c r="C22" s="35">
        <v>21891</v>
      </c>
      <c r="D22" s="36" t="s">
        <v>74</v>
      </c>
      <c r="E22" s="37" t="s">
        <v>78</v>
      </c>
      <c r="F22" s="45">
        <v>100</v>
      </c>
    </row>
    <row r="23" spans="1:6" ht="13.5">
      <c r="A23" s="43">
        <f t="shared" si="0"/>
        <v>15</v>
      </c>
      <c r="B23" s="34" t="s">
        <v>73</v>
      </c>
      <c r="C23" s="35">
        <v>21895</v>
      </c>
      <c r="D23" s="36" t="s">
        <v>74</v>
      </c>
      <c r="E23" s="37" t="s">
        <v>79</v>
      </c>
      <c r="F23" s="45">
        <v>100</v>
      </c>
    </row>
    <row r="24" spans="1:6" ht="13.5">
      <c r="A24" s="43">
        <f t="shared" si="0"/>
        <v>16</v>
      </c>
      <c r="B24" s="34" t="s">
        <v>73</v>
      </c>
      <c r="C24" s="35">
        <v>21892</v>
      </c>
      <c r="D24" s="36" t="s">
        <v>74</v>
      </c>
      <c r="E24" s="37" t="s">
        <v>80</v>
      </c>
      <c r="F24" s="45">
        <v>100</v>
      </c>
    </row>
    <row r="25" spans="1:6" ht="13.5">
      <c r="A25" s="43">
        <f t="shared" si="0"/>
        <v>17</v>
      </c>
      <c r="B25" s="34" t="s">
        <v>73</v>
      </c>
      <c r="C25" s="35">
        <v>21893</v>
      </c>
      <c r="D25" s="36" t="s">
        <v>74</v>
      </c>
      <c r="E25" s="37" t="s">
        <v>81</v>
      </c>
      <c r="F25" s="45">
        <v>200</v>
      </c>
    </row>
    <row r="26" spans="1:6" ht="13.5">
      <c r="A26" s="43">
        <f t="shared" si="0"/>
        <v>18</v>
      </c>
      <c r="B26" s="34" t="s">
        <v>73</v>
      </c>
      <c r="C26" s="35">
        <v>21894</v>
      </c>
      <c r="D26" s="36" t="s">
        <v>74</v>
      </c>
      <c r="E26" s="37" t="s">
        <v>82</v>
      </c>
      <c r="F26" s="45">
        <v>150</v>
      </c>
    </row>
    <row r="27" spans="1:6" ht="27">
      <c r="A27" s="43">
        <f t="shared" si="0"/>
        <v>19</v>
      </c>
      <c r="B27" s="34" t="s">
        <v>73</v>
      </c>
      <c r="C27" s="35">
        <v>21896</v>
      </c>
      <c r="D27" s="36" t="s">
        <v>74</v>
      </c>
      <c r="E27" s="37" t="s">
        <v>83</v>
      </c>
      <c r="F27" s="45">
        <v>120</v>
      </c>
    </row>
    <row r="28" spans="1:6" ht="27">
      <c r="A28" s="43">
        <f t="shared" si="0"/>
        <v>20</v>
      </c>
      <c r="B28" s="34" t="s">
        <v>73</v>
      </c>
      <c r="C28" s="35">
        <v>21900</v>
      </c>
      <c r="D28" s="36" t="s">
        <v>74</v>
      </c>
      <c r="E28" s="37" t="s">
        <v>84</v>
      </c>
      <c r="F28" s="45">
        <v>70</v>
      </c>
    </row>
    <row r="29" spans="1:6" ht="13.5">
      <c r="A29" s="43">
        <f t="shared" si="0"/>
        <v>21</v>
      </c>
      <c r="B29" s="34" t="s">
        <v>73</v>
      </c>
      <c r="C29" s="35">
        <v>21897</v>
      </c>
      <c r="D29" s="36" t="s">
        <v>74</v>
      </c>
      <c r="E29" s="37" t="s">
        <v>85</v>
      </c>
      <c r="F29" s="45">
        <v>200</v>
      </c>
    </row>
    <row r="30" spans="1:6" ht="13.5">
      <c r="A30" s="43">
        <f t="shared" si="0"/>
        <v>22</v>
      </c>
      <c r="B30" s="34" t="s">
        <v>73</v>
      </c>
      <c r="C30" s="35">
        <v>21902</v>
      </c>
      <c r="D30" s="36" t="s">
        <v>74</v>
      </c>
      <c r="E30" s="37" t="s">
        <v>86</v>
      </c>
      <c r="F30" s="45">
        <v>100</v>
      </c>
    </row>
    <row r="31" spans="1:6" ht="13.5">
      <c r="A31" s="43">
        <f t="shared" si="0"/>
        <v>23</v>
      </c>
      <c r="B31" s="34" t="s">
        <v>73</v>
      </c>
      <c r="C31" s="35">
        <v>21901</v>
      </c>
      <c r="D31" s="36" t="s">
        <v>74</v>
      </c>
      <c r="E31" s="37" t="s">
        <v>86</v>
      </c>
      <c r="F31" s="45">
        <v>100</v>
      </c>
    </row>
    <row r="32" spans="1:6" ht="13.5">
      <c r="A32" s="43">
        <f t="shared" si="0"/>
        <v>24</v>
      </c>
      <c r="B32" s="34" t="s">
        <v>34</v>
      </c>
      <c r="C32" s="35">
        <v>21918</v>
      </c>
      <c r="D32" s="36" t="s">
        <v>28</v>
      </c>
      <c r="E32" s="37" t="s">
        <v>87</v>
      </c>
      <c r="F32" s="45">
        <v>1050</v>
      </c>
    </row>
    <row r="33" spans="1:6" ht="13.5">
      <c r="A33" s="43">
        <f t="shared" si="0"/>
        <v>25</v>
      </c>
      <c r="B33" s="34" t="s">
        <v>45</v>
      </c>
      <c r="C33" s="35">
        <v>21919</v>
      </c>
      <c r="D33" s="36" t="s">
        <v>28</v>
      </c>
      <c r="E33" s="37" t="s">
        <v>88</v>
      </c>
      <c r="F33" s="45">
        <v>1700</v>
      </c>
    </row>
    <row r="34" spans="1:6" ht="13.5">
      <c r="A34" s="43">
        <f t="shared" si="0"/>
        <v>26</v>
      </c>
      <c r="B34" s="34" t="s">
        <v>45</v>
      </c>
      <c r="C34" s="35">
        <v>21960</v>
      </c>
      <c r="D34" s="36" t="s">
        <v>28</v>
      </c>
      <c r="E34" s="37" t="s">
        <v>89</v>
      </c>
      <c r="F34" s="45">
        <v>81</v>
      </c>
    </row>
    <row r="35" spans="1:6" ht="13.5">
      <c r="A35" s="43">
        <f t="shared" si="0"/>
        <v>27</v>
      </c>
      <c r="B35" s="34" t="s">
        <v>45</v>
      </c>
      <c r="C35" s="35">
        <v>21961</v>
      </c>
      <c r="D35" s="36" t="s">
        <v>28</v>
      </c>
      <c r="E35" s="37" t="s">
        <v>90</v>
      </c>
      <c r="F35" s="45">
        <v>200</v>
      </c>
    </row>
    <row r="36" spans="1:6" ht="13.5">
      <c r="A36" s="43">
        <f t="shared" si="0"/>
        <v>28</v>
      </c>
      <c r="B36" s="34" t="s">
        <v>45</v>
      </c>
      <c r="C36" s="35">
        <v>21924</v>
      </c>
      <c r="D36" s="36" t="s">
        <v>28</v>
      </c>
      <c r="E36" s="37" t="s">
        <v>91</v>
      </c>
      <c r="F36" s="45">
        <v>500</v>
      </c>
    </row>
    <row r="37" spans="1:6" ht="13.5">
      <c r="A37" s="43">
        <f t="shared" si="0"/>
        <v>29</v>
      </c>
      <c r="B37" s="34" t="s">
        <v>45</v>
      </c>
      <c r="C37" s="35">
        <v>21923</v>
      </c>
      <c r="D37" s="36" t="s">
        <v>28</v>
      </c>
      <c r="E37" s="37" t="s">
        <v>92</v>
      </c>
      <c r="F37" s="45">
        <v>600</v>
      </c>
    </row>
    <row r="38" spans="1:6" ht="13.5">
      <c r="A38" s="43">
        <f t="shared" si="0"/>
        <v>30</v>
      </c>
      <c r="B38" s="34" t="s">
        <v>45</v>
      </c>
      <c r="C38" s="35">
        <v>21922</v>
      </c>
      <c r="D38" s="36" t="s">
        <v>28</v>
      </c>
      <c r="E38" s="37" t="s">
        <v>93</v>
      </c>
      <c r="F38" s="45">
        <v>450</v>
      </c>
    </row>
    <row r="39" spans="1:6" ht="13.5">
      <c r="A39" s="43">
        <f t="shared" si="0"/>
        <v>31</v>
      </c>
      <c r="B39" s="34" t="s">
        <v>45</v>
      </c>
      <c r="C39" s="35">
        <v>21921</v>
      </c>
      <c r="D39" s="36" t="s">
        <v>28</v>
      </c>
      <c r="E39" s="37" t="s">
        <v>93</v>
      </c>
      <c r="F39" s="45">
        <v>450</v>
      </c>
    </row>
    <row r="40" spans="1:6" ht="13.5">
      <c r="A40" s="43">
        <f t="shared" si="0"/>
        <v>32</v>
      </c>
      <c r="B40" s="34" t="s">
        <v>45</v>
      </c>
      <c r="C40" s="35">
        <v>21920</v>
      </c>
      <c r="D40" s="36" t="s">
        <v>25</v>
      </c>
      <c r="E40" s="37" t="s">
        <v>94</v>
      </c>
      <c r="F40" s="45">
        <v>14900</v>
      </c>
    </row>
    <row r="41" spans="1:6" ht="13.5">
      <c r="A41" s="43">
        <f t="shared" si="0"/>
        <v>33</v>
      </c>
      <c r="B41" s="34" t="s">
        <v>45</v>
      </c>
      <c r="C41" s="35">
        <v>21926</v>
      </c>
      <c r="D41" s="36" t="s">
        <v>28</v>
      </c>
      <c r="E41" s="37" t="s">
        <v>95</v>
      </c>
      <c r="F41" s="45">
        <v>84.5</v>
      </c>
    </row>
    <row r="42" spans="1:6" ht="13.5">
      <c r="A42" s="43">
        <f t="shared" si="0"/>
        <v>34</v>
      </c>
      <c r="B42" s="34" t="s">
        <v>45</v>
      </c>
      <c r="C42" s="35">
        <v>21937</v>
      </c>
      <c r="D42" s="36" t="s">
        <v>25</v>
      </c>
      <c r="E42" s="37" t="s">
        <v>96</v>
      </c>
      <c r="F42" s="45">
        <v>2250</v>
      </c>
    </row>
    <row r="43" spans="1:6" ht="13.5">
      <c r="A43" s="43">
        <f t="shared" si="0"/>
        <v>35</v>
      </c>
      <c r="B43" s="34" t="s">
        <v>45</v>
      </c>
      <c r="C43" s="35">
        <v>21945</v>
      </c>
      <c r="D43" s="36" t="s">
        <v>28</v>
      </c>
      <c r="E43" s="37" t="s">
        <v>97</v>
      </c>
      <c r="F43" s="45">
        <v>12193.98</v>
      </c>
    </row>
    <row r="44" spans="1:6" ht="27">
      <c r="A44" s="43">
        <f t="shared" si="0"/>
        <v>36</v>
      </c>
      <c r="B44" s="34" t="s">
        <v>45</v>
      </c>
      <c r="C44" s="35">
        <v>21931</v>
      </c>
      <c r="D44" s="36" t="s">
        <v>25</v>
      </c>
      <c r="E44" s="37" t="s">
        <v>98</v>
      </c>
      <c r="F44" s="45">
        <v>2780</v>
      </c>
    </row>
    <row r="45" spans="1:6" ht="13.5">
      <c r="A45" s="43">
        <f t="shared" si="0"/>
        <v>37</v>
      </c>
      <c r="B45" s="34" t="s">
        <v>45</v>
      </c>
      <c r="C45" s="35">
        <v>21930</v>
      </c>
      <c r="D45" s="36" t="s">
        <v>25</v>
      </c>
      <c r="E45" s="37" t="s">
        <v>99</v>
      </c>
      <c r="F45" s="45">
        <v>301</v>
      </c>
    </row>
    <row r="46" spans="1:6" ht="13.5">
      <c r="A46" s="43">
        <f t="shared" si="0"/>
        <v>38</v>
      </c>
      <c r="B46" s="34" t="s">
        <v>45</v>
      </c>
      <c r="C46" s="35">
        <v>21929</v>
      </c>
      <c r="D46" s="36" t="s">
        <v>28</v>
      </c>
      <c r="E46" s="37" t="s">
        <v>100</v>
      </c>
      <c r="F46" s="45">
        <v>2000</v>
      </c>
    </row>
    <row r="47" spans="1:6" ht="13.5">
      <c r="A47" s="43">
        <f t="shared" si="0"/>
        <v>39</v>
      </c>
      <c r="B47" s="34" t="s">
        <v>45</v>
      </c>
      <c r="C47" s="35">
        <v>21928</v>
      </c>
      <c r="D47" s="36" t="s">
        <v>28</v>
      </c>
      <c r="E47" s="37" t="s">
        <v>101</v>
      </c>
      <c r="F47" s="45">
        <v>3860.8</v>
      </c>
    </row>
    <row r="48" spans="1:6" ht="13.5">
      <c r="A48" s="43">
        <f t="shared" si="0"/>
        <v>40</v>
      </c>
      <c r="B48" s="34" t="s">
        <v>45</v>
      </c>
      <c r="C48" s="35">
        <v>21936</v>
      </c>
      <c r="D48" s="36" t="s">
        <v>28</v>
      </c>
      <c r="E48" s="37" t="s">
        <v>102</v>
      </c>
      <c r="F48" s="45">
        <v>1200</v>
      </c>
    </row>
    <row r="49" spans="1:6" ht="13.5">
      <c r="A49" s="43">
        <f t="shared" si="0"/>
        <v>41</v>
      </c>
      <c r="B49" s="34" t="s">
        <v>45</v>
      </c>
      <c r="C49" s="35">
        <v>21941</v>
      </c>
      <c r="D49" s="36" t="s">
        <v>28</v>
      </c>
      <c r="E49" s="37" t="s">
        <v>103</v>
      </c>
      <c r="F49" s="45">
        <v>250</v>
      </c>
    </row>
    <row r="50" spans="1:6" ht="13.5">
      <c r="A50" s="43">
        <f t="shared" si="0"/>
        <v>42</v>
      </c>
      <c r="B50" s="34" t="s">
        <v>45</v>
      </c>
      <c r="C50" s="35">
        <v>21925</v>
      </c>
      <c r="D50" s="36" t="s">
        <v>28</v>
      </c>
      <c r="E50" s="37" t="s">
        <v>104</v>
      </c>
      <c r="F50" s="45">
        <v>500</v>
      </c>
    </row>
    <row r="51" spans="1:6" ht="27">
      <c r="A51" s="43">
        <f t="shared" si="0"/>
        <v>43</v>
      </c>
      <c r="B51" s="34" t="s">
        <v>45</v>
      </c>
      <c r="C51" s="35">
        <v>21932</v>
      </c>
      <c r="D51" s="36" t="s">
        <v>25</v>
      </c>
      <c r="E51" s="37" t="s">
        <v>105</v>
      </c>
      <c r="F51" s="45">
        <v>5994</v>
      </c>
    </row>
    <row r="52" spans="1:6" ht="13.5">
      <c r="A52" s="43">
        <f t="shared" si="0"/>
        <v>44</v>
      </c>
      <c r="B52" s="34" t="s">
        <v>45</v>
      </c>
      <c r="C52" s="35">
        <v>21934</v>
      </c>
      <c r="D52" s="36" t="s">
        <v>25</v>
      </c>
      <c r="E52" s="37" t="s">
        <v>106</v>
      </c>
      <c r="F52" s="45">
        <v>2545.05</v>
      </c>
    </row>
    <row r="53" spans="1:6" ht="13.5">
      <c r="A53" s="43">
        <f t="shared" si="0"/>
        <v>45</v>
      </c>
      <c r="B53" s="34" t="s">
        <v>45</v>
      </c>
      <c r="C53" s="35">
        <v>21927</v>
      </c>
      <c r="D53" s="36" t="s">
        <v>28</v>
      </c>
      <c r="E53" s="37" t="s">
        <v>107</v>
      </c>
      <c r="F53" s="45">
        <v>2790</v>
      </c>
    </row>
    <row r="54" spans="1:6" ht="13.5">
      <c r="A54" s="43">
        <f t="shared" si="0"/>
        <v>46</v>
      </c>
      <c r="B54" s="34" t="s">
        <v>45</v>
      </c>
      <c r="C54" s="35">
        <v>21940</v>
      </c>
      <c r="D54" s="36" t="s">
        <v>28</v>
      </c>
      <c r="E54" s="37" t="s">
        <v>108</v>
      </c>
      <c r="F54" s="45">
        <v>1000</v>
      </c>
    </row>
    <row r="55" spans="1:6" ht="13.5">
      <c r="A55" s="43">
        <f t="shared" si="0"/>
        <v>47</v>
      </c>
      <c r="B55" s="34" t="s">
        <v>45</v>
      </c>
      <c r="C55" s="35">
        <v>21939</v>
      </c>
      <c r="D55" s="36" t="s">
        <v>25</v>
      </c>
      <c r="E55" s="37" t="s">
        <v>109</v>
      </c>
      <c r="F55" s="45">
        <v>11278</v>
      </c>
    </row>
    <row r="56" spans="1:6" ht="13.5">
      <c r="A56" s="43">
        <f t="shared" si="0"/>
        <v>48</v>
      </c>
      <c r="B56" s="34" t="s">
        <v>45</v>
      </c>
      <c r="C56" s="35">
        <v>21938</v>
      </c>
      <c r="D56" s="36" t="s">
        <v>25</v>
      </c>
      <c r="E56" s="37" t="s">
        <v>110</v>
      </c>
      <c r="F56" s="45">
        <v>1500</v>
      </c>
    </row>
    <row r="57" spans="1:6" ht="13.5">
      <c r="A57" s="43">
        <f t="shared" si="0"/>
        <v>49</v>
      </c>
      <c r="B57" s="34" t="s">
        <v>45</v>
      </c>
      <c r="C57" s="35">
        <v>21944</v>
      </c>
      <c r="D57" s="36" t="s">
        <v>28</v>
      </c>
      <c r="E57" s="37" t="s">
        <v>111</v>
      </c>
      <c r="F57" s="45">
        <v>2392.9</v>
      </c>
    </row>
    <row r="58" spans="1:6" ht="13.5">
      <c r="A58" s="43">
        <f t="shared" si="0"/>
        <v>50</v>
      </c>
      <c r="B58" s="34" t="s">
        <v>45</v>
      </c>
      <c r="C58" s="35">
        <v>21943</v>
      </c>
      <c r="D58" s="36" t="s">
        <v>28</v>
      </c>
      <c r="E58" s="37" t="s">
        <v>112</v>
      </c>
      <c r="F58" s="45">
        <v>2400</v>
      </c>
    </row>
    <row r="59" spans="1:6" ht="13.5">
      <c r="A59" s="43">
        <f t="shared" si="0"/>
        <v>51</v>
      </c>
      <c r="B59" s="34" t="s">
        <v>45</v>
      </c>
      <c r="C59" s="35">
        <v>21942</v>
      </c>
      <c r="D59" s="36" t="s">
        <v>28</v>
      </c>
      <c r="E59" s="37" t="s">
        <v>113</v>
      </c>
      <c r="F59" s="45">
        <v>5000</v>
      </c>
    </row>
    <row r="60" spans="1:6" ht="13.5">
      <c r="A60" s="43">
        <f t="shared" si="0"/>
        <v>52</v>
      </c>
      <c r="B60" s="34" t="s">
        <v>45</v>
      </c>
      <c r="C60" s="35">
        <v>21959</v>
      </c>
      <c r="D60" s="36" t="s">
        <v>28</v>
      </c>
      <c r="E60" s="37" t="s">
        <v>114</v>
      </c>
      <c r="F60" s="45">
        <v>500</v>
      </c>
    </row>
    <row r="61" spans="1:6" ht="13.5">
      <c r="A61" s="43">
        <f t="shared" si="0"/>
        <v>53</v>
      </c>
      <c r="B61" s="34" t="s">
        <v>45</v>
      </c>
      <c r="C61" s="35">
        <v>21957</v>
      </c>
      <c r="D61" s="36" t="s">
        <v>28</v>
      </c>
      <c r="E61" s="37" t="s">
        <v>115</v>
      </c>
      <c r="F61" s="45">
        <v>200</v>
      </c>
    </row>
    <row r="62" spans="1:6" ht="27">
      <c r="A62" s="43">
        <f t="shared" si="0"/>
        <v>54</v>
      </c>
      <c r="B62" s="34" t="s">
        <v>45</v>
      </c>
      <c r="C62" s="35">
        <v>21933</v>
      </c>
      <c r="D62" s="36" t="s">
        <v>25</v>
      </c>
      <c r="E62" s="37" t="s">
        <v>116</v>
      </c>
      <c r="F62" s="45">
        <v>2220.4</v>
      </c>
    </row>
    <row r="63" spans="1:6" ht="13.5">
      <c r="A63" s="43">
        <f t="shared" si="0"/>
        <v>55</v>
      </c>
      <c r="B63" s="34" t="s">
        <v>45</v>
      </c>
      <c r="C63" s="35">
        <v>21954</v>
      </c>
      <c r="D63" s="36" t="s">
        <v>25</v>
      </c>
      <c r="E63" s="37" t="s">
        <v>117</v>
      </c>
      <c r="F63" s="45">
        <v>9000</v>
      </c>
    </row>
    <row r="64" spans="1:6" ht="13.5">
      <c r="A64" s="43">
        <f t="shared" si="0"/>
        <v>56</v>
      </c>
      <c r="B64" s="34" t="s">
        <v>45</v>
      </c>
      <c r="C64" s="35">
        <v>21953</v>
      </c>
      <c r="D64" s="36" t="s">
        <v>28</v>
      </c>
      <c r="E64" s="37" t="s">
        <v>118</v>
      </c>
      <c r="F64" s="45">
        <v>2000</v>
      </c>
    </row>
    <row r="65" spans="1:6" ht="13.5">
      <c r="A65" s="43">
        <f t="shared" si="0"/>
        <v>57</v>
      </c>
      <c r="B65" s="34" t="s">
        <v>45</v>
      </c>
      <c r="C65" s="35">
        <v>21948</v>
      </c>
      <c r="D65" s="36" t="s">
        <v>28</v>
      </c>
      <c r="E65" s="37" t="s">
        <v>119</v>
      </c>
      <c r="F65" s="45">
        <v>1102.58</v>
      </c>
    </row>
    <row r="66" spans="1:6" ht="27">
      <c r="A66" s="43">
        <f t="shared" si="0"/>
        <v>58</v>
      </c>
      <c r="B66" s="34" t="s">
        <v>45</v>
      </c>
      <c r="C66" s="35">
        <v>21947</v>
      </c>
      <c r="D66" s="36" t="s">
        <v>25</v>
      </c>
      <c r="E66" s="37" t="s">
        <v>120</v>
      </c>
      <c r="F66" s="45">
        <v>1893.3</v>
      </c>
    </row>
    <row r="67" spans="1:6" ht="13.5">
      <c r="A67" s="43">
        <f t="shared" si="0"/>
        <v>59</v>
      </c>
      <c r="B67" s="34" t="s">
        <v>45</v>
      </c>
      <c r="C67" s="35">
        <v>21946</v>
      </c>
      <c r="D67" s="36" t="s">
        <v>28</v>
      </c>
      <c r="E67" s="37" t="s">
        <v>121</v>
      </c>
      <c r="F67" s="45">
        <v>600</v>
      </c>
    </row>
    <row r="68" spans="1:6" ht="27">
      <c r="A68" s="43">
        <f t="shared" si="0"/>
        <v>60</v>
      </c>
      <c r="B68" s="34" t="s">
        <v>45</v>
      </c>
      <c r="C68" s="35">
        <v>21935</v>
      </c>
      <c r="D68" s="36" t="s">
        <v>25</v>
      </c>
      <c r="E68" s="37" t="s">
        <v>122</v>
      </c>
      <c r="F68" s="45">
        <v>430</v>
      </c>
    </row>
    <row r="69" spans="1:6" ht="12.75">
      <c r="A69" s="43">
        <f t="shared" si="0"/>
        <v>61</v>
      </c>
      <c r="B69" s="38">
        <v>42766</v>
      </c>
      <c r="C69" s="39">
        <v>21908</v>
      </c>
      <c r="D69" s="40" t="s">
        <v>123</v>
      </c>
      <c r="E69" s="41" t="s">
        <v>124</v>
      </c>
      <c r="F69" s="46">
        <v>400</v>
      </c>
    </row>
    <row r="70" spans="1:6" ht="12.75">
      <c r="A70" s="43">
        <f t="shared" si="0"/>
        <v>62</v>
      </c>
      <c r="B70" s="38">
        <v>42766</v>
      </c>
      <c r="C70" s="39">
        <v>21907</v>
      </c>
      <c r="D70" s="40" t="s">
        <v>123</v>
      </c>
      <c r="E70" s="41" t="s">
        <v>125</v>
      </c>
      <c r="F70" s="46">
        <v>200</v>
      </c>
    </row>
    <row r="71" spans="1:6" ht="14.25" thickBot="1">
      <c r="A71" s="47"/>
      <c r="B71" s="48"/>
      <c r="C71" s="49"/>
      <c r="D71" s="50"/>
      <c r="E71" s="51" t="s">
        <v>7</v>
      </c>
      <c r="F71" s="52">
        <f>SUM(F9:F70)</f>
        <v>116007.81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4">
      <selection activeCell="I17" sqref="I17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1.28125" style="14" customWidth="1"/>
    <col min="6" max="6" width="15.00390625" style="14" customWidth="1"/>
    <col min="7" max="16384" width="10.421875" style="14" customWidth="1"/>
  </cols>
  <sheetData>
    <row r="1" spans="1:6" ht="12.75">
      <c r="A1" s="15" t="s">
        <v>15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5" t="s">
        <v>16</v>
      </c>
      <c r="B3" s="11"/>
      <c r="C3" s="9"/>
      <c r="D3" s="11"/>
      <c r="E3" s="12"/>
      <c r="F3" s="9"/>
    </row>
    <row r="4" spans="1:6" ht="12.75">
      <c r="A4" s="15" t="s">
        <v>21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17" t="s">
        <v>22</v>
      </c>
      <c r="D6" s="11" t="str">
        <f>materiale!E5</f>
        <v>30 ian.-3 febr.</v>
      </c>
      <c r="E6" s="9"/>
      <c r="F6" s="9"/>
    </row>
    <row r="7" spans="1:6" ht="13.5" thickBot="1">
      <c r="A7" s="9"/>
      <c r="B7" s="9"/>
      <c r="C7" s="9"/>
      <c r="D7" s="9"/>
      <c r="E7" s="9"/>
      <c r="F7" s="9"/>
    </row>
    <row r="8" spans="1:6" ht="52.5">
      <c r="A8" s="25" t="s">
        <v>9</v>
      </c>
      <c r="B8" s="26" t="s">
        <v>10</v>
      </c>
      <c r="C8" s="27" t="s">
        <v>11</v>
      </c>
      <c r="D8" s="26" t="s">
        <v>18</v>
      </c>
      <c r="E8" s="26" t="s">
        <v>19</v>
      </c>
      <c r="F8" s="28" t="s">
        <v>20</v>
      </c>
    </row>
    <row r="9" spans="1:6" ht="13.5">
      <c r="A9" s="29">
        <v>1</v>
      </c>
      <c r="B9" s="23">
        <v>42765</v>
      </c>
      <c r="C9" s="22">
        <v>641</v>
      </c>
      <c r="D9" s="22" t="s">
        <v>23</v>
      </c>
      <c r="E9" s="24" t="s">
        <v>24</v>
      </c>
      <c r="F9" s="30">
        <v>82000</v>
      </c>
    </row>
    <row r="10" spans="1:6" ht="13.5">
      <c r="A10" s="29">
        <v>2</v>
      </c>
      <c r="B10" s="23">
        <v>42766</v>
      </c>
      <c r="C10" s="22">
        <v>12041</v>
      </c>
      <c r="D10" s="22" t="s">
        <v>25</v>
      </c>
      <c r="E10" s="24" t="s">
        <v>26</v>
      </c>
      <c r="F10" s="30">
        <v>10595.01</v>
      </c>
    </row>
    <row r="11" spans="1:6" ht="13.5">
      <c r="A11" s="29">
        <v>3</v>
      </c>
      <c r="B11" s="23">
        <v>42766</v>
      </c>
      <c r="C11" s="22">
        <v>21909</v>
      </c>
      <c r="D11" s="22" t="s">
        <v>25</v>
      </c>
      <c r="E11" s="24" t="s">
        <v>27</v>
      </c>
      <c r="F11" s="30">
        <v>4050.54</v>
      </c>
    </row>
    <row r="12" spans="1:6" ht="13.5">
      <c r="A12" s="29">
        <v>4</v>
      </c>
      <c r="B12" s="23">
        <v>42766</v>
      </c>
      <c r="C12" s="22">
        <v>21910</v>
      </c>
      <c r="D12" s="22" t="s">
        <v>25</v>
      </c>
      <c r="E12" s="24" t="s">
        <v>27</v>
      </c>
      <c r="F12" s="30">
        <v>17102.28</v>
      </c>
    </row>
    <row r="13" spans="1:256" ht="13.5">
      <c r="A13" s="29">
        <v>5</v>
      </c>
      <c r="B13" s="23">
        <v>42766</v>
      </c>
      <c r="C13" s="22">
        <v>21905</v>
      </c>
      <c r="D13" s="22" t="s">
        <v>28</v>
      </c>
      <c r="E13" s="24" t="s">
        <v>27</v>
      </c>
      <c r="F13" s="30">
        <v>51306.84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9">
        <v>6</v>
      </c>
      <c r="B14" s="23">
        <v>42766</v>
      </c>
      <c r="C14" s="22">
        <v>21904</v>
      </c>
      <c r="D14" s="22" t="s">
        <v>28</v>
      </c>
      <c r="E14" s="24" t="s">
        <v>27</v>
      </c>
      <c r="F14" s="30">
        <v>67509</v>
      </c>
    </row>
    <row r="15" spans="1:6" ht="13.5">
      <c r="A15" s="29">
        <v>7</v>
      </c>
      <c r="B15" s="23">
        <v>42766</v>
      </c>
      <c r="C15" s="22">
        <v>21906</v>
      </c>
      <c r="D15" s="22" t="s">
        <v>28</v>
      </c>
      <c r="E15" s="24" t="s">
        <v>27</v>
      </c>
      <c r="F15" s="30">
        <v>20252.7</v>
      </c>
    </row>
    <row r="16" spans="1:6" ht="13.5">
      <c r="A16" s="29">
        <v>8</v>
      </c>
      <c r="B16" s="23">
        <v>42767</v>
      </c>
      <c r="C16" s="22">
        <v>21911</v>
      </c>
      <c r="D16" s="22" t="s">
        <v>28</v>
      </c>
      <c r="E16" s="24" t="s">
        <v>27</v>
      </c>
      <c r="F16" s="30">
        <v>14592.31</v>
      </c>
    </row>
    <row r="17" spans="1:6" ht="13.5">
      <c r="A17" s="29">
        <v>9</v>
      </c>
      <c r="B17" s="23">
        <v>42767</v>
      </c>
      <c r="C17" s="22">
        <v>12044</v>
      </c>
      <c r="D17" s="22" t="s">
        <v>25</v>
      </c>
      <c r="E17" s="24" t="s">
        <v>29</v>
      </c>
      <c r="F17" s="30">
        <v>13562.2</v>
      </c>
    </row>
    <row r="18" spans="1:6" ht="13.5">
      <c r="A18" s="29">
        <v>10</v>
      </c>
      <c r="B18" s="23">
        <v>42767</v>
      </c>
      <c r="C18" s="22">
        <v>12043</v>
      </c>
      <c r="D18" s="22" t="s">
        <v>25</v>
      </c>
      <c r="E18" s="24" t="s">
        <v>30</v>
      </c>
      <c r="F18" s="30">
        <v>1685.09</v>
      </c>
    </row>
    <row r="19" spans="1:6" ht="13.5">
      <c r="A19" s="29">
        <v>11</v>
      </c>
      <c r="B19" s="23">
        <v>42767</v>
      </c>
      <c r="C19" s="22">
        <v>21917</v>
      </c>
      <c r="D19" s="22" t="s">
        <v>28</v>
      </c>
      <c r="E19" s="24" t="s">
        <v>27</v>
      </c>
      <c r="F19" s="30">
        <v>45038</v>
      </c>
    </row>
    <row r="20" spans="1:6" ht="13.5">
      <c r="A20" s="29">
        <v>12</v>
      </c>
      <c r="B20" s="23">
        <v>42767</v>
      </c>
      <c r="C20" s="22">
        <v>21916</v>
      </c>
      <c r="D20" s="22" t="s">
        <v>28</v>
      </c>
      <c r="E20" s="24" t="s">
        <v>27</v>
      </c>
      <c r="F20" s="30">
        <v>22969.38</v>
      </c>
    </row>
    <row r="21" spans="1:6" ht="13.5">
      <c r="A21" s="29">
        <v>13</v>
      </c>
      <c r="B21" s="23">
        <v>42767</v>
      </c>
      <c r="C21" s="22">
        <v>21915</v>
      </c>
      <c r="D21" s="22" t="s">
        <v>28</v>
      </c>
      <c r="E21" s="24" t="s">
        <v>27</v>
      </c>
      <c r="F21" s="30">
        <v>20267.1</v>
      </c>
    </row>
    <row r="22" spans="1:6" ht="13.5">
      <c r="A22" s="29">
        <v>14</v>
      </c>
      <c r="B22" s="23">
        <v>42767</v>
      </c>
      <c r="C22" s="22">
        <v>21914</v>
      </c>
      <c r="D22" s="22" t="s">
        <v>28</v>
      </c>
      <c r="E22" s="24" t="s">
        <v>27</v>
      </c>
      <c r="F22" s="30">
        <v>13511.4</v>
      </c>
    </row>
    <row r="23" spans="1:6" ht="13.5">
      <c r="A23" s="29">
        <v>15</v>
      </c>
      <c r="B23" s="23">
        <v>42767</v>
      </c>
      <c r="C23" s="22">
        <v>21913</v>
      </c>
      <c r="D23" s="22" t="s">
        <v>28</v>
      </c>
      <c r="E23" s="24" t="s">
        <v>27</v>
      </c>
      <c r="F23" s="30">
        <v>13511.4</v>
      </c>
    </row>
    <row r="24" spans="1:6" ht="13.5">
      <c r="A24" s="29">
        <v>16</v>
      </c>
      <c r="B24" s="23">
        <v>42767</v>
      </c>
      <c r="C24" s="22">
        <v>21912</v>
      </c>
      <c r="D24" s="22" t="s">
        <v>28</v>
      </c>
      <c r="E24" s="24" t="s">
        <v>27</v>
      </c>
      <c r="F24" s="30">
        <v>13511.4</v>
      </c>
    </row>
    <row r="25" spans="1:6" ht="13.5">
      <c r="A25" s="29">
        <v>17</v>
      </c>
      <c r="B25" s="23">
        <v>42769</v>
      </c>
      <c r="C25" s="22">
        <v>21949</v>
      </c>
      <c r="D25" s="22" t="s">
        <v>28</v>
      </c>
      <c r="E25" s="24" t="s">
        <v>27</v>
      </c>
      <c r="F25" s="30">
        <v>30829.16</v>
      </c>
    </row>
    <row r="26" spans="1:6" ht="13.5">
      <c r="A26" s="29">
        <v>18</v>
      </c>
      <c r="B26" s="23">
        <v>42769</v>
      </c>
      <c r="C26" s="22">
        <v>21950</v>
      </c>
      <c r="D26" s="22" t="s">
        <v>28</v>
      </c>
      <c r="E26" s="24" t="s">
        <v>27</v>
      </c>
      <c r="F26" s="30">
        <v>21308.39</v>
      </c>
    </row>
    <row r="27" spans="1:6" ht="13.5">
      <c r="A27" s="29">
        <v>19</v>
      </c>
      <c r="B27" s="23">
        <v>42769</v>
      </c>
      <c r="C27" s="22">
        <v>21951</v>
      </c>
      <c r="D27" s="22" t="s">
        <v>28</v>
      </c>
      <c r="E27" s="24" t="s">
        <v>27</v>
      </c>
      <c r="F27" s="30">
        <v>24481.98</v>
      </c>
    </row>
    <row r="28" spans="1:6" ht="13.5">
      <c r="A28" s="29">
        <v>20</v>
      </c>
      <c r="B28" s="23">
        <v>42769</v>
      </c>
      <c r="C28" s="22">
        <v>21952</v>
      </c>
      <c r="D28" s="22" t="s">
        <v>28</v>
      </c>
      <c r="E28" s="24" t="s">
        <v>27</v>
      </c>
      <c r="F28" s="30">
        <v>13481.4</v>
      </c>
    </row>
    <row r="29" spans="1:6" ht="14.25" thickBot="1">
      <c r="A29" s="31" t="s">
        <v>7</v>
      </c>
      <c r="B29" s="32"/>
      <c r="C29" s="32"/>
      <c r="D29" s="32"/>
      <c r="E29" s="32"/>
      <c r="F29" s="33">
        <f>SUM(F9:F28)</f>
        <v>501565.5800000001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2017-02-07T12:18:30Z</cp:lastPrinted>
  <dcterms:created xsi:type="dcterms:W3CDTF">2016-01-19T13:06:09Z</dcterms:created>
  <dcterms:modified xsi:type="dcterms:W3CDTF">2017-02-07T12:18:49Z</dcterms:modified>
  <cp:category/>
  <cp:version/>
  <cp:contentType/>
  <cp:contentStatus/>
</cp:coreProperties>
</file>