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485" activeTab="0"/>
  </bookViews>
  <sheets>
    <sheet name="personal" sheetId="1" r:id="rId1"/>
    <sheet name="materiale" sheetId="2" r:id="rId2"/>
    <sheet name="proiecte" sheetId="3" r:id="rId3"/>
    <sheet name="investitii" sheetId="4" r:id="rId4"/>
    <sheet name="juridice" sheetId="5" r:id="rId5"/>
    <sheet name="despagubiri" sheetId="6" r:id="rId6"/>
    <sheet name="FRDS - proiecte" sheetId="7" r:id="rId7"/>
  </sheets>
  <definedNames/>
  <calcPr fullCalcOnLoad="1"/>
</workbook>
</file>

<file path=xl/sharedStrings.xml><?xml version="1.0" encoding="utf-8"?>
<sst xmlns="http://schemas.openxmlformats.org/spreadsheetml/2006/main" count="323" uniqueCount="186">
  <si>
    <t>MINISTERUL  FINANTELOR  PUBLICE</t>
  </si>
  <si>
    <t>LUNA</t>
  </si>
  <si>
    <t>Ziua</t>
  </si>
  <si>
    <t xml:space="preserve">SUMA </t>
  </si>
  <si>
    <t>EXPLICATII</t>
  </si>
  <si>
    <t>TOTAL</t>
  </si>
  <si>
    <t>TITLUL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</si>
  <si>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</si>
  <si>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</si>
  <si>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</si>
  <si>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</si>
  <si>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</si>
  <si>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 (lei)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</si>
  <si>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</si>
  <si>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</si>
  <si>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</si>
  <si>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</si>
  <si>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</si>
  <si>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</si>
  <si>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</si>
  <si>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</si>
  <si>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</si>
  <si>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</si>
  <si>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>BENEFICIAR</t>
  </si>
  <si>
    <t xml:space="preserve">CAPITOLUL 54.01 "ALTE SERVICII PUBLICE GENERALE"   </t>
  </si>
  <si>
    <t>CAP 51 01 "AUTORITATI PUBLICE SI ACTIUNI EXTERNE" TITL. 20 "BUNURI SI SERVICII"</t>
  </si>
  <si>
    <t>SUMA</t>
  </si>
  <si>
    <t xml:space="preserve">EXPLICATIE         </t>
  </si>
  <si>
    <t xml:space="preserve">CAP 51 01 "AUTORITATI PUBLICE SI ACTIUNI EXTERNE" </t>
  </si>
  <si>
    <t>TITL. 10 "CHELTUIELI DE PERSONAL"</t>
  </si>
  <si>
    <t>TITLUL 71 "ACTIVE NEFINANCIARE"</t>
  </si>
  <si>
    <t>TITLUL 59 "ALTE CHELTUIELI"</t>
  </si>
  <si>
    <t>12.05.-16.05.2014</t>
  </si>
  <si>
    <t>Clasificatie bugetara</t>
  </si>
  <si>
    <t>Subtotal 10.01.01</t>
  </si>
  <si>
    <t>10.01.01</t>
  </si>
  <si>
    <t>mai</t>
  </si>
  <si>
    <t>Total 10.01.01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</si>
  <si>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</si>
  <si>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</si>
  <si>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</si>
  <si>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</si>
  <si>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</si>
  <si>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</si>
  <si>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</si>
  <si>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</si>
  <si>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</si>
  <si>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</si>
  <si>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</si>
  <si>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alim numerar diurna</t>
  </si>
  <si>
    <t>pl diurna interna</t>
  </si>
  <si>
    <t>Total 10.01.13</t>
  </si>
  <si>
    <t>Subtotal 10.01.30</t>
  </si>
  <si>
    <t>10.01.30</t>
  </si>
  <si>
    <t xml:space="preserve">mai 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</si>
  <si>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</si>
  <si>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</si>
  <si>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</si>
  <si>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</si>
  <si>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</si>
  <si>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</si>
  <si>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</si>
  <si>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</si>
  <si>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</si>
  <si>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</si>
  <si>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</si>
  <si>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</si>
  <si>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</si>
  <si>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</si>
  <si>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</si>
  <si>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</si>
  <si>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 xml:space="preserve">perioada: </t>
  </si>
  <si>
    <t>12.05.2014</t>
  </si>
  <si>
    <t>Academia de Politie Al Ioan Cuza</t>
  </si>
  <si>
    <t>taxa curs</t>
  </si>
  <si>
    <t>Compania de Informatica Neamt</t>
  </si>
  <si>
    <t>abonament lex expert</t>
  </si>
  <si>
    <t>Grupul de Presa Roman</t>
  </si>
  <si>
    <t>publicare anunturi</t>
  </si>
  <si>
    <t>Romkuvert</t>
  </si>
  <si>
    <t>plicuri</t>
  </si>
  <si>
    <t>Ultra Fresh Impex</t>
  </si>
  <si>
    <t>produse pentru curatenie</t>
  </si>
  <si>
    <t>DGRFPB</t>
  </si>
  <si>
    <t>apa rece</t>
  </si>
  <si>
    <t>MFP</t>
  </si>
  <si>
    <t>alimentare cont</t>
  </si>
  <si>
    <t>Patria Credit Instit</t>
  </si>
  <si>
    <t>mentenanta</t>
  </si>
  <si>
    <t>AB Invest Service</t>
  </si>
  <si>
    <t>amenajare spatiu</t>
  </si>
  <si>
    <t>Alumatic</t>
  </si>
  <si>
    <t>reparatie usi glisante</t>
  </si>
  <si>
    <t>Contr ALL End</t>
  </si>
  <si>
    <t>stampila</t>
  </si>
  <si>
    <t>Nica Bogdan</t>
  </si>
  <si>
    <t>cheltuieli delegatie</t>
  </si>
  <si>
    <t>13.05.2014</t>
  </si>
  <si>
    <t>Ministerul Afacerilor Externe</t>
  </si>
  <si>
    <t>taxa pasaport</t>
  </si>
  <si>
    <t>Buget de Stat</t>
  </si>
  <si>
    <t>intretinere ascensoare</t>
  </si>
  <si>
    <t>Expert Copy</t>
  </si>
  <si>
    <t>reparatii copiatoare</t>
  </si>
  <si>
    <t>14.05.2014</t>
  </si>
  <si>
    <t>tva FTI</t>
  </si>
  <si>
    <t>Eurocons Partners</t>
  </si>
  <si>
    <t>materiale electrice</t>
  </si>
  <si>
    <t>Siegfrid</t>
  </si>
  <si>
    <t>Zelma Trading Services</t>
  </si>
  <si>
    <t>Retel Grup</t>
  </si>
  <si>
    <t>General Business Solutions</t>
  </si>
  <si>
    <t>15.05.2014</t>
  </si>
  <si>
    <t>Sensitive Art Young</t>
  </si>
  <si>
    <t>maeriale curatenie</t>
  </si>
  <si>
    <t>Societatea Rom de Radiodifuziune</t>
  </si>
  <si>
    <t>abonament radio</t>
  </si>
  <si>
    <t>Societatea Rom de Televiziune</t>
  </si>
  <si>
    <t>abonament tv</t>
  </si>
  <si>
    <t>16.05.2014</t>
  </si>
  <si>
    <t>total</t>
  </si>
  <si>
    <t>BIROU EXPERTIZA</t>
  </si>
  <si>
    <t>onorariu expertiza dosar 3935/62/2012</t>
  </si>
  <si>
    <t>onorariu expertiza dosar 2940/184/2013</t>
  </si>
  <si>
    <t>onorariu expertiza dosar 1241/322/2013</t>
  </si>
  <si>
    <t>PERSOANA FIZICA</t>
  </si>
  <si>
    <t>cheltuieli judecata+executare dosar 3641/327/2012</t>
  </si>
  <si>
    <t>PERSOANA JURIDICA</t>
  </si>
  <si>
    <t>cheltuieli judecata dosar 25762/212/2011</t>
  </si>
  <si>
    <t>cheltuieli judecata dosar 6971/101/2009</t>
  </si>
  <si>
    <t>cheltuieli judecata dosar 1511/83/2010</t>
  </si>
  <si>
    <t xml:space="preserve">cheltuieli judecata dosar 11587/197/2008 </t>
  </si>
  <si>
    <t>cheltuieli judecata dosar 12944/211/2013</t>
  </si>
  <si>
    <t>cheltuieli judecata dosar 107/197/2012</t>
  </si>
  <si>
    <t>cheltuieli judecata dosar 6496/197/2011</t>
  </si>
  <si>
    <t>cheltuieli judecata dosar 4521/97/2010</t>
  </si>
  <si>
    <t>cheltuieli judecata dosar 108/197/2013</t>
  </si>
  <si>
    <t>cheltuieli judecata dosar 10777/306/2011</t>
  </si>
  <si>
    <t>cheltuieli judecata dosar 4798/97/2010</t>
  </si>
  <si>
    <t>cheltuieli judecata dosar 9664/196/2012</t>
  </si>
  <si>
    <t xml:space="preserve">cheltuieli judecata dosar 9033/117/2012 </t>
  </si>
  <si>
    <t>BUGET DE STAT</t>
  </si>
  <si>
    <t>cheltuieli judiciare dosar 365/II-2/2014</t>
  </si>
  <si>
    <t>cheltuieli judiciare dosar 529/II-2/2014</t>
  </si>
  <si>
    <t>cheltuieli judecata dosar 23883/302/2011</t>
  </si>
  <si>
    <t>cheltuieli judiciare dosar 880/59/2013</t>
  </si>
  <si>
    <t xml:space="preserve">cheltuieli judiciare dosar 14114/62/2012 </t>
  </si>
  <si>
    <t>cheltuieli judiciare dosar 5949/95/2012</t>
  </si>
  <si>
    <t>cheltuieli judiciare dosar 1322/104/2011</t>
  </si>
  <si>
    <t>despagubire CEDO</t>
  </si>
  <si>
    <t>despagubire dosar 4521/97/2010</t>
  </si>
  <si>
    <t>despagubire dosar 4746/117/2010</t>
  </si>
  <si>
    <t>alimentare cont BRD-plata externa/despagubire CEDO</t>
  </si>
  <si>
    <t>despagubire dosar 23883/302/2011</t>
  </si>
  <si>
    <t>CEC BANK SA</t>
  </si>
  <si>
    <t>consemnari LG.165/2013</t>
  </si>
  <si>
    <t>CAPITOLUL 87.01 "ALTE ACŢIUNI ECONOMICE"</t>
  </si>
  <si>
    <t>TITLUL 56.37 "PROIECTE CU FINANŢARE DIN FEN POSTADERARE"</t>
  </si>
  <si>
    <t>Suma</t>
  </si>
  <si>
    <t>OP 2617</t>
  </si>
  <si>
    <t>Plata cofinantare a costurilor de management - FRDS</t>
  </si>
  <si>
    <t>FRDS</t>
  </si>
  <si>
    <t>12.05 - 16.05.2014</t>
  </si>
  <si>
    <t>perioada :</t>
  </si>
  <si>
    <t>OP 2576</t>
  </si>
  <si>
    <t>Servicii de consultanta prestare in perioada 01.01-12.04.2014 - SMIS 39996 - 56.02.01</t>
  </si>
  <si>
    <t>IBRD - Banca Mondiala</t>
  </si>
  <si>
    <t>OP 2577</t>
  </si>
  <si>
    <t>Servicii de consultanta prestare in perioada 01.01-12.04.2014 - SMIS 39996 - 56.02.02</t>
  </si>
  <si>
    <t>Servicii de consultanta prestare in perioada 01.01-12.04.2014 - SMIS 39996 - 56.02.03</t>
  </si>
  <si>
    <t>TVA</t>
  </si>
  <si>
    <t>OP 2620</t>
  </si>
  <si>
    <t>Raport final Progres Nr. 6 - SMIS 14887 - 56.19.01</t>
  </si>
  <si>
    <t>Ernst &amp; Young</t>
  </si>
  <si>
    <t>OP 2621</t>
  </si>
  <si>
    <t>Raport final Progres Nr. 6 - SMIS 14887 - 56.19.02</t>
  </si>
  <si>
    <t>OP 2622</t>
  </si>
  <si>
    <t>Raport final Progres Nr. 6 - SMIS 14887 - 56.19.03</t>
  </si>
  <si>
    <t>C0462980</t>
  </si>
  <si>
    <t>Alimentare cont  - SMIS 1112 - 56.19.01</t>
  </si>
  <si>
    <t>Alimentare cont  - SMIS 1112 - 56.19.02</t>
  </si>
  <si>
    <t>Alimentare cont  - SMIS 1112 - 56.19.03</t>
  </si>
  <si>
    <t xml:space="preserve">CAP 51.01 "AUTORITATI PUBLICE SI ACTIUNI EXTERNE" </t>
  </si>
  <si>
    <t>OP 2571</t>
  </si>
  <si>
    <t>Servicii de proiectare si asistenta pehnica pt. Punctul Termic, Hidrofor, Statia de Ape si de Incendiu</t>
  </si>
  <si>
    <t>ADCA Proiect Group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</si>
</sst>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dd/mm/yy;@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0" fillId="0" borderId="10" xfId="0" applyNumberFormat="1" applyBorder="1" applyAlignment="1">
      <alignment/>
    </xf>
    <xf numFmtId="49" fontId="3" fillId="0" borderId="0" xfId="57" applyNumberFormat="1" applyFont="1" applyFill="1" applyBorder="1" applyAlignment="1">
      <alignment horizontal="left"/>
      <protection/>
    </xf>
    <xf numFmtId="49" fontId="3" fillId="0" borderId="0" xfId="57" applyNumberFormat="1" applyFont="1" applyFill="1" applyBorder="1" applyAlignment="1">
      <alignment horizontal="center"/>
      <protection/>
    </xf>
    <xf numFmtId="0" fontId="17" fillId="0" borderId="0" xfId="57">
      <alignment/>
      <protection/>
    </xf>
    <xf numFmtId="0" fontId="3" fillId="0" borderId="0" xfId="57" applyFont="1" applyBorder="1" applyAlignment="1">
      <alignment wrapText="1"/>
      <protection/>
    </xf>
    <xf numFmtId="0" fontId="3" fillId="0" borderId="0" xfId="57" applyFont="1" applyFill="1" applyBorder="1" applyAlignment="1">
      <alignment horizontal="center"/>
      <protection/>
    </xf>
    <xf numFmtId="0" fontId="3" fillId="0" borderId="0" xfId="57" applyFont="1" applyBorder="1" applyAlignment="1">
      <alignment horizontal="center" wrapText="1"/>
      <protection/>
    </xf>
    <xf numFmtId="0" fontId="2" fillId="0" borderId="0" xfId="59" applyFont="1">
      <alignment/>
      <protection/>
    </xf>
    <xf numFmtId="0" fontId="0" fillId="0" borderId="0" xfId="59">
      <alignment/>
      <protection/>
    </xf>
    <xf numFmtId="0" fontId="2" fillId="0" borderId="0" xfId="59" applyFont="1">
      <alignment/>
      <protection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2" fillId="0" borderId="0" xfId="61" applyFont="1">
      <alignment/>
      <protection/>
    </xf>
    <xf numFmtId="0" fontId="0" fillId="0" borderId="0" xfId="61" applyBorder="1">
      <alignment/>
      <protection/>
    </xf>
    <xf numFmtId="49" fontId="2" fillId="0" borderId="0" xfId="61" applyNumberFormat="1" applyFont="1">
      <alignment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16" xfId="61" applyFont="1" applyBorder="1" applyAlignment="1">
      <alignment horizontal="center" vertical="center" wrapText="1"/>
      <protection/>
    </xf>
    <xf numFmtId="0" fontId="2" fillId="0" borderId="15" xfId="59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center" vertical="center" wrapText="1"/>
      <protection/>
    </xf>
    <xf numFmtId="0" fontId="2" fillId="0" borderId="17" xfId="61" applyFont="1" applyBorder="1" applyAlignment="1">
      <alignment horizontal="center" vertical="center"/>
      <protection/>
    </xf>
    <xf numFmtId="15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2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4" fontId="0" fillId="0" borderId="19" xfId="0" applyNumberFormat="1" applyFont="1" applyBorder="1" applyAlignment="1">
      <alignment/>
    </xf>
    <xf numFmtId="49" fontId="3" fillId="0" borderId="0" xfId="57" applyNumberFormat="1" applyFont="1" applyFill="1" applyBorder="1" applyAlignment="1">
      <alignment horizontal="center"/>
      <protection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22" xfId="0" applyFont="1" applyBorder="1" applyAlignment="1">
      <alignment/>
    </xf>
    <xf numFmtId="4" fontId="0" fillId="0" borderId="2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8" xfId="0" applyFont="1" applyBorder="1" applyAlignment="1">
      <alignment/>
    </xf>
    <xf numFmtId="4" fontId="0" fillId="0" borderId="18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14" fontId="2" fillId="0" borderId="12" xfId="0" applyNumberFormat="1" applyFont="1" applyBorder="1" applyAlignment="1" quotePrefix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2" fillId="0" borderId="12" xfId="0" applyFont="1" applyBorder="1" applyAlignment="1" quotePrefix="1">
      <alignment/>
    </xf>
    <xf numFmtId="0" fontId="2" fillId="0" borderId="26" xfId="0" applyFont="1" applyBorder="1" applyAlignment="1" quotePrefix="1">
      <alignment/>
    </xf>
    <xf numFmtId="3" fontId="0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2" fillId="0" borderId="29" xfId="0" applyFont="1" applyBorder="1" applyAlignment="1" quotePrefix="1">
      <alignment/>
    </xf>
    <xf numFmtId="3" fontId="0" fillId="0" borderId="11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4" xfId="0" applyNumberFormat="1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14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0" borderId="32" xfId="0" applyFont="1" applyBorder="1" applyAlignment="1">
      <alignment horizontal="right"/>
    </xf>
    <xf numFmtId="43" fontId="2" fillId="0" borderId="33" xfId="0" applyNumberFormat="1" applyFont="1" applyBorder="1" applyAlignment="1">
      <alignment/>
    </xf>
    <xf numFmtId="43" fontId="0" fillId="0" borderId="11" xfId="42" applyBorder="1" applyAlignment="1">
      <alignment/>
    </xf>
    <xf numFmtId="14" fontId="0" fillId="0" borderId="22" xfId="0" applyNumberFormat="1" applyBorder="1" applyAlignment="1">
      <alignment/>
    </xf>
    <xf numFmtId="43" fontId="0" fillId="0" borderId="28" xfId="42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4" xfId="61" applyFont="1" applyBorder="1" applyAlignment="1">
      <alignment horizontal="center" vertical="center"/>
      <protection/>
    </xf>
    <xf numFmtId="0" fontId="2" fillId="0" borderId="35" xfId="61" applyFont="1" applyBorder="1" applyAlignment="1">
      <alignment horizontal="center" vertical="center"/>
      <protection/>
    </xf>
    <xf numFmtId="0" fontId="2" fillId="0" borderId="29" xfId="61" applyFont="1" applyBorder="1" applyAlignment="1">
      <alignment horizontal="center" vertical="center"/>
      <protection/>
    </xf>
    <xf numFmtId="14" fontId="2" fillId="0" borderId="22" xfId="61" applyNumberFormat="1" applyFont="1" applyBorder="1" applyAlignment="1">
      <alignment horizontal="center" vertical="center"/>
      <protection/>
    </xf>
    <xf numFmtId="0" fontId="2" fillId="0" borderId="22" xfId="61" applyFont="1" applyBorder="1" applyAlignment="1">
      <alignment horizontal="center" vertical="center" wrapText="1"/>
      <protection/>
    </xf>
    <xf numFmtId="0" fontId="2" fillId="0" borderId="22" xfId="61" applyFont="1" applyBorder="1" applyAlignment="1">
      <alignment horizontal="center" vertical="center"/>
      <protection/>
    </xf>
    <xf numFmtId="0" fontId="2" fillId="0" borderId="36" xfId="61" applyFont="1" applyBorder="1" applyAlignment="1">
      <alignment horizontal="left" vertical="center"/>
      <protection/>
    </xf>
    <xf numFmtId="4" fontId="2" fillId="0" borderId="37" xfId="59" applyNumberFormat="1" applyFont="1" applyBorder="1" applyAlignment="1">
      <alignment horizontal="right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38" xfId="61" applyFont="1" applyBorder="1" applyAlignment="1">
      <alignment horizontal="left" vertical="center"/>
      <protection/>
    </xf>
    <xf numFmtId="4" fontId="2" fillId="0" borderId="39" xfId="59" applyNumberFormat="1" applyFont="1" applyBorder="1" applyAlignment="1">
      <alignment horizontal="right" vertical="center"/>
      <protection/>
    </xf>
    <xf numFmtId="14" fontId="2" fillId="0" borderId="10" xfId="61" applyNumberFormat="1" applyFont="1" applyBorder="1" applyAlignment="1">
      <alignment horizontal="center" vertical="center"/>
      <protection/>
    </xf>
    <xf numFmtId="0" fontId="2" fillId="0" borderId="19" xfId="61" applyFont="1" applyBorder="1" applyAlignment="1">
      <alignment horizontal="center" vertical="center"/>
      <protection/>
    </xf>
    <xf numFmtId="14" fontId="2" fillId="0" borderId="19" xfId="61" applyNumberFormat="1" applyFont="1" applyBorder="1" applyAlignment="1">
      <alignment horizontal="center" vertical="center"/>
      <protection/>
    </xf>
    <xf numFmtId="0" fontId="2" fillId="0" borderId="19" xfId="61" applyFont="1" applyBorder="1" applyAlignment="1">
      <alignment horizontal="center" vertical="center" wrapText="1"/>
      <protection/>
    </xf>
    <xf numFmtId="0" fontId="2" fillId="0" borderId="40" xfId="61" applyFont="1" applyBorder="1" applyAlignment="1">
      <alignment horizontal="left" vertical="center"/>
      <protection/>
    </xf>
    <xf numFmtId="4" fontId="2" fillId="0" borderId="41" xfId="59" applyNumberFormat="1" applyFont="1" applyBorder="1" applyAlignment="1">
      <alignment horizontal="right" vertical="center"/>
      <protection/>
    </xf>
    <xf numFmtId="0" fontId="2" fillId="0" borderId="34" xfId="61" applyFont="1" applyBorder="1" applyAlignment="1">
      <alignment horizontal="center" vertical="center"/>
      <protection/>
    </xf>
    <xf numFmtId="14" fontId="2" fillId="0" borderId="17" xfId="61" applyNumberFormat="1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left" vertical="center"/>
      <protection/>
    </xf>
    <xf numFmtId="4" fontId="2" fillId="0" borderId="15" xfId="59" applyNumberFormat="1" applyFont="1" applyBorder="1" applyAlignment="1">
      <alignment horizontal="right" vertical="center"/>
      <protection/>
    </xf>
    <xf numFmtId="0" fontId="2" fillId="0" borderId="0" xfId="61" applyFont="1" applyBorder="1" applyAlignment="1">
      <alignment horizontal="center" vertical="center"/>
      <protection/>
    </xf>
    <xf numFmtId="14" fontId="2" fillId="0" borderId="0" xfId="61" applyNumberFormat="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horizontal="left" vertical="center"/>
      <protection/>
    </xf>
    <xf numFmtId="4" fontId="2" fillId="0" borderId="0" xfId="59" applyNumberFormat="1" applyFont="1" applyBorder="1" applyAlignment="1">
      <alignment horizontal="right" vertical="center"/>
      <protection/>
    </xf>
    <xf numFmtId="4" fontId="0" fillId="0" borderId="0" xfId="59" applyNumberFormat="1">
      <alignment/>
      <protection/>
    </xf>
    <xf numFmtId="0" fontId="2" fillId="0" borderId="0" xfId="60" applyFont="1" applyBorder="1">
      <alignment/>
      <protection/>
    </xf>
    <xf numFmtId="0" fontId="0" fillId="0" borderId="0" xfId="59" applyFont="1" applyBorder="1">
      <alignment/>
      <protection/>
    </xf>
    <xf numFmtId="4" fontId="2" fillId="0" borderId="0" xfId="59" applyNumberFormat="1" applyFont="1" applyBorder="1" applyAlignment="1">
      <alignment horizontal="right"/>
      <protection/>
    </xf>
    <xf numFmtId="0" fontId="2" fillId="0" borderId="42" xfId="61" applyFont="1" applyBorder="1" applyAlignment="1">
      <alignment horizontal="center" vertical="center"/>
      <protection/>
    </xf>
    <xf numFmtId="0" fontId="2" fillId="0" borderId="43" xfId="59" applyFont="1" applyBorder="1" applyAlignment="1">
      <alignment horizontal="center" vertical="center"/>
      <protection/>
    </xf>
    <xf numFmtId="0" fontId="2" fillId="0" borderId="12" xfId="59" applyFont="1" applyBorder="1" applyAlignment="1">
      <alignment horizontal="center"/>
      <protection/>
    </xf>
    <xf numFmtId="14" fontId="2" fillId="0" borderId="22" xfId="59" applyNumberFormat="1" applyFont="1" applyBorder="1" applyAlignment="1">
      <alignment horizontal="center"/>
      <protection/>
    </xf>
    <xf numFmtId="0" fontId="2" fillId="0" borderId="22" xfId="59" applyFont="1" applyBorder="1" applyAlignment="1">
      <alignment horizontal="center"/>
      <protection/>
    </xf>
    <xf numFmtId="0" fontId="2" fillId="0" borderId="22" xfId="59" applyFont="1" applyBorder="1" applyAlignment="1">
      <alignment horizontal="left"/>
      <protection/>
    </xf>
    <xf numFmtId="4" fontId="2" fillId="0" borderId="28" xfId="59" applyNumberFormat="1" applyFont="1" applyBorder="1" applyAlignment="1">
      <alignment horizontal="right"/>
      <protection/>
    </xf>
    <xf numFmtId="0" fontId="2" fillId="0" borderId="10" xfId="59" applyFont="1" applyBorder="1" applyAlignment="1">
      <alignment horizontal="center"/>
      <protection/>
    </xf>
    <xf numFmtId="0" fontId="2" fillId="0" borderId="10" xfId="59" applyFont="1" applyBorder="1" applyAlignment="1">
      <alignment horizontal="left"/>
      <protection/>
    </xf>
    <xf numFmtId="4" fontId="2" fillId="0" borderId="11" xfId="59" applyNumberFormat="1" applyFont="1" applyBorder="1" applyAlignment="1">
      <alignment horizontal="right"/>
      <protection/>
    </xf>
    <xf numFmtId="0" fontId="2" fillId="0" borderId="26" xfId="59" applyFont="1" applyBorder="1" applyAlignment="1">
      <alignment horizontal="center"/>
      <protection/>
    </xf>
    <xf numFmtId="14" fontId="2" fillId="0" borderId="19" xfId="59" applyNumberFormat="1" applyFont="1" applyBorder="1" applyAlignment="1">
      <alignment horizontal="center"/>
      <protection/>
    </xf>
    <xf numFmtId="0" fontId="2" fillId="0" borderId="19" xfId="59" applyFont="1" applyBorder="1" applyAlignment="1">
      <alignment horizontal="center"/>
      <protection/>
    </xf>
    <xf numFmtId="0" fontId="2" fillId="0" borderId="19" xfId="59" applyFont="1" applyBorder="1" applyAlignment="1">
      <alignment horizontal="left"/>
      <protection/>
    </xf>
    <xf numFmtId="4" fontId="2" fillId="0" borderId="27" xfId="59" applyNumberFormat="1" applyFont="1" applyBorder="1" applyAlignment="1">
      <alignment horizontal="right"/>
      <protection/>
    </xf>
    <xf numFmtId="0" fontId="4" fillId="0" borderId="34" xfId="60" applyFont="1" applyBorder="1">
      <alignment/>
      <protection/>
    </xf>
    <xf numFmtId="0" fontId="0" fillId="0" borderId="34" xfId="60" applyBorder="1">
      <alignment/>
      <protection/>
    </xf>
    <xf numFmtId="0" fontId="0" fillId="0" borderId="17" xfId="60" applyBorder="1">
      <alignment/>
      <protection/>
    </xf>
    <xf numFmtId="4" fontId="4" fillId="0" borderId="43" xfId="60" applyNumberFormat="1" applyFont="1" applyBorder="1" applyAlignment="1">
      <alignment horizontal="right"/>
      <protection/>
    </xf>
    <xf numFmtId="0" fontId="0" fillId="0" borderId="0" xfId="59" applyBorder="1">
      <alignment/>
      <protection/>
    </xf>
    <xf numFmtId="0" fontId="22" fillId="0" borderId="0" xfId="57" applyFont="1" applyAlignment="1">
      <alignment horizontal="left"/>
      <protection/>
    </xf>
    <xf numFmtId="0" fontId="23" fillId="0" borderId="0" xfId="57" applyFont="1">
      <alignment/>
      <protection/>
    </xf>
    <xf numFmtId="0" fontId="3" fillId="0" borderId="0" xfId="57" applyFont="1" applyFill="1" applyBorder="1" applyAlignment="1">
      <alignment horizontal="left"/>
      <protection/>
    </xf>
    <xf numFmtId="0" fontId="22" fillId="0" borderId="23" xfId="57" applyFont="1" applyBorder="1" applyAlignment="1">
      <alignment horizontal="center"/>
      <protection/>
    </xf>
    <xf numFmtId="0" fontId="22" fillId="0" borderId="18" xfId="57" applyFont="1" applyBorder="1" applyAlignment="1">
      <alignment horizontal="center"/>
      <protection/>
    </xf>
    <xf numFmtId="0" fontId="22" fillId="0" borderId="24" xfId="57" applyFont="1" applyBorder="1" applyAlignment="1">
      <alignment horizontal="center"/>
      <protection/>
    </xf>
    <xf numFmtId="14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57" applyFont="1" applyBorder="1" applyAlignment="1">
      <alignment horizontal="center" wrapText="1"/>
      <protection/>
    </xf>
    <xf numFmtId="4" fontId="23" fillId="0" borderId="11" xfId="57" applyNumberFormat="1" applyFont="1" applyBorder="1" applyAlignment="1">
      <alignment horizontal="right"/>
      <protection/>
    </xf>
    <xf numFmtId="0" fontId="23" fillId="0" borderId="44" xfId="0" applyFont="1" applyBorder="1" applyAlignment="1">
      <alignment horizontal="left"/>
    </xf>
    <xf numFmtId="0" fontId="23" fillId="0" borderId="10" xfId="57" applyFont="1" applyBorder="1" applyAlignment="1">
      <alignment horizontal="left"/>
      <protection/>
    </xf>
    <xf numFmtId="4" fontId="23" fillId="0" borderId="45" xfId="57" applyNumberFormat="1" applyFont="1" applyBorder="1" applyAlignment="1">
      <alignment horizontal="right"/>
      <protection/>
    </xf>
    <xf numFmtId="0" fontId="23" fillId="0" borderId="25" xfId="57" applyFont="1" applyBorder="1" applyAlignment="1">
      <alignment horizontal="center"/>
      <protection/>
    </xf>
    <xf numFmtId="0" fontId="23" fillId="0" borderId="13" xfId="57" applyFont="1" applyBorder="1">
      <alignment/>
      <protection/>
    </xf>
    <xf numFmtId="4" fontId="23" fillId="0" borderId="14" xfId="57" applyNumberFormat="1" applyFont="1" applyBorder="1">
      <alignment/>
      <protection/>
    </xf>
    <xf numFmtId="0" fontId="2" fillId="0" borderId="0" xfId="0" applyFont="1" applyAlignment="1">
      <alignment horizontal="right"/>
    </xf>
    <xf numFmtId="0" fontId="22" fillId="0" borderId="0" xfId="57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3" fillId="24" borderId="0" xfId="57" applyNumberFormat="1" applyFont="1" applyFill="1" applyBorder="1" applyAlignment="1">
      <alignment horizontal="left" wrapText="1"/>
      <protection/>
    </xf>
    <xf numFmtId="0" fontId="3" fillId="24" borderId="0" xfId="57" applyNumberFormat="1" applyFont="1" applyFill="1" applyBorder="1" applyAlignment="1">
      <alignment wrapText="1"/>
      <protection/>
    </xf>
    <xf numFmtId="0" fontId="3" fillId="0" borderId="0" xfId="57" applyFont="1" applyBorder="1" applyAlignment="1">
      <alignment horizontal="center" wrapText="1"/>
      <protection/>
    </xf>
    <xf numFmtId="0" fontId="23" fillId="0" borderId="0" xfId="57" applyFont="1" applyBorder="1">
      <alignment/>
      <protection/>
    </xf>
    <xf numFmtId="0" fontId="22" fillId="0" borderId="46" xfId="57" applyFont="1" applyBorder="1" applyAlignment="1">
      <alignment horizontal="center"/>
      <protection/>
    </xf>
    <xf numFmtId="0" fontId="22" fillId="0" borderId="47" xfId="57" applyFont="1" applyBorder="1" applyAlignment="1">
      <alignment horizontal="center"/>
      <protection/>
    </xf>
    <xf numFmtId="0" fontId="22" fillId="0" borderId="32" xfId="57" applyFont="1" applyBorder="1" applyAlignment="1">
      <alignment horizontal="center" wrapText="1"/>
      <protection/>
    </xf>
    <xf numFmtId="0" fontId="22" fillId="0" borderId="33" xfId="57" applyFont="1" applyBorder="1" applyAlignment="1">
      <alignment horizontal="center"/>
      <protection/>
    </xf>
    <xf numFmtId="0" fontId="23" fillId="0" borderId="10" xfId="0" applyFont="1" applyBorder="1" applyAlignment="1">
      <alignment horizontal="left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4" fontId="23" fillId="0" borderId="0" xfId="0" applyNumberFormat="1" applyFont="1" applyAlignment="1">
      <alignment/>
    </xf>
    <xf numFmtId="0" fontId="23" fillId="0" borderId="10" xfId="0" applyFont="1" applyBorder="1" applyAlignment="1">
      <alignment vertical="center" wrapText="1"/>
    </xf>
    <xf numFmtId="0" fontId="23" fillId="0" borderId="44" xfId="0" applyFont="1" applyBorder="1" applyAlignment="1">
      <alignment horizontal="left" wrapText="1"/>
    </xf>
    <xf numFmtId="0" fontId="23" fillId="0" borderId="44" xfId="0" applyFont="1" applyBorder="1" applyAlignment="1">
      <alignment horizontal="center"/>
    </xf>
    <xf numFmtId="0" fontId="23" fillId="0" borderId="13" xfId="57" applyFont="1" applyBorder="1" applyAlignment="1">
      <alignment horizontal="center"/>
      <protection/>
    </xf>
    <xf numFmtId="0" fontId="22" fillId="0" borderId="0" xfId="57" applyFont="1" applyBorder="1" applyAlignment="1">
      <alignment horizontal="center"/>
      <protection/>
    </xf>
    <xf numFmtId="0" fontId="23" fillId="0" borderId="0" xfId="57" applyFont="1" applyBorder="1" applyAlignment="1">
      <alignment horizontal="center"/>
      <protection/>
    </xf>
    <xf numFmtId="4" fontId="22" fillId="0" borderId="0" xfId="57" applyNumberFormat="1" applyFont="1" applyBorder="1">
      <alignment/>
      <protection/>
    </xf>
    <xf numFmtId="16" fontId="23" fillId="0" borderId="0" xfId="57" applyNumberFormat="1" applyFont="1" applyBorder="1" applyAlignment="1">
      <alignment horizontal="center"/>
      <protection/>
    </xf>
    <xf numFmtId="0" fontId="23" fillId="0" borderId="0" xfId="57" applyFont="1" applyBorder="1" applyAlignment="1">
      <alignment horizontal="center" wrapText="1"/>
      <protection/>
    </xf>
    <xf numFmtId="4" fontId="23" fillId="0" borderId="0" xfId="57" applyNumberFormat="1" applyFont="1" applyBorder="1" applyAlignment="1">
      <alignment horizontal="right"/>
      <protection/>
    </xf>
    <xf numFmtId="164" fontId="23" fillId="0" borderId="12" xfId="57" applyNumberFormat="1" applyFont="1" applyBorder="1" applyAlignment="1">
      <alignment horizontal="left"/>
      <protection/>
    </xf>
    <xf numFmtId="0" fontId="23" fillId="0" borderId="10" xfId="57" applyNumberFormat="1" applyFont="1" applyBorder="1" applyAlignment="1">
      <alignment horizontal="left" vertical="center" wrapText="1"/>
      <protection/>
    </xf>
    <xf numFmtId="0" fontId="17" fillId="0" borderId="10" xfId="57" applyFont="1" applyBorder="1" applyAlignment="1">
      <alignment horizontal="center" wrapText="1"/>
      <protection/>
    </xf>
    <xf numFmtId="14" fontId="23" fillId="0" borderId="12" xfId="0" applyNumberFormat="1" applyFont="1" applyBorder="1" applyAlignment="1">
      <alignment horizontal="center"/>
    </xf>
    <xf numFmtId="4" fontId="23" fillId="0" borderId="11" xfId="0" applyNumberFormat="1" applyFont="1" applyBorder="1" applyAlignment="1">
      <alignment/>
    </xf>
    <xf numFmtId="4" fontId="23" fillId="0" borderId="11" xfId="0" applyNumberFormat="1" applyFont="1" applyBorder="1" applyAlignment="1">
      <alignment/>
    </xf>
    <xf numFmtId="14" fontId="23" fillId="0" borderId="48" xfId="0" applyNumberFormat="1" applyFont="1" applyBorder="1" applyAlignment="1">
      <alignment horizontal="center"/>
    </xf>
    <xf numFmtId="49" fontId="2" fillId="0" borderId="0" xfId="57" applyNumberFormat="1" applyFont="1" applyFill="1" applyBorder="1" applyAlignment="1">
      <alignment horizontal="left"/>
      <protection/>
    </xf>
    <xf numFmtId="49" fontId="2" fillId="0" borderId="0" xfId="57" applyNumberFormat="1" applyFont="1" applyFill="1" applyBorder="1" applyAlignment="1">
      <alignment horizontal="center"/>
      <protection/>
    </xf>
    <xf numFmtId="0" fontId="17" fillId="0" borderId="0" xfId="57" applyFont="1">
      <alignment/>
      <protection/>
    </xf>
    <xf numFmtId="0" fontId="0" fillId="0" borderId="0" xfId="0" applyFont="1" applyAlignment="1">
      <alignment/>
    </xf>
    <xf numFmtId="14" fontId="23" fillId="0" borderId="12" xfId="0" applyNumberFormat="1" applyFont="1" applyBorder="1" applyAlignment="1">
      <alignment horizontal="left"/>
    </xf>
    <xf numFmtId="14" fontId="23" fillId="0" borderId="48" xfId="0" applyNumberFormat="1" applyFont="1" applyBorder="1" applyAlignment="1">
      <alignment horizontal="left"/>
    </xf>
    <xf numFmtId="0" fontId="22" fillId="0" borderId="0" xfId="57" applyFont="1" applyAlignment="1">
      <alignment horizontal="left" wrapText="1"/>
      <protection/>
    </xf>
    <xf numFmtId="0" fontId="23" fillId="0" borderId="0" xfId="57" applyFont="1" applyAlignment="1">
      <alignment wrapText="1"/>
      <protection/>
    </xf>
    <xf numFmtId="0" fontId="3" fillId="0" borderId="0" xfId="57" applyFont="1" applyFill="1" applyBorder="1" applyAlignment="1">
      <alignment horizontal="left" wrapText="1"/>
      <protection/>
    </xf>
    <xf numFmtId="49" fontId="3" fillId="0" borderId="0" xfId="57" applyNumberFormat="1" applyFont="1" applyFill="1" applyBorder="1" applyAlignment="1">
      <alignment horizontal="center" wrapText="1"/>
      <protection/>
    </xf>
    <xf numFmtId="0" fontId="22" fillId="0" borderId="18" xfId="57" applyFont="1" applyBorder="1" applyAlignment="1">
      <alignment horizontal="center" wrapText="1"/>
      <protection/>
    </xf>
    <xf numFmtId="0" fontId="23" fillId="0" borderId="10" xfId="0" applyFont="1" applyBorder="1" applyAlignment="1">
      <alignment horizontal="center" wrapText="1"/>
    </xf>
    <xf numFmtId="0" fontId="23" fillId="0" borderId="10" xfId="57" applyFont="1" applyBorder="1" applyAlignment="1">
      <alignment horizontal="left" wrapText="1"/>
      <protection/>
    </xf>
    <xf numFmtId="0" fontId="23" fillId="0" borderId="13" xfId="57" applyFont="1" applyBorder="1" applyAlignment="1">
      <alignment wrapText="1"/>
      <protection/>
    </xf>
    <xf numFmtId="0" fontId="17" fillId="0" borderId="0" xfId="57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_Sheet2" xfId="60"/>
    <cellStyle name="Normal_Sheet2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64"/>
  <sheetViews>
    <sheetView tabSelected="1" zoomScalePageLayoutView="0" workbookViewId="0" topLeftCell="C1">
      <selection activeCell="J28" sqref="J28"/>
    </sheetView>
  </sheetViews>
  <sheetFormatPr defaultColWidth="9.140625" defaultRowHeight="12.75"/>
  <cols>
    <col min="1" max="2" width="5.7109375" style="0" hidden="1" customWidth="1"/>
    <col min="3" max="3" width="23.7109375" style="0" customWidth="1"/>
    <col min="4" max="4" width="5.8515625" style="0" customWidth="1"/>
    <col min="5" max="5" width="7.57421875" style="0" customWidth="1"/>
    <col min="6" max="6" width="14.8515625" style="0" customWidth="1"/>
    <col min="7" max="7" width="22.57421875" style="0" customWidth="1"/>
    <col min="8" max="16384" width="8.7109375" style="0" customWidth="1"/>
  </cols>
  <sheetData>
    <row r="1" spans="3:6" ht="12.75">
      <c r="C1" s="1" t="s">
        <v>0</v>
      </c>
      <c r="D1" s="1"/>
      <c r="E1" s="1"/>
      <c r="F1" s="1"/>
    </row>
    <row r="3" ht="12.75" hidden="1"/>
    <row r="4" spans="3:7" ht="12.75">
      <c r="C4" s="2" t="s">
        <v>28</v>
      </c>
      <c r="D4" s="2"/>
      <c r="E4" s="2"/>
      <c r="F4" s="2"/>
      <c r="G4" s="2"/>
    </row>
    <row r="5" spans="3:11" ht="12.75">
      <c r="C5" s="2" t="s">
        <v>29</v>
      </c>
      <c r="D5" s="2"/>
      <c r="E5" s="2"/>
      <c r="F5" s="2"/>
      <c r="K5" s="3"/>
    </row>
    <row r="6" spans="3:11" ht="12.75" hidden="1">
      <c r="C6" s="2"/>
      <c r="D6" s="2"/>
      <c r="E6" s="2"/>
      <c r="F6" s="2"/>
      <c r="K6" s="3"/>
    </row>
    <row r="7" spans="3:11" ht="12.75" hidden="1">
      <c r="C7" s="2"/>
      <c r="D7" s="2"/>
      <c r="E7" s="2"/>
      <c r="F7" s="2"/>
      <c r="K7" s="3"/>
    </row>
    <row r="8" spans="3:11" ht="12.75">
      <c r="C8" s="2"/>
      <c r="D8" s="2"/>
      <c r="E8" s="2"/>
      <c r="F8" s="2"/>
      <c r="K8" s="3"/>
    </row>
    <row r="9" spans="3:11" ht="12.75">
      <c r="C9" s="2"/>
      <c r="D9" s="29"/>
      <c r="E9" s="2"/>
      <c r="F9" s="56" t="s">
        <v>71</v>
      </c>
      <c r="G9" s="30" t="s">
        <v>32</v>
      </c>
      <c r="K9" s="3"/>
    </row>
    <row r="10" spans="3:11" ht="13.5" thickBot="1">
      <c r="C10" s="2"/>
      <c r="D10" s="29"/>
      <c r="E10" s="2"/>
      <c r="F10" s="30"/>
      <c r="K10" s="3"/>
    </row>
    <row r="11" spans="4:6" ht="12.75" hidden="1">
      <c r="D11" s="1"/>
      <c r="E11" s="1"/>
      <c r="F11" s="1"/>
    </row>
    <row r="12" spans="3:10" ht="25.5" customHeight="1">
      <c r="C12" s="57" t="s">
        <v>33</v>
      </c>
      <c r="D12" s="31" t="s">
        <v>1</v>
      </c>
      <c r="E12" s="31" t="s">
        <v>2</v>
      </c>
      <c r="F12" s="31" t="s">
        <v>3</v>
      </c>
      <c r="G12" s="58" t="s">
        <v>4</v>
      </c>
      <c r="H12" s="36"/>
      <c r="I12" s="36"/>
      <c r="J12" s="36"/>
    </row>
    <row r="13" spans="3:10" ht="12.75" customHeight="1">
      <c r="C13" s="59" t="s">
        <v>34</v>
      </c>
      <c r="D13" s="35"/>
      <c r="E13" s="35"/>
      <c r="F13" s="37">
        <v>36737538</v>
      </c>
      <c r="G13" s="60"/>
      <c r="H13" s="36"/>
      <c r="I13" s="36"/>
      <c r="J13" s="36"/>
    </row>
    <row r="14" spans="3:10" ht="12.75">
      <c r="C14" s="61" t="s">
        <v>35</v>
      </c>
      <c r="D14" s="38" t="s">
        <v>36</v>
      </c>
      <c r="E14" s="4"/>
      <c r="F14" s="39"/>
      <c r="G14" s="5"/>
      <c r="H14" s="36"/>
      <c r="I14" s="36"/>
      <c r="J14" s="36"/>
    </row>
    <row r="15" spans="3:10" ht="12.75">
      <c r="C15" s="61"/>
      <c r="D15" s="38"/>
      <c r="E15" s="4"/>
      <c r="F15" s="39"/>
      <c r="G15" s="5"/>
      <c r="H15" s="36"/>
      <c r="I15" s="36"/>
      <c r="J15" s="36"/>
    </row>
    <row r="16" spans="3:10" ht="13.5" thickBot="1">
      <c r="C16" s="62" t="s">
        <v>37</v>
      </c>
      <c r="D16" s="41"/>
      <c r="E16" s="7"/>
      <c r="F16" s="42">
        <f>SUM(F13:F15)</f>
        <v>36737538</v>
      </c>
      <c r="G16" s="8"/>
      <c r="H16" s="36"/>
      <c r="I16" s="36"/>
      <c r="J16" s="36"/>
    </row>
    <row r="17" spans="3:10" ht="12.75">
      <c r="C17" s="63" t="s">
        <v>38</v>
      </c>
      <c r="D17" s="44"/>
      <c r="E17" s="45"/>
      <c r="F17" s="33">
        <v>87403</v>
      </c>
      <c r="G17" s="64"/>
      <c r="H17" s="36"/>
      <c r="I17" s="36"/>
      <c r="J17" s="36"/>
    </row>
    <row r="18" spans="3:10" ht="12.75">
      <c r="C18" s="65" t="s">
        <v>39</v>
      </c>
      <c r="D18" s="4"/>
      <c r="E18" s="4"/>
      <c r="F18" s="39"/>
      <c r="G18" s="5"/>
      <c r="H18" s="36"/>
      <c r="I18" s="36"/>
      <c r="J18" s="36"/>
    </row>
    <row r="19" spans="3:10" ht="12.75" hidden="1">
      <c r="C19" s="65"/>
      <c r="D19" s="4"/>
      <c r="E19" s="4"/>
      <c r="F19" s="39"/>
      <c r="G19" s="5"/>
      <c r="H19" s="36"/>
      <c r="I19" s="36"/>
      <c r="J19" s="36"/>
    </row>
    <row r="20" spans="3:10" ht="12.75" hidden="1">
      <c r="C20" s="65"/>
      <c r="D20" s="4"/>
      <c r="E20" s="4"/>
      <c r="F20" s="39"/>
      <c r="G20" s="5"/>
      <c r="H20" s="36"/>
      <c r="I20" s="36"/>
      <c r="J20" s="36"/>
    </row>
    <row r="21" spans="3:10" ht="12.75">
      <c r="C21" s="66"/>
      <c r="D21" s="45"/>
      <c r="E21" s="45"/>
      <c r="F21" s="33"/>
      <c r="G21" s="5"/>
      <c r="H21" s="36"/>
      <c r="I21" s="36"/>
      <c r="J21" s="36"/>
    </row>
    <row r="22" spans="3:10" ht="13.5" thickBot="1">
      <c r="C22" s="62" t="s">
        <v>40</v>
      </c>
      <c r="D22" s="7"/>
      <c r="E22" s="7"/>
      <c r="F22" s="42">
        <f>SUM(F17:F21)</f>
        <v>87403</v>
      </c>
      <c r="G22" s="8"/>
      <c r="H22" s="36"/>
      <c r="I22" s="36"/>
      <c r="J22" s="36"/>
    </row>
    <row r="23" spans="3:10" ht="12.75">
      <c r="C23" s="63" t="s">
        <v>41</v>
      </c>
      <c r="D23" s="46"/>
      <c r="E23" s="46"/>
      <c r="F23" s="47">
        <v>159780</v>
      </c>
      <c r="G23" s="67"/>
      <c r="H23" s="48"/>
      <c r="I23" s="36"/>
      <c r="J23" s="36"/>
    </row>
    <row r="24" spans="3:10" ht="12.75">
      <c r="C24" s="65" t="s">
        <v>42</v>
      </c>
      <c r="D24" s="38" t="s">
        <v>36</v>
      </c>
      <c r="E24" s="4"/>
      <c r="F24" s="39"/>
      <c r="G24" s="5"/>
      <c r="H24" s="48"/>
      <c r="I24" s="36"/>
      <c r="J24" s="36"/>
    </row>
    <row r="25" spans="3:10" ht="12.75">
      <c r="C25" s="66"/>
      <c r="D25" s="43"/>
      <c r="E25" s="43"/>
      <c r="F25" s="33"/>
      <c r="G25" s="64"/>
      <c r="H25" s="48"/>
      <c r="I25" s="36"/>
      <c r="J25" s="36"/>
    </row>
    <row r="26" spans="3:10" ht="13.5" thickBot="1">
      <c r="C26" s="62" t="s">
        <v>43</v>
      </c>
      <c r="D26" s="40"/>
      <c r="E26" s="40"/>
      <c r="F26" s="42">
        <f>SUM(F23:F25)</f>
        <v>159780</v>
      </c>
      <c r="G26" s="8"/>
      <c r="H26" s="48"/>
      <c r="I26" s="36"/>
      <c r="J26" s="36"/>
    </row>
    <row r="27" spans="3:10" ht="12.75">
      <c r="C27" s="63" t="s">
        <v>44</v>
      </c>
      <c r="D27" s="43"/>
      <c r="E27" s="43"/>
      <c r="F27" s="33">
        <v>57908</v>
      </c>
      <c r="G27" s="64"/>
      <c r="H27" s="48"/>
      <c r="I27" s="36"/>
      <c r="J27" s="36"/>
    </row>
    <row r="28" spans="3:10" ht="12.75">
      <c r="C28" s="66" t="s">
        <v>45</v>
      </c>
      <c r="D28" s="43"/>
      <c r="E28" s="43"/>
      <c r="F28" s="33"/>
      <c r="G28" s="5"/>
      <c r="H28" s="48"/>
      <c r="I28" s="36"/>
      <c r="J28" s="36"/>
    </row>
    <row r="29" spans="3:10" ht="12.75" hidden="1">
      <c r="C29" s="66"/>
      <c r="D29" s="43"/>
      <c r="E29" s="43"/>
      <c r="F29" s="33"/>
      <c r="G29" s="5"/>
      <c r="H29" s="48"/>
      <c r="I29" s="36"/>
      <c r="J29" s="36"/>
    </row>
    <row r="30" spans="3:10" ht="12.75" hidden="1">
      <c r="C30" s="66"/>
      <c r="D30" s="43"/>
      <c r="E30" s="43"/>
      <c r="F30" s="33"/>
      <c r="G30" s="5"/>
      <c r="H30" s="48"/>
      <c r="I30" s="36"/>
      <c r="J30" s="36"/>
    </row>
    <row r="31" spans="3:10" ht="12.75">
      <c r="C31" s="66"/>
      <c r="D31" s="43"/>
      <c r="E31" s="43"/>
      <c r="F31" s="33"/>
      <c r="G31" s="5"/>
      <c r="H31" s="48"/>
      <c r="I31" s="36"/>
      <c r="J31" s="36"/>
    </row>
    <row r="32" spans="3:10" ht="13.5" thickBot="1">
      <c r="C32" s="62" t="s">
        <v>46</v>
      </c>
      <c r="D32" s="40"/>
      <c r="E32" s="40"/>
      <c r="F32" s="42">
        <f>SUM(F27:F31)</f>
        <v>57908</v>
      </c>
      <c r="G32" s="8"/>
      <c r="H32" s="48"/>
      <c r="I32" s="36"/>
      <c r="J32" s="36"/>
    </row>
    <row r="33" spans="3:10" ht="12.75">
      <c r="C33" s="68" t="s">
        <v>47</v>
      </c>
      <c r="D33" s="46"/>
      <c r="E33" s="46"/>
      <c r="F33" s="47">
        <v>65408</v>
      </c>
      <c r="G33" s="69"/>
      <c r="H33" s="48"/>
      <c r="I33" s="36"/>
      <c r="J33" s="36"/>
    </row>
    <row r="34" spans="3:10" ht="12.75">
      <c r="C34" s="65" t="s">
        <v>48</v>
      </c>
      <c r="D34" s="50" t="s">
        <v>36</v>
      </c>
      <c r="E34" s="38">
        <v>12</v>
      </c>
      <c r="F34" s="39">
        <v>1000</v>
      </c>
      <c r="G34" s="5" t="s">
        <v>49</v>
      </c>
      <c r="H34" s="48"/>
      <c r="I34" s="36"/>
      <c r="J34" s="36"/>
    </row>
    <row r="35" spans="3:10" ht="12.75">
      <c r="C35" s="66"/>
      <c r="D35" s="51"/>
      <c r="E35" s="43"/>
      <c r="F35" s="33">
        <v>130</v>
      </c>
      <c r="G35" s="64" t="s">
        <v>50</v>
      </c>
      <c r="H35" s="48"/>
      <c r="I35" s="36"/>
      <c r="J35" s="36"/>
    </row>
    <row r="36" spans="3:10" ht="13.5" thickBot="1">
      <c r="C36" s="70" t="s">
        <v>51</v>
      </c>
      <c r="D36" s="40"/>
      <c r="E36" s="40"/>
      <c r="F36" s="42">
        <f>SUM(F33:F35)</f>
        <v>66538</v>
      </c>
      <c r="G36" s="71"/>
      <c r="H36" s="48"/>
      <c r="I36" s="36"/>
      <c r="J36" s="36"/>
    </row>
    <row r="37" spans="3:10" ht="12.75">
      <c r="C37" s="72" t="s">
        <v>52</v>
      </c>
      <c r="D37" s="46"/>
      <c r="E37" s="46"/>
      <c r="F37" s="47">
        <v>1049206</v>
      </c>
      <c r="G37" s="69"/>
      <c r="H37" s="48"/>
      <c r="I37" s="36"/>
      <c r="J37" s="36"/>
    </row>
    <row r="38" spans="3:10" ht="12.75">
      <c r="C38" s="73" t="s">
        <v>53</v>
      </c>
      <c r="D38" s="38" t="s">
        <v>54</v>
      </c>
      <c r="E38" s="38"/>
      <c r="F38" s="39"/>
      <c r="G38" s="5"/>
      <c r="H38" s="48"/>
      <c r="I38" s="36"/>
      <c r="J38" s="36"/>
    </row>
    <row r="39" spans="3:10" ht="12.75">
      <c r="C39" s="65"/>
      <c r="D39" s="43"/>
      <c r="E39" s="43"/>
      <c r="F39" s="33"/>
      <c r="G39" s="64"/>
      <c r="H39" s="48"/>
      <c r="I39" s="36"/>
      <c r="J39" s="36"/>
    </row>
    <row r="40" spans="3:10" ht="13.5" thickBot="1">
      <c r="C40" s="62" t="s">
        <v>55</v>
      </c>
      <c r="D40" s="40"/>
      <c r="E40" s="40"/>
      <c r="F40" s="42">
        <f>SUM(F37:F39)</f>
        <v>1049206</v>
      </c>
      <c r="G40" s="8"/>
      <c r="H40" s="48"/>
      <c r="I40" s="36"/>
      <c r="J40" s="36"/>
    </row>
    <row r="41" spans="3:10" ht="12.75">
      <c r="C41" s="68" t="s">
        <v>56</v>
      </c>
      <c r="D41" s="46"/>
      <c r="E41" s="46"/>
      <c r="F41" s="47">
        <v>7892510</v>
      </c>
      <c r="G41" s="69"/>
      <c r="H41" s="48"/>
      <c r="I41" s="36"/>
      <c r="J41" s="36"/>
    </row>
    <row r="42" spans="3:10" ht="12.75">
      <c r="C42" s="65" t="s">
        <v>57</v>
      </c>
      <c r="D42" s="38" t="s">
        <v>54</v>
      </c>
      <c r="E42" s="38"/>
      <c r="F42" s="39"/>
      <c r="G42" s="5"/>
      <c r="H42" s="48"/>
      <c r="I42" s="36"/>
      <c r="J42" s="36"/>
    </row>
    <row r="43" spans="3:10" ht="12.75">
      <c r="C43" s="65"/>
      <c r="D43" s="36"/>
      <c r="E43" s="38"/>
      <c r="F43" s="39"/>
      <c r="G43" s="74"/>
      <c r="H43" s="48"/>
      <c r="I43" s="36"/>
      <c r="J43" s="36"/>
    </row>
    <row r="44" spans="3:11" ht="13.5" thickBot="1">
      <c r="C44" s="62" t="s">
        <v>58</v>
      </c>
      <c r="D44" s="40"/>
      <c r="E44" s="40"/>
      <c r="F44" s="42">
        <f>SUM(F41:F43)</f>
        <v>7892510</v>
      </c>
      <c r="G44" s="71"/>
      <c r="H44" s="52"/>
      <c r="I44" s="53"/>
      <c r="J44" s="36"/>
      <c r="K44" s="36"/>
    </row>
    <row r="45" spans="3:11" ht="12.75">
      <c r="C45" s="72" t="s">
        <v>59</v>
      </c>
      <c r="D45" s="46"/>
      <c r="E45" s="46"/>
      <c r="F45" s="47">
        <v>189071</v>
      </c>
      <c r="G45" s="67"/>
      <c r="H45" s="52"/>
      <c r="I45" s="53"/>
      <c r="J45" s="36"/>
      <c r="K45" s="36"/>
    </row>
    <row r="46" spans="3:10" ht="12.75">
      <c r="C46" s="65" t="s">
        <v>60</v>
      </c>
      <c r="D46" s="38" t="s">
        <v>54</v>
      </c>
      <c r="E46" s="38"/>
      <c r="F46" s="47"/>
      <c r="G46" s="5"/>
      <c r="H46" s="48"/>
      <c r="I46" s="36"/>
      <c r="J46" s="36"/>
    </row>
    <row r="47" spans="3:10" ht="12.75">
      <c r="C47" s="65"/>
      <c r="D47" s="38"/>
      <c r="E47" s="38"/>
      <c r="F47" s="47"/>
      <c r="G47" s="74"/>
      <c r="H47" s="48"/>
      <c r="I47" s="36"/>
      <c r="J47" s="36"/>
    </row>
    <row r="48" spans="3:10" ht="13.5" thickBot="1">
      <c r="C48" s="62" t="s">
        <v>61</v>
      </c>
      <c r="D48" s="40"/>
      <c r="E48" s="40"/>
      <c r="F48" s="42">
        <f>SUM(F45:F47)</f>
        <v>189071</v>
      </c>
      <c r="G48" s="71"/>
      <c r="H48" s="48"/>
      <c r="I48" s="36"/>
      <c r="J48" s="36"/>
    </row>
    <row r="49" spans="3:10" ht="12.75">
      <c r="C49" s="75" t="s">
        <v>62</v>
      </c>
      <c r="D49" s="54"/>
      <c r="E49" s="54"/>
      <c r="F49" s="55">
        <v>1981014</v>
      </c>
      <c r="G49" s="76"/>
      <c r="H49" s="48"/>
      <c r="I49" s="36"/>
      <c r="J49" s="36"/>
    </row>
    <row r="50" spans="3:10" ht="12.75">
      <c r="C50" s="73" t="s">
        <v>63</v>
      </c>
      <c r="D50" s="38" t="s">
        <v>54</v>
      </c>
      <c r="E50" s="46"/>
      <c r="F50" s="47"/>
      <c r="G50" s="5"/>
      <c r="H50" s="48"/>
      <c r="I50" s="36"/>
      <c r="J50" s="36"/>
    </row>
    <row r="51" spans="3:10" ht="12.75">
      <c r="C51" s="65"/>
      <c r="D51" s="38"/>
      <c r="E51" s="38"/>
      <c r="F51" s="39"/>
      <c r="G51" s="67"/>
      <c r="H51" s="48"/>
      <c r="I51" s="36"/>
      <c r="J51" s="36"/>
    </row>
    <row r="52" spans="3:10" ht="13.5" thickBot="1">
      <c r="C52" s="62" t="s">
        <v>64</v>
      </c>
      <c r="D52" s="40"/>
      <c r="E52" s="40"/>
      <c r="F52" s="42">
        <f>SUM(F49:F51)</f>
        <v>1981014</v>
      </c>
      <c r="G52" s="71"/>
      <c r="H52" s="48"/>
      <c r="I52" s="36"/>
      <c r="J52" s="36"/>
    </row>
    <row r="53" spans="3:10" ht="12.75">
      <c r="C53" s="72" t="s">
        <v>65</v>
      </c>
      <c r="D53" s="38"/>
      <c r="E53" s="46"/>
      <c r="F53" s="47">
        <v>56915</v>
      </c>
      <c r="G53" s="67"/>
      <c r="H53" s="48"/>
      <c r="I53" s="36"/>
      <c r="J53" s="36"/>
    </row>
    <row r="54" spans="3:10" ht="12.75">
      <c r="C54" s="65" t="s">
        <v>66</v>
      </c>
      <c r="D54" s="38" t="s">
        <v>54</v>
      </c>
      <c r="E54" s="38"/>
      <c r="F54" s="39"/>
      <c r="G54" s="5"/>
      <c r="H54" s="48"/>
      <c r="I54" s="36"/>
      <c r="J54" s="36"/>
    </row>
    <row r="55" spans="3:10" ht="12.75">
      <c r="C55" s="65"/>
      <c r="D55" s="38"/>
      <c r="E55" s="38"/>
      <c r="F55" s="39"/>
      <c r="G55" s="74"/>
      <c r="H55" s="48"/>
      <c r="I55" s="36"/>
      <c r="J55" s="36"/>
    </row>
    <row r="56" spans="3:10" ht="13.5" thickBot="1">
      <c r="C56" s="62" t="s">
        <v>67</v>
      </c>
      <c r="D56" s="40"/>
      <c r="E56" s="40"/>
      <c r="F56" s="42">
        <f>SUM(F53:F55)</f>
        <v>56915</v>
      </c>
      <c r="G56" s="71"/>
      <c r="H56" s="48"/>
      <c r="I56" s="36"/>
      <c r="J56" s="36"/>
    </row>
    <row r="57" spans="3:10" ht="12.75">
      <c r="C57" s="72" t="s">
        <v>68</v>
      </c>
      <c r="D57" s="46"/>
      <c r="E57" s="46"/>
      <c r="F57" s="47">
        <v>535199</v>
      </c>
      <c r="G57" s="69"/>
      <c r="H57" s="48"/>
      <c r="I57" s="36"/>
      <c r="J57" s="36"/>
    </row>
    <row r="58" spans="3:10" ht="12.75">
      <c r="C58" s="73" t="s">
        <v>69</v>
      </c>
      <c r="D58" s="38" t="s">
        <v>54</v>
      </c>
      <c r="E58" s="43"/>
      <c r="F58" s="33"/>
      <c r="G58" s="5"/>
      <c r="H58" s="48"/>
      <c r="I58" s="36"/>
      <c r="J58" s="36"/>
    </row>
    <row r="59" spans="3:10" ht="12.75">
      <c r="C59" s="66"/>
      <c r="D59" s="43"/>
      <c r="E59" s="43"/>
      <c r="F59" s="33"/>
      <c r="G59" s="64"/>
      <c r="H59" s="48"/>
      <c r="I59" s="36"/>
      <c r="J59" s="36"/>
    </row>
    <row r="60" spans="3:10" ht="13.5" thickBot="1">
      <c r="C60" s="62" t="s">
        <v>70</v>
      </c>
      <c r="D60" s="40"/>
      <c r="E60" s="40"/>
      <c r="F60" s="42">
        <f>SUM(F57:F59)</f>
        <v>535199</v>
      </c>
      <c r="G60" s="71"/>
      <c r="H60" s="48"/>
      <c r="I60" s="36"/>
      <c r="J60" s="36"/>
    </row>
    <row r="61" spans="3:10" ht="12.75">
      <c r="C61" s="49"/>
      <c r="D61" s="46"/>
      <c r="E61" s="46"/>
      <c r="F61" s="47"/>
      <c r="G61" s="49"/>
      <c r="H61" s="48"/>
      <c r="I61" s="36"/>
      <c r="J61" s="36"/>
    </row>
    <row r="62" ht="12.75">
      <c r="F62" s="3"/>
    </row>
    <row r="64" spans="6:8" ht="12.75">
      <c r="F64" s="3"/>
      <c r="G64" s="32"/>
      <c r="H64" s="3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11.140625" style="0" customWidth="1"/>
    <col min="3" max="3" width="13.57421875" style="0" customWidth="1"/>
    <col min="4" max="4" width="38.57421875" style="0" bestFit="1" customWidth="1"/>
    <col min="5" max="5" width="37.421875" style="0" bestFit="1" customWidth="1"/>
    <col min="6" max="6" width="14.28125" style="0" bestFit="1" customWidth="1"/>
  </cols>
  <sheetData>
    <row r="1" ht="12.75">
      <c r="A1" s="1" t="s">
        <v>0</v>
      </c>
    </row>
    <row r="3" ht="12.75">
      <c r="B3" s="2" t="s">
        <v>25</v>
      </c>
    </row>
    <row r="4" ht="12.75">
      <c r="B4" s="2"/>
    </row>
    <row r="5" spans="2:4" ht="12.75">
      <c r="B5" s="2"/>
      <c r="C5" s="56" t="s">
        <v>71</v>
      </c>
      <c r="D5" s="30" t="s">
        <v>32</v>
      </c>
    </row>
    <row r="6" ht="13.5" thickBot="1"/>
    <row r="7" spans="1:6" ht="62.25" customHeight="1" thickBot="1">
      <c r="A7" s="86" t="s">
        <v>7</v>
      </c>
      <c r="B7" s="86" t="s">
        <v>8</v>
      </c>
      <c r="C7" s="77" t="s">
        <v>9</v>
      </c>
      <c r="D7" s="86" t="s">
        <v>10</v>
      </c>
      <c r="E7" s="87" t="s">
        <v>11</v>
      </c>
      <c r="F7" s="86" t="s">
        <v>26</v>
      </c>
    </row>
    <row r="8" spans="1:6" ht="12.75">
      <c r="A8" s="68">
        <v>1</v>
      </c>
      <c r="B8" s="84" t="s">
        <v>72</v>
      </c>
      <c r="C8" s="49">
        <v>2566</v>
      </c>
      <c r="D8" s="49" t="s">
        <v>73</v>
      </c>
      <c r="E8" s="49" t="s">
        <v>74</v>
      </c>
      <c r="F8" s="85">
        <v>1300</v>
      </c>
    </row>
    <row r="9" spans="1:6" ht="12.75">
      <c r="A9" s="6">
        <f>A8+1</f>
        <v>2</v>
      </c>
      <c r="B9" s="9" t="s">
        <v>72</v>
      </c>
      <c r="C9" s="49">
        <v>2568</v>
      </c>
      <c r="D9" s="4" t="s">
        <v>75</v>
      </c>
      <c r="E9" s="4" t="s">
        <v>76</v>
      </c>
      <c r="F9" s="83">
        <v>360.16</v>
      </c>
    </row>
    <row r="10" spans="1:6" ht="12.75">
      <c r="A10" s="6">
        <f aca="true" t="shared" si="0" ref="A10:A39">A9+1</f>
        <v>3</v>
      </c>
      <c r="B10" s="9" t="s">
        <v>72</v>
      </c>
      <c r="C10" s="49">
        <v>2552</v>
      </c>
      <c r="D10" s="4" t="s">
        <v>77</v>
      </c>
      <c r="E10" s="4" t="s">
        <v>78</v>
      </c>
      <c r="F10" s="83">
        <v>100</v>
      </c>
    </row>
    <row r="11" spans="1:6" ht="12.75">
      <c r="A11" s="6">
        <f t="shared" si="0"/>
        <v>4</v>
      </c>
      <c r="B11" s="9" t="s">
        <v>72</v>
      </c>
      <c r="C11" s="49">
        <v>2572</v>
      </c>
      <c r="D11" s="4" t="s">
        <v>79</v>
      </c>
      <c r="E11" s="4" t="s">
        <v>80</v>
      </c>
      <c r="F11" s="83">
        <v>15475.2</v>
      </c>
    </row>
    <row r="12" spans="1:6" ht="12.75">
      <c r="A12" s="6">
        <f t="shared" si="0"/>
        <v>5</v>
      </c>
      <c r="B12" s="9" t="s">
        <v>72</v>
      </c>
      <c r="C12" s="49">
        <v>2567</v>
      </c>
      <c r="D12" s="4" t="s">
        <v>81</v>
      </c>
      <c r="E12" s="4" t="s">
        <v>82</v>
      </c>
      <c r="F12" s="83">
        <v>424.04</v>
      </c>
    </row>
    <row r="13" spans="1:6" ht="12.75">
      <c r="A13" s="6">
        <f t="shared" si="0"/>
        <v>6</v>
      </c>
      <c r="B13" s="9" t="s">
        <v>72</v>
      </c>
      <c r="C13" s="49">
        <v>2574</v>
      </c>
      <c r="D13" s="4" t="s">
        <v>83</v>
      </c>
      <c r="E13" s="4" t="s">
        <v>84</v>
      </c>
      <c r="F13" s="83">
        <v>152.65</v>
      </c>
    </row>
    <row r="14" spans="1:6" ht="12.75">
      <c r="A14" s="6">
        <f t="shared" si="0"/>
        <v>7</v>
      </c>
      <c r="B14" s="9" t="s">
        <v>72</v>
      </c>
      <c r="C14" s="49">
        <v>2581</v>
      </c>
      <c r="D14" s="4" t="s">
        <v>85</v>
      </c>
      <c r="E14" s="4" t="s">
        <v>86</v>
      </c>
      <c r="F14" s="83">
        <v>15300</v>
      </c>
    </row>
    <row r="15" spans="1:6" ht="12.75">
      <c r="A15" s="6">
        <f t="shared" si="0"/>
        <v>8</v>
      </c>
      <c r="B15" s="9" t="s">
        <v>72</v>
      </c>
      <c r="C15" s="49">
        <v>2575</v>
      </c>
      <c r="D15" s="4" t="s">
        <v>87</v>
      </c>
      <c r="E15" s="4" t="s">
        <v>88</v>
      </c>
      <c r="F15" s="83">
        <v>113259.06</v>
      </c>
    </row>
    <row r="16" spans="1:6" ht="12.75">
      <c r="A16" s="6">
        <f t="shared" si="0"/>
        <v>9</v>
      </c>
      <c r="B16" s="9" t="s">
        <v>72</v>
      </c>
      <c r="C16" s="49">
        <v>2569</v>
      </c>
      <c r="D16" s="4" t="s">
        <v>89</v>
      </c>
      <c r="E16" s="4" t="s">
        <v>90</v>
      </c>
      <c r="F16" s="83">
        <v>267.22</v>
      </c>
    </row>
    <row r="17" spans="1:6" ht="12.75">
      <c r="A17" s="6">
        <f t="shared" si="0"/>
        <v>10</v>
      </c>
      <c r="B17" s="9" t="s">
        <v>72</v>
      </c>
      <c r="C17" s="49">
        <v>2573</v>
      </c>
      <c r="D17" s="4" t="s">
        <v>91</v>
      </c>
      <c r="E17" s="4" t="s">
        <v>92</v>
      </c>
      <c r="F17" s="83">
        <v>290.16</v>
      </c>
    </row>
    <row r="18" spans="1:6" ht="12.75">
      <c r="A18" s="6">
        <f t="shared" si="0"/>
        <v>11</v>
      </c>
      <c r="B18" s="9" t="s">
        <v>72</v>
      </c>
      <c r="C18" s="49">
        <v>2570</v>
      </c>
      <c r="D18" s="4" t="s">
        <v>93</v>
      </c>
      <c r="E18" s="4" t="s">
        <v>94</v>
      </c>
      <c r="F18" s="83">
        <v>47</v>
      </c>
    </row>
    <row r="19" spans="1:6" ht="12.75">
      <c r="A19" s="6">
        <f t="shared" si="0"/>
        <v>12</v>
      </c>
      <c r="B19" s="9" t="s">
        <v>72</v>
      </c>
      <c r="C19" s="49">
        <v>2580</v>
      </c>
      <c r="D19" s="4" t="s">
        <v>95</v>
      </c>
      <c r="E19" s="4" t="s">
        <v>96</v>
      </c>
      <c r="F19" s="83">
        <v>831.89</v>
      </c>
    </row>
    <row r="20" spans="1:6" ht="12.75">
      <c r="A20" s="6">
        <f t="shared" si="0"/>
        <v>13</v>
      </c>
      <c r="B20" s="78" t="s">
        <v>97</v>
      </c>
      <c r="C20" s="49">
        <v>2588</v>
      </c>
      <c r="D20" s="4" t="s">
        <v>98</v>
      </c>
      <c r="E20" s="4" t="s">
        <v>99</v>
      </c>
      <c r="F20" s="83">
        <v>270</v>
      </c>
    </row>
    <row r="21" spans="1:6" ht="12.75">
      <c r="A21" s="6">
        <f t="shared" si="0"/>
        <v>14</v>
      </c>
      <c r="B21" s="78" t="s">
        <v>97</v>
      </c>
      <c r="C21" s="49">
        <v>2585</v>
      </c>
      <c r="D21" s="4" t="s">
        <v>77</v>
      </c>
      <c r="E21" s="4" t="s">
        <v>78</v>
      </c>
      <c r="F21" s="83">
        <v>99</v>
      </c>
    </row>
    <row r="22" spans="1:6" ht="12.75">
      <c r="A22" s="6">
        <f t="shared" si="0"/>
        <v>15</v>
      </c>
      <c r="B22" s="78" t="s">
        <v>97</v>
      </c>
      <c r="C22" s="49">
        <v>2589</v>
      </c>
      <c r="D22" s="4" t="s">
        <v>100</v>
      </c>
      <c r="E22" s="4" t="s">
        <v>99</v>
      </c>
      <c r="F22" s="83">
        <v>32</v>
      </c>
    </row>
    <row r="23" spans="1:6" ht="12.75">
      <c r="A23" s="6">
        <f t="shared" si="0"/>
        <v>16</v>
      </c>
      <c r="B23" s="78" t="s">
        <v>97</v>
      </c>
      <c r="C23" s="49">
        <v>2584</v>
      </c>
      <c r="D23" s="4" t="s">
        <v>83</v>
      </c>
      <c r="E23" s="4" t="s">
        <v>101</v>
      </c>
      <c r="F23" s="83">
        <v>25.57</v>
      </c>
    </row>
    <row r="24" spans="1:6" ht="12.75">
      <c r="A24" s="6">
        <f t="shared" si="0"/>
        <v>17</v>
      </c>
      <c r="B24" s="78" t="s">
        <v>97</v>
      </c>
      <c r="C24" s="49">
        <v>2583</v>
      </c>
      <c r="D24" s="4" t="s">
        <v>102</v>
      </c>
      <c r="E24" s="4" t="s">
        <v>103</v>
      </c>
      <c r="F24" s="83">
        <v>739.04</v>
      </c>
    </row>
    <row r="25" spans="1:6" ht="12.75">
      <c r="A25" s="6">
        <f t="shared" si="0"/>
        <v>18</v>
      </c>
      <c r="B25" s="78" t="s">
        <v>104</v>
      </c>
      <c r="C25" s="49">
        <v>2607</v>
      </c>
      <c r="D25" s="4" t="s">
        <v>100</v>
      </c>
      <c r="E25" s="4" t="s">
        <v>105</v>
      </c>
      <c r="F25" s="83">
        <v>3663</v>
      </c>
    </row>
    <row r="26" spans="1:6" ht="12.75">
      <c r="A26" s="6">
        <f t="shared" si="0"/>
        <v>19</v>
      </c>
      <c r="B26" s="78" t="s">
        <v>104</v>
      </c>
      <c r="C26" s="49">
        <v>2606</v>
      </c>
      <c r="D26" s="4" t="s">
        <v>106</v>
      </c>
      <c r="E26" s="4" t="s">
        <v>107</v>
      </c>
      <c r="F26" s="83">
        <v>2890.44</v>
      </c>
    </row>
    <row r="27" spans="1:6" ht="12.75">
      <c r="A27" s="6">
        <f t="shared" si="0"/>
        <v>20</v>
      </c>
      <c r="B27" s="78" t="s">
        <v>104</v>
      </c>
      <c r="C27" s="49">
        <v>2603</v>
      </c>
      <c r="D27" s="4" t="s">
        <v>108</v>
      </c>
      <c r="E27" s="4" t="s">
        <v>107</v>
      </c>
      <c r="F27" s="83">
        <v>18941.51</v>
      </c>
    </row>
    <row r="28" spans="1:6" ht="12.75">
      <c r="A28" s="6">
        <f t="shared" si="0"/>
        <v>21</v>
      </c>
      <c r="B28" s="78" t="s">
        <v>104</v>
      </c>
      <c r="C28" s="49">
        <v>2605</v>
      </c>
      <c r="D28" s="4" t="s">
        <v>109</v>
      </c>
      <c r="E28" s="4" t="s">
        <v>107</v>
      </c>
      <c r="F28" s="83">
        <v>9576.52</v>
      </c>
    </row>
    <row r="29" spans="1:6" ht="12.75">
      <c r="A29" s="6">
        <f t="shared" si="0"/>
        <v>22</v>
      </c>
      <c r="B29" s="78" t="s">
        <v>104</v>
      </c>
      <c r="C29" s="49">
        <v>2602</v>
      </c>
      <c r="D29" s="4" t="s">
        <v>110</v>
      </c>
      <c r="E29" s="4" t="s">
        <v>107</v>
      </c>
      <c r="F29" s="83">
        <v>6247.8</v>
      </c>
    </row>
    <row r="30" spans="1:6" ht="12.75">
      <c r="A30" s="6">
        <f t="shared" si="0"/>
        <v>23</v>
      </c>
      <c r="B30" s="78" t="s">
        <v>104</v>
      </c>
      <c r="C30" s="49">
        <v>2604</v>
      </c>
      <c r="D30" s="4" t="s">
        <v>111</v>
      </c>
      <c r="E30" s="4" t="s">
        <v>107</v>
      </c>
      <c r="F30" s="83">
        <v>11977.68</v>
      </c>
    </row>
    <row r="31" spans="1:6" ht="12.75">
      <c r="A31" s="6">
        <f t="shared" si="0"/>
        <v>24</v>
      </c>
      <c r="B31" s="78" t="s">
        <v>104</v>
      </c>
      <c r="C31" s="49">
        <v>2601</v>
      </c>
      <c r="D31" s="4" t="s">
        <v>110</v>
      </c>
      <c r="E31" s="4" t="s">
        <v>107</v>
      </c>
      <c r="F31" s="83">
        <v>35.71</v>
      </c>
    </row>
    <row r="32" spans="1:6" ht="12.75">
      <c r="A32" s="6">
        <f t="shared" si="0"/>
        <v>25</v>
      </c>
      <c r="B32" s="78" t="s">
        <v>104</v>
      </c>
      <c r="C32" s="49">
        <v>2612</v>
      </c>
      <c r="D32" s="4" t="s">
        <v>98</v>
      </c>
      <c r="E32" s="4" t="s">
        <v>99</v>
      </c>
      <c r="F32" s="83">
        <v>270</v>
      </c>
    </row>
    <row r="33" spans="1:6" ht="12.75">
      <c r="A33" s="6">
        <f t="shared" si="0"/>
        <v>26</v>
      </c>
      <c r="B33" s="78" t="s">
        <v>104</v>
      </c>
      <c r="C33" s="49">
        <v>2613</v>
      </c>
      <c r="D33" s="4" t="s">
        <v>100</v>
      </c>
      <c r="E33" s="4" t="s">
        <v>99</v>
      </c>
      <c r="F33" s="83">
        <v>32</v>
      </c>
    </row>
    <row r="34" spans="1:6" ht="12.75">
      <c r="A34" s="6">
        <f t="shared" si="0"/>
        <v>27</v>
      </c>
      <c r="B34" s="78" t="s">
        <v>112</v>
      </c>
      <c r="C34" s="49">
        <v>2624</v>
      </c>
      <c r="D34" s="4" t="s">
        <v>113</v>
      </c>
      <c r="E34" s="4" t="s">
        <v>114</v>
      </c>
      <c r="F34" s="83">
        <v>6424.74</v>
      </c>
    </row>
    <row r="35" spans="1:6" ht="12.75">
      <c r="A35" s="6">
        <f t="shared" si="0"/>
        <v>28</v>
      </c>
      <c r="B35" s="78" t="s">
        <v>112</v>
      </c>
      <c r="C35" s="49">
        <v>2626</v>
      </c>
      <c r="D35" s="4" t="s">
        <v>115</v>
      </c>
      <c r="E35" s="4" t="s">
        <v>116</v>
      </c>
      <c r="F35" s="83">
        <v>30</v>
      </c>
    </row>
    <row r="36" spans="1:6" ht="12.75">
      <c r="A36" s="6">
        <f t="shared" si="0"/>
        <v>29</v>
      </c>
      <c r="B36" s="78" t="s">
        <v>112</v>
      </c>
      <c r="C36" s="49">
        <v>2625</v>
      </c>
      <c r="D36" s="4" t="s">
        <v>117</v>
      </c>
      <c r="E36" s="4" t="s">
        <v>118</v>
      </c>
      <c r="F36" s="83">
        <v>50</v>
      </c>
    </row>
    <row r="37" spans="1:6" ht="12.75">
      <c r="A37" s="6">
        <f t="shared" si="0"/>
        <v>30</v>
      </c>
      <c r="B37" s="78" t="s">
        <v>112</v>
      </c>
      <c r="C37" s="49">
        <v>2616</v>
      </c>
      <c r="D37" s="4" t="s">
        <v>85</v>
      </c>
      <c r="E37" s="4" t="s">
        <v>86</v>
      </c>
      <c r="F37" s="83">
        <v>45400</v>
      </c>
    </row>
    <row r="38" spans="1:6" ht="12.75">
      <c r="A38" s="6">
        <f t="shared" si="0"/>
        <v>31</v>
      </c>
      <c r="B38" s="78" t="s">
        <v>112</v>
      </c>
      <c r="C38" s="49">
        <v>2615</v>
      </c>
      <c r="D38" s="4" t="s">
        <v>85</v>
      </c>
      <c r="E38" s="4" t="s">
        <v>86</v>
      </c>
      <c r="F38" s="83">
        <v>17000</v>
      </c>
    </row>
    <row r="39" spans="1:6" ht="13.5" thickBot="1">
      <c r="A39" s="6">
        <f t="shared" si="0"/>
        <v>32</v>
      </c>
      <c r="B39" s="78" t="s">
        <v>119</v>
      </c>
      <c r="C39" s="49">
        <v>2645</v>
      </c>
      <c r="D39" s="4" t="s">
        <v>85</v>
      </c>
      <c r="E39" s="4" t="s">
        <v>86</v>
      </c>
      <c r="F39" s="83">
        <v>26000</v>
      </c>
    </row>
    <row r="40" spans="1:6" ht="13.5" thickBot="1">
      <c r="A40" s="79"/>
      <c r="B40" s="80"/>
      <c r="C40" s="80"/>
      <c r="D40" s="80"/>
      <c r="E40" s="81" t="s">
        <v>120</v>
      </c>
      <c r="F40" s="82">
        <f>SUM(F8:F39)</f>
        <v>297512.39</v>
      </c>
    </row>
  </sheetData>
  <sheetProtection/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B9" sqref="B9:C9"/>
    </sheetView>
  </sheetViews>
  <sheetFormatPr defaultColWidth="9.140625" defaultRowHeight="12.75"/>
  <cols>
    <col min="1" max="1" width="16.140625" style="158" bestFit="1" customWidth="1"/>
    <col min="2" max="2" width="22.140625" style="158" bestFit="1" customWidth="1"/>
    <col min="3" max="3" width="48.8515625" style="141" bestFit="1" customWidth="1"/>
    <col min="4" max="4" width="39.28125" style="141" customWidth="1"/>
    <col min="5" max="5" width="14.7109375" style="141" bestFit="1" customWidth="1"/>
    <col min="6" max="6" width="12.7109375" style="141" bestFit="1" customWidth="1"/>
    <col min="7" max="16384" width="9.140625" style="141" customWidth="1"/>
  </cols>
  <sheetData>
    <row r="1" spans="1:4" ht="15.75">
      <c r="A1" s="140" t="s">
        <v>13</v>
      </c>
      <c r="B1" s="157"/>
      <c r="C1" s="140"/>
      <c r="D1" s="140"/>
    </row>
    <row r="6" spans="1:4" ht="15.75" customHeight="1">
      <c r="A6" s="159" t="s">
        <v>19</v>
      </c>
      <c r="B6" s="159"/>
      <c r="C6" s="159"/>
      <c r="D6" s="160"/>
    </row>
    <row r="7" spans="1:10" ht="15.75">
      <c r="A7" s="161" t="s">
        <v>20</v>
      </c>
      <c r="B7" s="161"/>
      <c r="C7" s="161"/>
      <c r="D7" s="161"/>
      <c r="E7" s="161"/>
      <c r="F7" s="13"/>
      <c r="G7" s="13"/>
      <c r="H7" s="13"/>
      <c r="I7" s="162"/>
      <c r="J7" s="162"/>
    </row>
    <row r="8" spans="1:10" ht="15.75">
      <c r="A8" s="14"/>
      <c r="B8" s="15"/>
      <c r="C8" s="15"/>
      <c r="D8" s="15"/>
      <c r="E8" s="13"/>
      <c r="F8" s="13"/>
      <c r="G8" s="13"/>
      <c r="H8" s="13"/>
      <c r="I8" s="162"/>
      <c r="J8" s="162"/>
    </row>
    <row r="9" spans="1:10" ht="15.75">
      <c r="A9" s="14"/>
      <c r="B9" s="156" t="s">
        <v>163</v>
      </c>
      <c r="C9" s="204" t="s">
        <v>162</v>
      </c>
      <c r="D9" s="15"/>
      <c r="E9" s="13"/>
      <c r="F9" s="13"/>
      <c r="G9" s="13"/>
      <c r="H9" s="13"/>
      <c r="I9" s="162"/>
      <c r="J9" s="162"/>
    </row>
    <row r="10" ht="15.75" thickBot="1"/>
    <row r="11" spans="1:5" ht="16.5" thickBot="1">
      <c r="A11" s="163" t="s">
        <v>14</v>
      </c>
      <c r="B11" s="164" t="s">
        <v>15</v>
      </c>
      <c r="C11" s="164" t="s">
        <v>16</v>
      </c>
      <c r="D11" s="165" t="s">
        <v>21</v>
      </c>
      <c r="E11" s="166" t="s">
        <v>17</v>
      </c>
    </row>
    <row r="12" spans="1:5" s="168" customFormat="1" ht="30">
      <c r="A12" s="185">
        <v>41772</v>
      </c>
      <c r="B12" s="147" t="s">
        <v>164</v>
      </c>
      <c r="C12" s="167" t="s">
        <v>165</v>
      </c>
      <c r="D12" s="167" t="s">
        <v>166</v>
      </c>
      <c r="E12" s="186">
        <v>39061.2</v>
      </c>
    </row>
    <row r="13" spans="1:5" s="168" customFormat="1" ht="30">
      <c r="A13" s="185">
        <v>41772</v>
      </c>
      <c r="B13" s="147" t="s">
        <v>167</v>
      </c>
      <c r="C13" s="167" t="s">
        <v>168</v>
      </c>
      <c r="D13" s="167" t="s">
        <v>166</v>
      </c>
      <c r="E13" s="186">
        <v>221346.8</v>
      </c>
    </row>
    <row r="14" spans="1:6" s="168" customFormat="1" ht="30">
      <c r="A14" s="185">
        <v>41772</v>
      </c>
      <c r="B14" s="169" t="s">
        <v>164</v>
      </c>
      <c r="C14" s="167" t="s">
        <v>169</v>
      </c>
      <c r="D14" s="170" t="s">
        <v>170</v>
      </c>
      <c r="E14" s="187">
        <v>62498</v>
      </c>
      <c r="F14" s="171"/>
    </row>
    <row r="15" spans="1:5" s="168" customFormat="1" ht="30">
      <c r="A15" s="185">
        <v>41774</v>
      </c>
      <c r="B15" s="169" t="s">
        <v>171</v>
      </c>
      <c r="C15" s="172" t="s">
        <v>172</v>
      </c>
      <c r="D15" s="173" t="s">
        <v>173</v>
      </c>
      <c r="E15" s="187">
        <v>56670.22</v>
      </c>
    </row>
    <row r="16" spans="1:5" s="168" customFormat="1" ht="30">
      <c r="A16" s="185">
        <v>41774</v>
      </c>
      <c r="B16" s="169" t="s">
        <v>174</v>
      </c>
      <c r="C16" s="172" t="s">
        <v>175</v>
      </c>
      <c r="D16" s="173" t="s">
        <v>173</v>
      </c>
      <c r="E16" s="187">
        <v>226681.21</v>
      </c>
    </row>
    <row r="17" spans="1:6" s="168" customFormat="1" ht="30">
      <c r="A17" s="185">
        <v>41774</v>
      </c>
      <c r="B17" s="174" t="s">
        <v>176</v>
      </c>
      <c r="C17" s="172" t="s">
        <v>177</v>
      </c>
      <c r="D17" s="173" t="s">
        <v>173</v>
      </c>
      <c r="E17" s="186">
        <v>68004.17</v>
      </c>
      <c r="F17" s="171"/>
    </row>
    <row r="18" spans="1:6" s="168" customFormat="1" ht="15">
      <c r="A18" s="185">
        <v>41774</v>
      </c>
      <c r="B18" s="174" t="s">
        <v>178</v>
      </c>
      <c r="C18" s="172" t="s">
        <v>179</v>
      </c>
      <c r="D18" s="173" t="s">
        <v>85</v>
      </c>
      <c r="E18" s="186">
        <v>468</v>
      </c>
      <c r="F18" s="171"/>
    </row>
    <row r="19" spans="1:5" s="168" customFormat="1" ht="15">
      <c r="A19" s="185">
        <v>41774</v>
      </c>
      <c r="B19" s="174" t="s">
        <v>178</v>
      </c>
      <c r="C19" s="172" t="s">
        <v>180</v>
      </c>
      <c r="D19" s="173" t="s">
        <v>85</v>
      </c>
      <c r="E19" s="186">
        <v>1871</v>
      </c>
    </row>
    <row r="20" spans="1:5" s="168" customFormat="1" ht="15">
      <c r="A20" s="185">
        <v>41774</v>
      </c>
      <c r="B20" s="174" t="s">
        <v>178</v>
      </c>
      <c r="C20" s="172" t="s">
        <v>181</v>
      </c>
      <c r="D20" s="173" t="s">
        <v>85</v>
      </c>
      <c r="E20" s="186">
        <v>561</v>
      </c>
    </row>
    <row r="21" spans="1:5" s="168" customFormat="1" ht="15">
      <c r="A21" s="185"/>
      <c r="B21" s="174"/>
      <c r="C21" s="167"/>
      <c r="D21" s="173"/>
      <c r="E21" s="186"/>
    </row>
    <row r="22" spans="1:5" s="168" customFormat="1" ht="15">
      <c r="A22" s="185"/>
      <c r="B22" s="174"/>
      <c r="C22" s="167"/>
      <c r="D22" s="173"/>
      <c r="E22" s="186"/>
    </row>
    <row r="23" spans="1:6" s="168" customFormat="1" ht="15">
      <c r="A23" s="188"/>
      <c r="B23" s="174"/>
      <c r="C23" s="167"/>
      <c r="D23" s="173"/>
      <c r="E23" s="186"/>
      <c r="F23" s="171"/>
    </row>
    <row r="24" spans="1:6" s="168" customFormat="1" ht="15">
      <c r="A24" s="188"/>
      <c r="B24" s="174"/>
      <c r="C24" s="167"/>
      <c r="D24" s="173"/>
      <c r="E24" s="186"/>
      <c r="F24" s="171"/>
    </row>
    <row r="25" spans="1:6" s="168" customFormat="1" ht="15">
      <c r="A25" s="188"/>
      <c r="B25" s="174"/>
      <c r="C25" s="167"/>
      <c r="D25" s="173"/>
      <c r="E25" s="186"/>
      <c r="F25" s="171"/>
    </row>
    <row r="26" spans="1:5" s="168" customFormat="1" ht="15">
      <c r="A26" s="188"/>
      <c r="B26" s="174"/>
      <c r="C26" s="167"/>
      <c r="D26" s="173"/>
      <c r="E26" s="186"/>
    </row>
    <row r="27" spans="1:5" s="168" customFormat="1" ht="15.75" thickBot="1">
      <c r="A27" s="153" t="s">
        <v>18</v>
      </c>
      <c r="B27" s="175"/>
      <c r="C27" s="154"/>
      <c r="D27" s="154"/>
      <c r="E27" s="155">
        <f>SUM(E12:E26)</f>
        <v>677161.6</v>
      </c>
    </row>
    <row r="28" spans="1:5" s="168" customFormat="1" ht="15.75">
      <c r="A28" s="176"/>
      <c r="B28" s="177"/>
      <c r="C28" s="162"/>
      <c r="D28" s="162"/>
      <c r="E28" s="178"/>
    </row>
    <row r="35" spans="1:5" ht="15">
      <c r="A35" s="179"/>
      <c r="B35" s="177"/>
      <c r="C35" s="177"/>
      <c r="D35" s="180"/>
      <c r="E35" s="181"/>
    </row>
    <row r="36" spans="1:5" ht="15">
      <c r="A36" s="179"/>
      <c r="B36" s="177"/>
      <c r="C36" s="177"/>
      <c r="D36" s="180"/>
      <c r="E36" s="181"/>
    </row>
  </sheetData>
  <sheetProtection/>
  <mergeCells count="2">
    <mergeCell ref="A6:C6"/>
    <mergeCell ref="A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workbookViewId="0" topLeftCell="A1">
      <selection activeCell="B6" sqref="B6:C6"/>
    </sheetView>
  </sheetViews>
  <sheetFormatPr defaultColWidth="9.140625" defaultRowHeight="12.75"/>
  <cols>
    <col min="1" max="1" width="16.140625" style="12" bestFit="1" customWidth="1"/>
    <col min="2" max="2" width="15.140625" style="12" customWidth="1"/>
    <col min="3" max="3" width="51.421875" style="12" bestFit="1" customWidth="1"/>
    <col min="4" max="4" width="29.28125" style="12" bestFit="1" customWidth="1"/>
    <col min="5" max="5" width="14.7109375" style="12" bestFit="1" customWidth="1"/>
  </cols>
  <sheetData>
    <row r="1" spans="1:5" ht="15.75">
      <c r="A1" s="140" t="s">
        <v>13</v>
      </c>
      <c r="B1" s="140"/>
      <c r="C1" s="140"/>
      <c r="D1" s="140"/>
      <c r="E1" s="141"/>
    </row>
    <row r="2" spans="1:5" ht="15">
      <c r="A2" s="141"/>
      <c r="B2" s="141"/>
      <c r="C2" s="141"/>
      <c r="D2" s="141"/>
      <c r="E2" s="141"/>
    </row>
    <row r="3" spans="1:5" ht="15.75">
      <c r="A3" s="2" t="s">
        <v>182</v>
      </c>
      <c r="B3" s="142"/>
      <c r="C3" s="142"/>
      <c r="D3" s="141"/>
      <c r="E3" s="141"/>
    </row>
    <row r="4" spans="1:5" s="192" customFormat="1" ht="12.75">
      <c r="A4" s="189" t="s">
        <v>30</v>
      </c>
      <c r="B4" s="190"/>
      <c r="C4" s="190"/>
      <c r="D4" s="191"/>
      <c r="E4" s="191"/>
    </row>
    <row r="5" spans="1:5" ht="15.75">
      <c r="A5" s="11"/>
      <c r="B5" s="34"/>
      <c r="C5" s="34"/>
      <c r="D5" s="34"/>
      <c r="E5" s="141"/>
    </row>
    <row r="6" spans="1:5" ht="15.75">
      <c r="A6" s="11"/>
      <c r="B6" s="156" t="s">
        <v>163</v>
      </c>
      <c r="C6" s="204" t="s">
        <v>162</v>
      </c>
      <c r="D6" s="11"/>
      <c r="E6" s="141"/>
    </row>
    <row r="7" spans="1:5" ht="15.75" thickBot="1">
      <c r="A7" s="141"/>
      <c r="B7" s="141"/>
      <c r="C7" s="141"/>
      <c r="D7" s="141"/>
      <c r="E7" s="141"/>
    </row>
    <row r="8" spans="1:5" ht="15.75">
      <c r="A8" s="143" t="s">
        <v>14</v>
      </c>
      <c r="B8" s="144" t="s">
        <v>15</v>
      </c>
      <c r="C8" s="144" t="s">
        <v>16</v>
      </c>
      <c r="D8" s="144" t="s">
        <v>21</v>
      </c>
      <c r="E8" s="145" t="s">
        <v>158</v>
      </c>
    </row>
    <row r="9" spans="1:5" ht="45">
      <c r="A9" s="182">
        <v>41771</v>
      </c>
      <c r="B9" s="151" t="s">
        <v>183</v>
      </c>
      <c r="C9" s="183" t="s">
        <v>184</v>
      </c>
      <c r="D9" s="148" t="s">
        <v>185</v>
      </c>
      <c r="E9" s="149">
        <v>56897.4</v>
      </c>
    </row>
    <row r="10" spans="1:5" ht="15">
      <c r="A10" s="182"/>
      <c r="B10" s="151"/>
      <c r="C10" s="151"/>
      <c r="D10" s="148"/>
      <c r="E10" s="149"/>
    </row>
    <row r="11" spans="1:5" ht="15">
      <c r="A11" s="182"/>
      <c r="B11" s="151"/>
      <c r="C11" s="151"/>
      <c r="D11" s="184"/>
      <c r="E11" s="149"/>
    </row>
    <row r="12" spans="1:5" ht="15">
      <c r="A12" s="182"/>
      <c r="B12" s="151"/>
      <c r="C12" s="151"/>
      <c r="D12" s="184"/>
      <c r="E12" s="149"/>
    </row>
    <row r="13" spans="1:5" ht="15">
      <c r="A13" s="182"/>
      <c r="B13" s="151"/>
      <c r="C13" s="151"/>
      <c r="D13" s="148"/>
      <c r="E13" s="149"/>
    </row>
    <row r="14" spans="1:5" ht="15.75" thickBot="1">
      <c r="A14" s="153" t="s">
        <v>18</v>
      </c>
      <c r="B14" s="154"/>
      <c r="C14" s="154"/>
      <c r="D14" s="154"/>
      <c r="E14" s="155">
        <f>SUM(E9:E13)</f>
        <v>56897.4</v>
      </c>
    </row>
    <row r="15" spans="1:5" ht="15">
      <c r="A15" s="141"/>
      <c r="B15" s="141"/>
      <c r="C15" s="141"/>
      <c r="D15" s="141"/>
      <c r="E15" s="141"/>
    </row>
  </sheetData>
  <sheetProtection/>
  <mergeCells count="1">
    <mergeCell ref="B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1">
      <selection activeCell="C6" sqref="C6:D6"/>
    </sheetView>
  </sheetViews>
  <sheetFormatPr defaultColWidth="9.140625" defaultRowHeight="12.75"/>
  <cols>
    <col min="1" max="1" width="8.28125" style="17" customWidth="1"/>
    <col min="2" max="2" width="15.140625" style="17" customWidth="1"/>
    <col min="3" max="3" width="12.8515625" style="17" customWidth="1"/>
    <col min="4" max="4" width="21.57421875" style="17" customWidth="1"/>
    <col min="5" max="5" width="50.7109375" style="17" bestFit="1" customWidth="1"/>
    <col min="6" max="6" width="10.421875" style="17" bestFit="1" customWidth="1"/>
    <col min="7" max="16384" width="9.140625" style="17" customWidth="1"/>
  </cols>
  <sheetData>
    <row r="1" spans="1:6" ht="12.75">
      <c r="A1" s="16" t="s">
        <v>22</v>
      </c>
      <c r="B1" s="19"/>
      <c r="C1" s="20"/>
      <c r="D1" s="20"/>
      <c r="E1" s="19"/>
      <c r="F1" s="19"/>
    </row>
    <row r="2" spans="2:6" ht="12.75">
      <c r="B2" s="19"/>
      <c r="C2" s="19"/>
      <c r="D2" s="19"/>
      <c r="E2" s="19"/>
      <c r="F2" s="19"/>
    </row>
    <row r="3" spans="1:6" ht="12.75">
      <c r="A3" s="18" t="s">
        <v>24</v>
      </c>
      <c r="B3" s="20"/>
      <c r="C3" s="19"/>
      <c r="D3" s="21"/>
      <c r="E3" s="22"/>
      <c r="F3" s="19"/>
    </row>
    <row r="4" spans="1:6" ht="12.75">
      <c r="A4" s="16" t="s">
        <v>6</v>
      </c>
      <c r="B4" s="20"/>
      <c r="C4" s="19"/>
      <c r="D4" s="20"/>
      <c r="E4" s="19"/>
      <c r="F4" s="20"/>
    </row>
    <row r="5" spans="1:6" ht="12.75">
      <c r="A5" s="19"/>
      <c r="B5" s="21"/>
      <c r="C5" s="19"/>
      <c r="D5" s="19"/>
      <c r="E5" s="19"/>
      <c r="F5" s="19"/>
    </row>
    <row r="6" spans="1:6" ht="12.75">
      <c r="A6" s="19"/>
      <c r="B6" s="23"/>
      <c r="C6" s="156" t="s">
        <v>163</v>
      </c>
      <c r="D6" s="204" t="s">
        <v>162</v>
      </c>
      <c r="E6" s="19"/>
      <c r="F6" s="19"/>
    </row>
    <row r="7" spans="1:6" ht="13.5" thickBot="1">
      <c r="A7" s="19"/>
      <c r="B7" s="19"/>
      <c r="C7" s="19"/>
      <c r="D7" s="19"/>
      <c r="E7" s="19"/>
      <c r="F7" s="19"/>
    </row>
    <row r="8" spans="1:6" ht="51.75" thickBot="1">
      <c r="A8" s="88" t="s">
        <v>7</v>
      </c>
      <c r="B8" s="24" t="s">
        <v>8</v>
      </c>
      <c r="C8" s="25" t="s">
        <v>9</v>
      </c>
      <c r="D8" s="24" t="s">
        <v>23</v>
      </c>
      <c r="E8" s="89" t="s">
        <v>27</v>
      </c>
      <c r="F8" s="26" t="s">
        <v>12</v>
      </c>
    </row>
    <row r="9" spans="1:6" ht="15" customHeight="1">
      <c r="A9" s="90">
        <v>1</v>
      </c>
      <c r="B9" s="91">
        <v>41772</v>
      </c>
      <c r="C9" s="92">
        <v>2594</v>
      </c>
      <c r="D9" s="93" t="s">
        <v>121</v>
      </c>
      <c r="E9" s="94" t="s">
        <v>122</v>
      </c>
      <c r="F9" s="95">
        <v>500</v>
      </c>
    </row>
    <row r="10" spans="1:6" ht="15" customHeight="1">
      <c r="A10" s="96">
        <v>2</v>
      </c>
      <c r="B10" s="91">
        <v>41772</v>
      </c>
      <c r="C10" s="97">
        <v>2595</v>
      </c>
      <c r="D10" s="98" t="s">
        <v>121</v>
      </c>
      <c r="E10" s="99" t="s">
        <v>123</v>
      </c>
      <c r="F10" s="100">
        <v>1600</v>
      </c>
    </row>
    <row r="11" spans="1:6" ht="15" customHeight="1">
      <c r="A11" s="96">
        <v>3</v>
      </c>
      <c r="B11" s="91">
        <v>41772</v>
      </c>
      <c r="C11" s="97">
        <v>2596</v>
      </c>
      <c r="D11" s="98" t="s">
        <v>121</v>
      </c>
      <c r="E11" s="99" t="s">
        <v>124</v>
      </c>
      <c r="F11" s="100">
        <v>500</v>
      </c>
    </row>
    <row r="12" spans="1:6" ht="15" customHeight="1">
      <c r="A12" s="96">
        <v>4</v>
      </c>
      <c r="B12" s="91">
        <v>41772</v>
      </c>
      <c r="C12" s="97">
        <v>2586</v>
      </c>
      <c r="D12" s="98" t="s">
        <v>125</v>
      </c>
      <c r="E12" s="99" t="s">
        <v>126</v>
      </c>
      <c r="F12" s="100">
        <v>2300</v>
      </c>
    </row>
    <row r="13" spans="1:6" ht="15" customHeight="1">
      <c r="A13" s="96">
        <v>5</v>
      </c>
      <c r="B13" s="91">
        <v>41772</v>
      </c>
      <c r="C13" s="97">
        <v>2587</v>
      </c>
      <c r="D13" s="98" t="s">
        <v>127</v>
      </c>
      <c r="E13" s="99" t="s">
        <v>128</v>
      </c>
      <c r="F13" s="100">
        <v>2205</v>
      </c>
    </row>
    <row r="14" spans="1:6" ht="15" customHeight="1">
      <c r="A14" s="96">
        <v>6</v>
      </c>
      <c r="B14" s="91">
        <v>41773</v>
      </c>
      <c r="C14" s="97">
        <v>2598</v>
      </c>
      <c r="D14" s="98" t="s">
        <v>125</v>
      </c>
      <c r="E14" s="99" t="s">
        <v>129</v>
      </c>
      <c r="F14" s="100">
        <v>8441</v>
      </c>
    </row>
    <row r="15" spans="1:6" ht="15" customHeight="1">
      <c r="A15" s="96">
        <v>7</v>
      </c>
      <c r="B15" s="91">
        <v>41773</v>
      </c>
      <c r="C15" s="97">
        <v>2601</v>
      </c>
      <c r="D15" s="98" t="s">
        <v>125</v>
      </c>
      <c r="E15" s="99" t="s">
        <v>130</v>
      </c>
      <c r="F15" s="100">
        <v>6482.45</v>
      </c>
    </row>
    <row r="16" spans="1:6" ht="15" customHeight="1">
      <c r="A16" s="96">
        <v>8</v>
      </c>
      <c r="B16" s="91">
        <v>41773</v>
      </c>
      <c r="C16" s="97">
        <v>2599</v>
      </c>
      <c r="D16" s="98" t="s">
        <v>125</v>
      </c>
      <c r="E16" s="99" t="s">
        <v>131</v>
      </c>
      <c r="F16" s="100">
        <v>500</v>
      </c>
    </row>
    <row r="17" spans="1:6" ht="15" customHeight="1">
      <c r="A17" s="96">
        <v>9</v>
      </c>
      <c r="B17" s="91">
        <v>41773</v>
      </c>
      <c r="C17" s="97">
        <v>2600</v>
      </c>
      <c r="D17" s="98" t="s">
        <v>125</v>
      </c>
      <c r="E17" s="99" t="s">
        <v>132</v>
      </c>
      <c r="F17" s="100">
        <v>533.94</v>
      </c>
    </row>
    <row r="18" spans="1:6" ht="15" customHeight="1">
      <c r="A18" s="96">
        <v>10</v>
      </c>
      <c r="B18" s="91">
        <v>41773</v>
      </c>
      <c r="C18" s="97">
        <v>2606</v>
      </c>
      <c r="D18" s="98" t="s">
        <v>127</v>
      </c>
      <c r="E18" s="99" t="s">
        <v>133</v>
      </c>
      <c r="F18" s="100">
        <v>10129</v>
      </c>
    </row>
    <row r="19" spans="1:6" ht="15" customHeight="1">
      <c r="A19" s="96">
        <v>11</v>
      </c>
      <c r="B19" s="91">
        <v>41773</v>
      </c>
      <c r="C19" s="97">
        <v>2605</v>
      </c>
      <c r="D19" s="98" t="s">
        <v>125</v>
      </c>
      <c r="E19" s="99" t="s">
        <v>134</v>
      </c>
      <c r="F19" s="100">
        <v>3240</v>
      </c>
    </row>
    <row r="20" spans="1:6" ht="15" customHeight="1">
      <c r="A20" s="96">
        <v>12</v>
      </c>
      <c r="B20" s="91">
        <v>41773</v>
      </c>
      <c r="C20" s="97">
        <v>2603</v>
      </c>
      <c r="D20" s="98" t="s">
        <v>125</v>
      </c>
      <c r="E20" s="99" t="s">
        <v>135</v>
      </c>
      <c r="F20" s="100">
        <v>1500</v>
      </c>
    </row>
    <row r="21" spans="1:6" ht="15" customHeight="1">
      <c r="A21" s="96">
        <v>13</v>
      </c>
      <c r="B21" s="91">
        <v>41773</v>
      </c>
      <c r="C21" s="97">
        <v>2608</v>
      </c>
      <c r="D21" s="98" t="s">
        <v>127</v>
      </c>
      <c r="E21" s="99" t="s">
        <v>136</v>
      </c>
      <c r="F21" s="100">
        <v>8264</v>
      </c>
    </row>
    <row r="22" spans="1:6" ht="15" customHeight="1">
      <c r="A22" s="96">
        <v>14</v>
      </c>
      <c r="B22" s="91">
        <v>41773</v>
      </c>
      <c r="C22" s="97">
        <v>2609</v>
      </c>
      <c r="D22" s="98" t="s">
        <v>125</v>
      </c>
      <c r="E22" s="99" t="s">
        <v>137</v>
      </c>
      <c r="F22" s="100">
        <v>200</v>
      </c>
    </row>
    <row r="23" spans="1:6" ht="15" customHeight="1">
      <c r="A23" s="96">
        <v>15</v>
      </c>
      <c r="B23" s="91">
        <v>41773</v>
      </c>
      <c r="C23" s="97">
        <v>2610</v>
      </c>
      <c r="D23" s="98" t="s">
        <v>125</v>
      </c>
      <c r="E23" s="99" t="s">
        <v>138</v>
      </c>
      <c r="F23" s="100">
        <v>600</v>
      </c>
    </row>
    <row r="24" spans="1:6" ht="15" customHeight="1">
      <c r="A24" s="96">
        <v>16</v>
      </c>
      <c r="B24" s="91">
        <v>41773</v>
      </c>
      <c r="C24" s="97">
        <v>2611</v>
      </c>
      <c r="D24" s="98" t="s">
        <v>125</v>
      </c>
      <c r="E24" s="99" t="s">
        <v>139</v>
      </c>
      <c r="F24" s="100">
        <v>800</v>
      </c>
    </row>
    <row r="25" spans="1:6" ht="15" customHeight="1">
      <c r="A25" s="96">
        <v>17</v>
      </c>
      <c r="B25" s="91">
        <v>41774</v>
      </c>
      <c r="C25" s="97">
        <v>2629</v>
      </c>
      <c r="D25" s="98" t="s">
        <v>125</v>
      </c>
      <c r="E25" s="99" t="s">
        <v>140</v>
      </c>
      <c r="F25" s="100">
        <v>224</v>
      </c>
    </row>
    <row r="26" spans="1:6" ht="15" customHeight="1">
      <c r="A26" s="96">
        <v>18</v>
      </c>
      <c r="B26" s="91">
        <v>41774</v>
      </c>
      <c r="C26" s="97">
        <v>2627</v>
      </c>
      <c r="D26" s="98" t="s">
        <v>141</v>
      </c>
      <c r="E26" s="99" t="s">
        <v>142</v>
      </c>
      <c r="F26" s="100">
        <v>100</v>
      </c>
    </row>
    <row r="27" spans="1:6" ht="15" customHeight="1">
      <c r="A27" s="96">
        <v>19</v>
      </c>
      <c r="B27" s="91">
        <v>41774</v>
      </c>
      <c r="C27" s="97">
        <v>2628</v>
      </c>
      <c r="D27" s="98" t="s">
        <v>141</v>
      </c>
      <c r="E27" s="99" t="s">
        <v>143</v>
      </c>
      <c r="F27" s="100">
        <v>100</v>
      </c>
    </row>
    <row r="28" spans="1:6" ht="15" customHeight="1">
      <c r="A28" s="96">
        <v>20</v>
      </c>
      <c r="B28" s="91">
        <v>41774</v>
      </c>
      <c r="C28" s="97">
        <v>2638</v>
      </c>
      <c r="D28" s="98" t="s">
        <v>125</v>
      </c>
      <c r="E28" s="99" t="s">
        <v>144</v>
      </c>
      <c r="F28" s="100">
        <v>11037.96</v>
      </c>
    </row>
    <row r="29" spans="1:6" ht="15" customHeight="1">
      <c r="A29" s="98">
        <v>21</v>
      </c>
      <c r="B29" s="101">
        <v>41775</v>
      </c>
      <c r="C29" s="97">
        <v>2644</v>
      </c>
      <c r="D29" s="98" t="s">
        <v>141</v>
      </c>
      <c r="E29" s="99" t="s">
        <v>145</v>
      </c>
      <c r="F29" s="100">
        <v>100</v>
      </c>
    </row>
    <row r="30" spans="1:6" ht="15" customHeight="1">
      <c r="A30" s="98">
        <v>22</v>
      </c>
      <c r="B30" s="101">
        <v>41775</v>
      </c>
      <c r="C30" s="97">
        <v>2643</v>
      </c>
      <c r="D30" s="98" t="s">
        <v>141</v>
      </c>
      <c r="E30" s="99" t="s">
        <v>146</v>
      </c>
      <c r="F30" s="100">
        <v>700</v>
      </c>
    </row>
    <row r="31" spans="1:6" ht="15" customHeight="1">
      <c r="A31" s="98">
        <v>23</v>
      </c>
      <c r="B31" s="101">
        <v>41775</v>
      </c>
      <c r="C31" s="97">
        <v>2641</v>
      </c>
      <c r="D31" s="98" t="s">
        <v>141</v>
      </c>
      <c r="E31" s="99" t="s">
        <v>147</v>
      </c>
      <c r="F31" s="100">
        <v>700</v>
      </c>
    </row>
    <row r="32" spans="1:6" ht="15" customHeight="1" thickBot="1">
      <c r="A32" s="102">
        <v>24</v>
      </c>
      <c r="B32" s="103">
        <v>41775</v>
      </c>
      <c r="C32" s="104">
        <v>2642</v>
      </c>
      <c r="D32" s="102" t="s">
        <v>141</v>
      </c>
      <c r="E32" s="105" t="s">
        <v>148</v>
      </c>
      <c r="F32" s="106">
        <v>600</v>
      </c>
    </row>
    <row r="33" spans="1:6" ht="15" customHeight="1" thickBot="1">
      <c r="A33" s="107" t="s">
        <v>5</v>
      </c>
      <c r="B33" s="108"/>
      <c r="C33" s="27"/>
      <c r="D33" s="28"/>
      <c r="E33" s="109"/>
      <c r="F33" s="110">
        <f>SUM(F9:F32)</f>
        <v>61357.35</v>
      </c>
    </row>
    <row r="34" spans="1:6" ht="15" customHeight="1">
      <c r="A34" s="111"/>
      <c r="B34" s="112"/>
      <c r="C34" s="113"/>
      <c r="D34" s="111"/>
      <c r="E34" s="114"/>
      <c r="F34" s="115"/>
    </row>
    <row r="35" spans="1:6" ht="15" customHeight="1">
      <c r="A35" s="111"/>
      <c r="B35" s="112"/>
      <c r="C35" s="113"/>
      <c r="D35" s="111"/>
      <c r="E35" s="114"/>
      <c r="F35" s="115"/>
    </row>
    <row r="36" spans="1:6" ht="15" customHeight="1">
      <c r="A36" s="111"/>
      <c r="B36" s="112"/>
      <c r="C36" s="113"/>
      <c r="D36" s="111"/>
      <c r="E36" s="114"/>
      <c r="F36" s="115"/>
    </row>
    <row r="37" spans="1:6" ht="15" customHeight="1">
      <c r="A37" s="111"/>
      <c r="B37" s="112"/>
      <c r="C37" s="113"/>
      <c r="D37" s="111"/>
      <c r="E37" s="114"/>
      <c r="F37" s="115"/>
    </row>
    <row r="38" spans="1:6" ht="15" customHeight="1">
      <c r="A38" s="111"/>
      <c r="B38" s="112"/>
      <c r="C38" s="113"/>
      <c r="D38" s="111"/>
      <c r="E38" s="114"/>
      <c r="F38" s="115"/>
    </row>
    <row r="39" spans="1:6" ht="15" customHeight="1">
      <c r="A39" s="111"/>
      <c r="B39" s="112"/>
      <c r="C39" s="113"/>
      <c r="D39" s="111"/>
      <c r="E39" s="114"/>
      <c r="F39" s="115"/>
    </row>
    <row r="40" spans="1:6" ht="15" customHeight="1">
      <c r="A40" s="111"/>
      <c r="B40" s="112"/>
      <c r="C40" s="113"/>
      <c r="D40" s="111"/>
      <c r="E40" s="114"/>
      <c r="F40" s="115"/>
    </row>
    <row r="41" spans="1:6" ht="15" customHeight="1">
      <c r="A41" s="111"/>
      <c r="B41" s="112"/>
      <c r="C41" s="113"/>
      <c r="D41" s="111"/>
      <c r="E41" s="114"/>
      <c r="F41" s="115"/>
    </row>
    <row r="42" spans="1:6" ht="15" customHeight="1">
      <c r="A42" s="111"/>
      <c r="B42" s="112"/>
      <c r="C42" s="113"/>
      <c r="D42" s="111"/>
      <c r="E42" s="114"/>
      <c r="F42" s="115"/>
    </row>
    <row r="43" spans="1:6" ht="15" customHeight="1">
      <c r="A43" s="111"/>
      <c r="B43" s="112"/>
      <c r="C43" s="113"/>
      <c r="D43" s="111"/>
      <c r="E43" s="114"/>
      <c r="F43" s="115"/>
    </row>
    <row r="44" spans="1:6" ht="15" customHeight="1">
      <c r="A44" s="111"/>
      <c r="B44" s="112"/>
      <c r="C44" s="113"/>
      <c r="D44" s="111"/>
      <c r="E44" s="114"/>
      <c r="F44" s="115"/>
    </row>
    <row r="45" spans="1:6" ht="15" customHeight="1">
      <c r="A45" s="111"/>
      <c r="B45" s="112"/>
      <c r="C45" s="113"/>
      <c r="D45" s="111"/>
      <c r="E45" s="114"/>
      <c r="F45" s="115"/>
    </row>
    <row r="46" spans="1:6" ht="15" customHeight="1">
      <c r="A46" s="111"/>
      <c r="B46" s="112"/>
      <c r="C46" s="113"/>
      <c r="D46" s="111"/>
      <c r="E46" s="114"/>
      <c r="F46" s="115"/>
    </row>
    <row r="47" spans="1:6" ht="15" customHeight="1">
      <c r="A47" s="111"/>
      <c r="B47" s="112"/>
      <c r="C47" s="113"/>
      <c r="D47" s="111"/>
      <c r="E47" s="114"/>
      <c r="F47" s="115"/>
    </row>
    <row r="48" spans="1:6" ht="15" customHeight="1">
      <c r="A48" s="111"/>
      <c r="B48" s="112"/>
      <c r="C48" s="113"/>
      <c r="D48" s="111"/>
      <c r="E48" s="114"/>
      <c r="F48" s="115"/>
    </row>
    <row r="49" spans="1:6" ht="15" customHeight="1">
      <c r="A49" s="111"/>
      <c r="B49" s="112"/>
      <c r="C49" s="113"/>
      <c r="D49" s="111"/>
      <c r="E49" s="114"/>
      <c r="F49" s="115"/>
    </row>
    <row r="50" spans="1:6" ht="15" customHeight="1">
      <c r="A50" s="111"/>
      <c r="B50" s="112"/>
      <c r="C50" s="113"/>
      <c r="D50" s="111"/>
      <c r="E50" s="114"/>
      <c r="F50" s="115"/>
    </row>
    <row r="51" spans="1:6" ht="15" customHeight="1">
      <c r="A51" s="111"/>
      <c r="B51" s="112"/>
      <c r="C51" s="113"/>
      <c r="D51" s="111"/>
      <c r="E51" s="114"/>
      <c r="F51" s="115"/>
    </row>
    <row r="52" spans="1:6" ht="15" customHeight="1">
      <c r="A52" s="111"/>
      <c r="B52" s="112"/>
      <c r="C52" s="113"/>
      <c r="D52" s="111"/>
      <c r="E52" s="114"/>
      <c r="F52" s="115"/>
    </row>
    <row r="53" spans="1:6" ht="15" customHeight="1">
      <c r="A53" s="111"/>
      <c r="B53" s="112"/>
      <c r="C53" s="113"/>
      <c r="D53" s="111"/>
      <c r="E53" s="114"/>
      <c r="F53" s="115"/>
    </row>
    <row r="54" spans="1:6" ht="15" customHeight="1">
      <c r="A54" s="111"/>
      <c r="B54" s="112"/>
      <c r="C54" s="113"/>
      <c r="D54" s="111"/>
      <c r="E54" s="114"/>
      <c r="F54" s="115"/>
    </row>
    <row r="55" spans="1:6" ht="15" customHeight="1">
      <c r="A55" s="111"/>
      <c r="B55" s="112"/>
      <c r="C55" s="113"/>
      <c r="D55" s="111"/>
      <c r="E55" s="114"/>
      <c r="F55" s="115"/>
    </row>
    <row r="56" spans="1:6" ht="15" customHeight="1">
      <c r="A56" s="111"/>
      <c r="B56" s="112"/>
      <c r="C56" s="113"/>
      <c r="D56" s="111"/>
      <c r="E56" s="114"/>
      <c r="F56" s="115"/>
    </row>
    <row r="57" spans="1:6" ht="15" customHeight="1">
      <c r="A57" s="111"/>
      <c r="B57" s="112"/>
      <c r="C57" s="113"/>
      <c r="D57" s="111"/>
      <c r="E57" s="114"/>
      <c r="F57" s="115"/>
    </row>
    <row r="58" spans="1:6" ht="15" customHeight="1">
      <c r="A58" s="111"/>
      <c r="B58" s="112"/>
      <c r="C58" s="113"/>
      <c r="D58" s="111"/>
      <c r="E58" s="114"/>
      <c r="F58" s="115"/>
    </row>
    <row r="59" spans="1:6" ht="15" customHeight="1">
      <c r="A59" s="111"/>
      <c r="B59" s="112"/>
      <c r="C59" s="113"/>
      <c r="D59" s="111"/>
      <c r="E59" s="114"/>
      <c r="F59" s="115"/>
    </row>
    <row r="60" spans="1:6" ht="15" customHeight="1">
      <c r="A60" s="111"/>
      <c r="B60" s="112"/>
      <c r="C60" s="113"/>
      <c r="D60" s="111"/>
      <c r="E60" s="114"/>
      <c r="F60" s="115"/>
    </row>
    <row r="61" spans="1:6" ht="15" customHeight="1">
      <c r="A61" s="111"/>
      <c r="B61" s="112"/>
      <c r="C61" s="113"/>
      <c r="D61" s="111"/>
      <c r="E61" s="114"/>
      <c r="F61" s="115"/>
    </row>
    <row r="62" spans="1:6" ht="15" customHeight="1">
      <c r="A62" s="111"/>
      <c r="B62" s="112"/>
      <c r="C62" s="113"/>
      <c r="D62" s="111"/>
      <c r="E62" s="114"/>
      <c r="F62" s="115"/>
    </row>
    <row r="63" spans="1:7" ht="15" customHeight="1">
      <c r="A63" s="111"/>
      <c r="B63" s="112"/>
      <c r="C63" s="113"/>
      <c r="D63" s="111"/>
      <c r="E63" s="114"/>
      <c r="F63" s="115"/>
      <c r="G63" s="116"/>
    </row>
    <row r="64" spans="1:7" ht="15" customHeight="1">
      <c r="A64" s="111"/>
      <c r="B64" s="112"/>
      <c r="C64" s="113"/>
      <c r="D64" s="111"/>
      <c r="E64" s="114"/>
      <c r="F64" s="115"/>
      <c r="G64" s="116"/>
    </row>
    <row r="65" spans="1:7" ht="15" customHeight="1">
      <c r="A65" s="111"/>
      <c r="B65" s="112"/>
      <c r="C65" s="113"/>
      <c r="D65" s="111"/>
      <c r="E65" s="114"/>
      <c r="F65" s="115"/>
      <c r="G65" s="116"/>
    </row>
    <row r="66" spans="1:7" ht="15" customHeight="1">
      <c r="A66" s="111"/>
      <c r="B66" s="112"/>
      <c r="C66" s="113"/>
      <c r="D66" s="111"/>
      <c r="E66" s="114"/>
      <c r="F66" s="115"/>
      <c r="G66" s="116"/>
    </row>
    <row r="67" spans="1:7" ht="15" customHeight="1">
      <c r="A67" s="111"/>
      <c r="B67" s="112"/>
      <c r="C67" s="113"/>
      <c r="D67" s="111"/>
      <c r="E67" s="114"/>
      <c r="F67" s="115"/>
      <c r="G67" s="116"/>
    </row>
    <row r="68" spans="1:7" ht="15" customHeight="1">
      <c r="A68" s="111"/>
      <c r="B68" s="112"/>
      <c r="C68" s="113"/>
      <c r="D68" s="111"/>
      <c r="E68" s="114"/>
      <c r="F68" s="115"/>
      <c r="G68" s="116"/>
    </row>
    <row r="69" spans="1:7" ht="15" customHeight="1">
      <c r="A69" s="111"/>
      <c r="B69" s="112"/>
      <c r="C69" s="113"/>
      <c r="D69" s="111"/>
      <c r="E69" s="114"/>
      <c r="F69" s="115"/>
      <c r="G69" s="116"/>
    </row>
    <row r="70" spans="1:7" ht="15" customHeight="1">
      <c r="A70" s="111"/>
      <c r="B70" s="112"/>
      <c r="C70" s="113"/>
      <c r="D70" s="111"/>
      <c r="E70" s="114"/>
      <c r="F70" s="115"/>
      <c r="G70" s="116"/>
    </row>
    <row r="71" spans="1:7" ht="15" customHeight="1">
      <c r="A71" s="111"/>
      <c r="B71" s="112"/>
      <c r="C71" s="113"/>
      <c r="D71" s="111"/>
      <c r="E71" s="114"/>
      <c r="F71" s="115"/>
      <c r="G71" s="116"/>
    </row>
    <row r="72" spans="1:7" ht="15" customHeight="1">
      <c r="A72" s="111"/>
      <c r="B72" s="112"/>
      <c r="C72" s="113"/>
      <c r="D72" s="111"/>
      <c r="E72" s="114"/>
      <c r="F72" s="115"/>
      <c r="G72" s="116"/>
    </row>
    <row r="73" spans="1:7" ht="15" customHeight="1">
      <c r="A73" s="111"/>
      <c r="B73" s="112"/>
      <c r="C73" s="113"/>
      <c r="D73" s="111"/>
      <c r="E73" s="114"/>
      <c r="F73" s="115"/>
      <c r="G73" s="116"/>
    </row>
    <row r="74" spans="1:7" ht="15" customHeight="1">
      <c r="A74" s="111"/>
      <c r="B74" s="112"/>
      <c r="C74" s="113"/>
      <c r="D74" s="111"/>
      <c r="E74" s="114"/>
      <c r="F74" s="115"/>
      <c r="G74" s="116"/>
    </row>
    <row r="75" spans="1:7" ht="15" customHeight="1">
      <c r="A75" s="111"/>
      <c r="B75" s="112"/>
      <c r="C75" s="113"/>
      <c r="D75" s="111"/>
      <c r="E75" s="114"/>
      <c r="F75" s="115"/>
      <c r="G75" s="116"/>
    </row>
    <row r="76" spans="1:7" ht="15" customHeight="1">
      <c r="A76" s="111"/>
      <c r="B76" s="112"/>
      <c r="C76" s="113"/>
      <c r="D76" s="111"/>
      <c r="E76" s="114"/>
      <c r="F76" s="115"/>
      <c r="G76" s="116"/>
    </row>
    <row r="77" spans="1:7" ht="15" customHeight="1">
      <c r="A77" s="111"/>
      <c r="B77" s="112"/>
      <c r="C77" s="113"/>
      <c r="D77" s="111"/>
      <c r="E77" s="114"/>
      <c r="F77" s="115"/>
      <c r="G77" s="116"/>
    </row>
    <row r="78" spans="1:7" ht="15" customHeight="1">
      <c r="A78" s="111"/>
      <c r="B78" s="112"/>
      <c r="C78" s="113"/>
      <c r="D78" s="111"/>
      <c r="E78" s="114"/>
      <c r="F78" s="115"/>
      <c r="G78" s="116"/>
    </row>
    <row r="79" spans="1:7" ht="15" customHeight="1">
      <c r="A79" s="111"/>
      <c r="B79" s="112"/>
      <c r="C79" s="113"/>
      <c r="D79" s="111"/>
      <c r="E79" s="114"/>
      <c r="F79" s="115"/>
      <c r="G79" s="116"/>
    </row>
    <row r="80" spans="1:7" ht="15" customHeight="1">
      <c r="A80" s="111"/>
      <c r="B80" s="112"/>
      <c r="C80" s="113"/>
      <c r="D80" s="111"/>
      <c r="E80" s="114"/>
      <c r="F80" s="115"/>
      <c r="G80" s="116"/>
    </row>
    <row r="81" spans="1:7" ht="15" customHeight="1">
      <c r="A81" s="111"/>
      <c r="B81" s="112"/>
      <c r="C81" s="113"/>
      <c r="D81" s="111"/>
      <c r="E81" s="114"/>
      <c r="F81" s="115"/>
      <c r="G81" s="116"/>
    </row>
    <row r="82" spans="1:7" ht="15" customHeight="1">
      <c r="A82" s="111"/>
      <c r="B82" s="112"/>
      <c r="C82" s="113"/>
      <c r="D82" s="111"/>
      <c r="E82" s="114"/>
      <c r="F82" s="115"/>
      <c r="G82" s="116"/>
    </row>
    <row r="83" spans="1:7" ht="15" customHeight="1">
      <c r="A83" s="111"/>
      <c r="B83" s="112"/>
      <c r="C83" s="113"/>
      <c r="D83" s="111"/>
      <c r="E83" s="114"/>
      <c r="F83" s="115"/>
      <c r="G83" s="116"/>
    </row>
    <row r="84" spans="1:7" ht="15" customHeight="1">
      <c r="A84" s="111"/>
      <c r="B84" s="112"/>
      <c r="C84" s="113"/>
      <c r="D84" s="111"/>
      <c r="E84" s="114"/>
      <c r="F84" s="115"/>
      <c r="G84" s="116"/>
    </row>
    <row r="85" spans="1:7" ht="15" customHeight="1">
      <c r="A85" s="111"/>
      <c r="B85" s="112"/>
      <c r="C85" s="113"/>
      <c r="D85" s="111"/>
      <c r="E85" s="114"/>
      <c r="F85" s="115"/>
      <c r="G85" s="116"/>
    </row>
    <row r="86" spans="1:7" ht="15" customHeight="1">
      <c r="A86" s="111"/>
      <c r="B86" s="112"/>
      <c r="C86" s="113"/>
      <c r="D86" s="111"/>
      <c r="E86" s="114"/>
      <c r="F86" s="115"/>
      <c r="G86" s="116"/>
    </row>
    <row r="87" spans="1:7" ht="15" customHeight="1">
      <c r="A87" s="111"/>
      <c r="B87" s="112"/>
      <c r="C87" s="113"/>
      <c r="D87" s="111"/>
      <c r="E87" s="114"/>
      <c r="F87" s="115"/>
      <c r="G87" s="116"/>
    </row>
    <row r="88" spans="1:7" ht="12.75">
      <c r="A88" s="117"/>
      <c r="B88" s="118"/>
      <c r="C88" s="118"/>
      <c r="D88" s="118"/>
      <c r="E88" s="118"/>
      <c r="F88" s="119"/>
      <c r="G88" s="11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C10" sqref="C10:D10"/>
    </sheetView>
  </sheetViews>
  <sheetFormatPr defaultColWidth="9.140625" defaultRowHeight="12.75"/>
  <cols>
    <col min="1" max="1" width="8.28125" style="17" customWidth="1"/>
    <col min="2" max="2" width="15.140625" style="17" customWidth="1"/>
    <col min="3" max="3" width="12.8515625" style="17" customWidth="1"/>
    <col min="4" max="4" width="25.00390625" style="17" customWidth="1"/>
    <col min="5" max="5" width="51.421875" style="17" bestFit="1" customWidth="1"/>
    <col min="6" max="6" width="15.00390625" style="17" customWidth="1"/>
    <col min="7" max="16384" width="9.140625" style="17" customWidth="1"/>
  </cols>
  <sheetData>
    <row r="1" spans="1:6" ht="12.75">
      <c r="A1" s="19"/>
      <c r="B1" s="19"/>
      <c r="C1" s="19"/>
      <c r="D1" s="19"/>
      <c r="E1" s="19"/>
      <c r="F1" s="19"/>
    </row>
    <row r="2" spans="1:6" ht="12.75">
      <c r="A2" s="19"/>
      <c r="B2" s="19"/>
      <c r="C2" s="19"/>
      <c r="D2" s="19"/>
      <c r="E2" s="19"/>
      <c r="F2" s="19"/>
    </row>
    <row r="3" spans="1:6" ht="12.75">
      <c r="A3" s="16" t="s">
        <v>22</v>
      </c>
      <c r="B3" s="19"/>
      <c r="C3" s="20"/>
      <c r="D3" s="20"/>
      <c r="E3" s="19"/>
      <c r="F3" s="19"/>
    </row>
    <row r="4" spans="2:6" ht="12.75">
      <c r="B4" s="19"/>
      <c r="C4" s="19"/>
      <c r="D4" s="19"/>
      <c r="E4" s="19"/>
      <c r="F4" s="19"/>
    </row>
    <row r="5" spans="2:6" ht="12.75">
      <c r="B5" s="19"/>
      <c r="C5" s="19"/>
      <c r="D5" s="19"/>
      <c r="E5" s="19"/>
      <c r="F5" s="19"/>
    </row>
    <row r="6" spans="2:6" ht="12.75">
      <c r="B6" s="19"/>
      <c r="C6" s="19"/>
      <c r="D6" s="19"/>
      <c r="E6" s="19"/>
      <c r="F6" s="19"/>
    </row>
    <row r="7" spans="1:6" ht="12.75">
      <c r="A7" s="18" t="s">
        <v>24</v>
      </c>
      <c r="B7" s="20"/>
      <c r="C7" s="19"/>
      <c r="D7" s="21"/>
      <c r="E7" s="22"/>
      <c r="F7" s="19"/>
    </row>
    <row r="8" spans="1:6" ht="12.75">
      <c r="A8" s="16" t="s">
        <v>31</v>
      </c>
      <c r="B8" s="20"/>
      <c r="C8" s="19"/>
      <c r="D8" s="20"/>
      <c r="E8" s="19"/>
      <c r="F8" s="20"/>
    </row>
    <row r="9" spans="1:6" ht="12.75">
      <c r="A9" s="19"/>
      <c r="B9" s="21"/>
      <c r="C9" s="19"/>
      <c r="D9" s="19"/>
      <c r="E9" s="19"/>
      <c r="F9" s="19"/>
    </row>
    <row r="10" spans="1:6" ht="12.75">
      <c r="A10" s="19"/>
      <c r="B10" s="23"/>
      <c r="C10" s="156" t="s">
        <v>163</v>
      </c>
      <c r="D10" s="204" t="s">
        <v>162</v>
      </c>
      <c r="E10" s="19"/>
      <c r="F10" s="19"/>
    </row>
    <row r="11" spans="1:6" ht="13.5" thickBot="1">
      <c r="A11" s="19"/>
      <c r="B11" s="19"/>
      <c r="C11" s="19"/>
      <c r="D11" s="19"/>
      <c r="E11" s="19"/>
      <c r="F11" s="19"/>
    </row>
    <row r="12" spans="1:6" ht="51.75" thickBot="1">
      <c r="A12" s="120" t="s">
        <v>7</v>
      </c>
      <c r="B12" s="24" t="s">
        <v>8</v>
      </c>
      <c r="C12" s="25" t="s">
        <v>9</v>
      </c>
      <c r="D12" s="24" t="s">
        <v>23</v>
      </c>
      <c r="E12" s="24" t="s">
        <v>27</v>
      </c>
      <c r="F12" s="121" t="s">
        <v>12</v>
      </c>
    </row>
    <row r="13" spans="1:6" ht="15" customHeight="1">
      <c r="A13" s="122">
        <v>1</v>
      </c>
      <c r="B13" s="123">
        <v>41772</v>
      </c>
      <c r="C13" s="124">
        <v>2590</v>
      </c>
      <c r="D13" s="124" t="s">
        <v>125</v>
      </c>
      <c r="E13" s="125" t="s">
        <v>149</v>
      </c>
      <c r="F13" s="126">
        <v>35462.4</v>
      </c>
    </row>
    <row r="14" spans="1:6" ht="15" customHeight="1">
      <c r="A14" s="122">
        <v>2</v>
      </c>
      <c r="B14" s="123">
        <v>41773</v>
      </c>
      <c r="C14" s="127">
        <v>2602</v>
      </c>
      <c r="D14" s="127" t="s">
        <v>125</v>
      </c>
      <c r="E14" s="128" t="s">
        <v>150</v>
      </c>
      <c r="F14" s="129">
        <v>50930</v>
      </c>
    </row>
    <row r="15" spans="1:6" ht="15" customHeight="1">
      <c r="A15" s="122">
        <v>3</v>
      </c>
      <c r="B15" s="123">
        <v>41773</v>
      </c>
      <c r="C15" s="127">
        <v>2604</v>
      </c>
      <c r="D15" s="127" t="s">
        <v>125</v>
      </c>
      <c r="E15" s="128" t="s">
        <v>151</v>
      </c>
      <c r="F15" s="129">
        <v>22154</v>
      </c>
    </row>
    <row r="16" spans="1:6" ht="15" customHeight="1">
      <c r="A16" s="122">
        <v>4</v>
      </c>
      <c r="B16" s="123">
        <v>41773</v>
      </c>
      <c r="C16" s="127">
        <v>2614</v>
      </c>
      <c r="D16" s="127" t="s">
        <v>85</v>
      </c>
      <c r="E16" s="128" t="s">
        <v>152</v>
      </c>
      <c r="F16" s="129">
        <v>9700</v>
      </c>
    </row>
    <row r="17" spans="1:6" ht="15" customHeight="1">
      <c r="A17" s="122">
        <v>5</v>
      </c>
      <c r="B17" s="123">
        <v>41774</v>
      </c>
      <c r="C17" s="127">
        <v>2637</v>
      </c>
      <c r="D17" s="127" t="s">
        <v>125</v>
      </c>
      <c r="E17" s="128" t="s">
        <v>153</v>
      </c>
      <c r="F17" s="129">
        <v>203568</v>
      </c>
    </row>
    <row r="18" spans="1:6" ht="15" customHeight="1">
      <c r="A18" s="122">
        <v>6</v>
      </c>
      <c r="B18" s="123">
        <v>41774</v>
      </c>
      <c r="C18" s="127">
        <v>2633</v>
      </c>
      <c r="D18" s="127" t="s">
        <v>125</v>
      </c>
      <c r="E18" s="128" t="s">
        <v>149</v>
      </c>
      <c r="F18" s="129">
        <v>1199.21</v>
      </c>
    </row>
    <row r="19" spans="1:6" ht="15" customHeight="1">
      <c r="A19" s="122">
        <v>7</v>
      </c>
      <c r="B19" s="123">
        <v>41774</v>
      </c>
      <c r="C19" s="127">
        <v>2632</v>
      </c>
      <c r="D19" s="127" t="s">
        <v>125</v>
      </c>
      <c r="E19" s="128" t="s">
        <v>149</v>
      </c>
      <c r="F19" s="129">
        <v>5996.03</v>
      </c>
    </row>
    <row r="20" spans="1:6" ht="15" customHeight="1">
      <c r="A20" s="122">
        <v>8</v>
      </c>
      <c r="B20" s="123">
        <v>41774</v>
      </c>
      <c r="C20" s="127">
        <v>2631</v>
      </c>
      <c r="D20" s="127" t="s">
        <v>125</v>
      </c>
      <c r="E20" s="128" t="s">
        <v>149</v>
      </c>
      <c r="F20" s="129">
        <v>13324.5</v>
      </c>
    </row>
    <row r="21" spans="1:6" ht="15" customHeight="1">
      <c r="A21" s="122">
        <v>9</v>
      </c>
      <c r="B21" s="123">
        <v>41774</v>
      </c>
      <c r="C21" s="127">
        <v>2630</v>
      </c>
      <c r="D21" s="127" t="s">
        <v>125</v>
      </c>
      <c r="E21" s="128" t="s">
        <v>149</v>
      </c>
      <c r="F21" s="129">
        <v>34643.7</v>
      </c>
    </row>
    <row r="22" spans="1:6" ht="15" customHeight="1">
      <c r="A22" s="122">
        <v>10</v>
      </c>
      <c r="B22" s="123">
        <v>41774</v>
      </c>
      <c r="C22" s="127">
        <v>2634</v>
      </c>
      <c r="D22" s="127" t="s">
        <v>125</v>
      </c>
      <c r="E22" s="128" t="s">
        <v>149</v>
      </c>
      <c r="F22" s="129">
        <v>1199.21</v>
      </c>
    </row>
    <row r="23" spans="1:6" ht="15" customHeight="1">
      <c r="A23" s="122">
        <v>11</v>
      </c>
      <c r="B23" s="123">
        <v>41774</v>
      </c>
      <c r="C23" s="127">
        <v>2635</v>
      </c>
      <c r="D23" s="127" t="s">
        <v>125</v>
      </c>
      <c r="E23" s="128" t="s">
        <v>149</v>
      </c>
      <c r="F23" s="129">
        <v>1199.2</v>
      </c>
    </row>
    <row r="24" spans="1:6" ht="15" customHeight="1" thickBot="1">
      <c r="A24" s="130">
        <v>12</v>
      </c>
      <c r="B24" s="131">
        <v>41775</v>
      </c>
      <c r="C24" s="132">
        <v>2539</v>
      </c>
      <c r="D24" s="132" t="s">
        <v>154</v>
      </c>
      <c r="E24" s="133" t="s">
        <v>155</v>
      </c>
      <c r="F24" s="134">
        <v>16584411.22</v>
      </c>
    </row>
    <row r="25" spans="1:6" ht="15.75" thickBot="1">
      <c r="A25" s="135" t="s">
        <v>5</v>
      </c>
      <c r="B25" s="136"/>
      <c r="C25" s="137"/>
      <c r="D25" s="137"/>
      <c r="E25" s="137"/>
      <c r="F25" s="138">
        <f>SUM(F13:F24)</f>
        <v>16963787.470000003</v>
      </c>
    </row>
    <row r="26" spans="1:6" ht="12.75">
      <c r="A26" s="139"/>
      <c r="B26" s="139"/>
      <c r="C26" s="139"/>
      <c r="D26" s="139"/>
      <c r="E26" s="139"/>
      <c r="F26" s="1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C23" sqref="C23"/>
    </sheetView>
  </sheetViews>
  <sheetFormatPr defaultColWidth="9.140625" defaultRowHeight="12.75"/>
  <cols>
    <col min="1" max="1" width="16.140625" style="12" bestFit="1" customWidth="1"/>
    <col min="2" max="2" width="15.140625" style="12" customWidth="1"/>
    <col min="3" max="3" width="47.8515625" style="203" customWidth="1"/>
    <col min="4" max="4" width="26.421875" style="203" customWidth="1"/>
    <col min="5" max="5" width="14.7109375" style="12" bestFit="1" customWidth="1"/>
    <col min="6" max="16384" width="9.140625" style="12" customWidth="1"/>
  </cols>
  <sheetData>
    <row r="1" spans="1:4" s="141" customFormat="1" ht="15.75">
      <c r="A1" s="140" t="s">
        <v>13</v>
      </c>
      <c r="B1" s="140"/>
      <c r="C1" s="195"/>
      <c r="D1" s="195"/>
    </row>
    <row r="2" spans="3:4" s="141" customFormat="1" ht="15">
      <c r="C2" s="196"/>
      <c r="D2" s="196"/>
    </row>
    <row r="3" spans="3:4" s="141" customFormat="1" ht="15">
      <c r="C3" s="196"/>
      <c r="D3" s="196"/>
    </row>
    <row r="4" spans="3:4" s="141" customFormat="1" ht="15">
      <c r="C4" s="196"/>
      <c r="D4" s="196"/>
    </row>
    <row r="5" spans="3:4" s="141" customFormat="1" ht="15">
      <c r="C5" s="196"/>
      <c r="D5" s="196"/>
    </row>
    <row r="6" spans="3:4" s="141" customFormat="1" ht="15">
      <c r="C6" s="196"/>
      <c r="D6" s="196"/>
    </row>
    <row r="7" spans="1:4" s="141" customFormat="1" ht="15.75">
      <c r="A7" s="142" t="s">
        <v>156</v>
      </c>
      <c r="B7" s="142"/>
      <c r="C7" s="197"/>
      <c r="D7" s="196"/>
    </row>
    <row r="8" spans="1:4" s="141" customFormat="1" ht="15.75">
      <c r="A8" s="10" t="s">
        <v>157</v>
      </c>
      <c r="B8" s="11"/>
      <c r="C8" s="198"/>
      <c r="D8" s="196"/>
    </row>
    <row r="9" spans="1:4" s="141" customFormat="1" ht="15.75">
      <c r="A9" s="11"/>
      <c r="B9" s="34"/>
      <c r="C9" s="34"/>
      <c r="D9" s="34"/>
    </row>
    <row r="10" spans="1:4" s="141" customFormat="1" ht="15.75">
      <c r="A10" s="11"/>
      <c r="B10" s="156" t="s">
        <v>163</v>
      </c>
      <c r="C10" s="204" t="s">
        <v>162</v>
      </c>
      <c r="D10" s="198"/>
    </row>
    <row r="11" spans="3:4" s="141" customFormat="1" ht="15.75" thickBot="1">
      <c r="C11" s="196"/>
      <c r="D11" s="196"/>
    </row>
    <row r="12" spans="1:5" s="141" customFormat="1" ht="31.5">
      <c r="A12" s="143" t="s">
        <v>14</v>
      </c>
      <c r="B12" s="144" t="s">
        <v>15</v>
      </c>
      <c r="C12" s="199" t="s">
        <v>16</v>
      </c>
      <c r="D12" s="199" t="s">
        <v>21</v>
      </c>
      <c r="E12" s="145" t="s">
        <v>158</v>
      </c>
    </row>
    <row r="13" spans="1:5" s="141" customFormat="1" ht="30">
      <c r="A13" s="193">
        <v>41774</v>
      </c>
      <c r="B13" s="146" t="s">
        <v>159</v>
      </c>
      <c r="C13" s="200" t="s">
        <v>160</v>
      </c>
      <c r="D13" s="148" t="s">
        <v>161</v>
      </c>
      <c r="E13" s="149">
        <v>58432</v>
      </c>
    </row>
    <row r="14" spans="1:5" s="141" customFormat="1" ht="15">
      <c r="A14" s="194"/>
      <c r="B14" s="150"/>
      <c r="C14" s="201"/>
      <c r="D14" s="148"/>
      <c r="E14" s="152"/>
    </row>
    <row r="15" spans="1:5" s="141" customFormat="1" ht="15.75" thickBot="1">
      <c r="A15" s="153" t="s">
        <v>18</v>
      </c>
      <c r="B15" s="154"/>
      <c r="C15" s="202"/>
      <c r="D15" s="202"/>
      <c r="E15" s="155">
        <f>SUM(E13:E14)</f>
        <v>58432</v>
      </c>
    </row>
    <row r="16" spans="3:4" s="141" customFormat="1" ht="15">
      <c r="C16" s="196"/>
      <c r="D16" s="196"/>
    </row>
  </sheetData>
  <sheetProtection/>
  <mergeCells count="1">
    <mergeCell ref="B9:D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Predel_Petruta</cp:lastModifiedBy>
  <cp:lastPrinted>2014-05-20T08:04:44Z</cp:lastPrinted>
  <dcterms:created xsi:type="dcterms:W3CDTF">2012-03-07T09:17:22Z</dcterms:created>
  <dcterms:modified xsi:type="dcterms:W3CDTF">2014-05-20T08:04:45Z</dcterms:modified>
  <cp:category/>
  <cp:version/>
  <cp:contentType/>
  <cp:contentStatus/>
</cp:coreProperties>
</file>