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<sst xmlns="http://schemas.openxmlformats.org/spreadsheetml/2006/main" count="220" uniqueCount="147">
  <si>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</si>
  <si>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</si>
  <si>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</si>
  <si>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</si>
  <si>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</si>
  <si>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</si>
  <si>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</si>
  <si>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</si>
  <si>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</si>
  <si>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</si>
  <si>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</si>
  <si>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</si>
  <si>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</si>
  <si>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</si>
  <si>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</si>
  <si>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</si>
  <si>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</si>
  <si>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</si>
  <si>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</si>
  <si>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</si>
  <si>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</si>
  <si>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</si>
  <si>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</si>
  <si>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</si>
  <si>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</si>
  <si>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</si>
  <si>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</si>
  <si>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</si>
  <si>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</si>
  <si>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</si>
  <si>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</si>
  <si>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Prestari servicii de consultanta si asistenta tehnica - SMIS 34952 - 56.02.01</t>
  </si>
  <si>
    <t>Intrarom SA</t>
  </si>
  <si>
    <t>Prestari servicii de consultanta si asistenta tehnica - SMIS 34952 - 56.02.02</t>
  </si>
  <si>
    <t>Prestari servicii de consultanta si asistenta tehnica - SMIS 34952 - 56.02.03</t>
  </si>
  <si>
    <t>22.04.2014</t>
  </si>
  <si>
    <t>Monitorul Oficial</t>
  </si>
  <si>
    <t>publicari ordine</t>
  </si>
  <si>
    <t>Compania de Informatica</t>
  </si>
  <si>
    <t>abonament lex expert</t>
  </si>
  <si>
    <t>Romtelecom</t>
  </si>
  <si>
    <t>telefonie fixa</t>
  </si>
  <si>
    <t>Compania Nationala Posta Romana</t>
  </si>
  <si>
    <t>servicii postale</t>
  </si>
  <si>
    <t>Buget de Stat</t>
  </si>
  <si>
    <t>TVA FTI</t>
  </si>
  <si>
    <t>TVA Bloomberg</t>
  </si>
  <si>
    <t>Premium Anvelope Service Roti</t>
  </si>
  <si>
    <t>inlocuire anvelope</t>
  </si>
  <si>
    <t>23.04.2014</t>
  </si>
  <si>
    <t>Petrom Marketing</t>
  </si>
  <si>
    <t>carburant auro</t>
  </si>
  <si>
    <t>MAE</t>
  </si>
  <si>
    <t>taxa pasaport</t>
  </si>
  <si>
    <t>24.04.2014</t>
  </si>
  <si>
    <t>GDF Suez</t>
  </si>
  <si>
    <t>gaze naturale</t>
  </si>
  <si>
    <t>Fidelis</t>
  </si>
  <si>
    <t>energie electrica</t>
  </si>
  <si>
    <t>GTS Telecom</t>
  </si>
  <si>
    <t>servicii retea</t>
  </si>
  <si>
    <t>tva Reuters</t>
  </si>
  <si>
    <t>tva Swift</t>
  </si>
  <si>
    <t>Beia Consult International</t>
  </si>
  <si>
    <t>telefoane secretariat</t>
  </si>
  <si>
    <t>Xerox Romania Echip si Servicii</t>
  </si>
  <si>
    <t>intertinere sisitem informatic</t>
  </si>
  <si>
    <t>Crista Solution</t>
  </si>
  <si>
    <t xml:space="preserve">cesti,pahare </t>
  </si>
  <si>
    <t>Rolix Impex Series</t>
  </si>
  <si>
    <t>suporturi biciclete</t>
  </si>
  <si>
    <t>MFP</t>
  </si>
  <si>
    <t>cumparare valuta</t>
  </si>
  <si>
    <t>Fast Brokers Asigurari</t>
  </si>
  <si>
    <t>asigurari RCA</t>
  </si>
  <si>
    <t>25.04.2014</t>
  </si>
  <si>
    <t>Timar Trading</t>
  </si>
  <si>
    <t>materiale curatenie</t>
  </si>
  <si>
    <t>total</t>
  </si>
  <si>
    <t>21.04.-25.04.2014</t>
  </si>
  <si>
    <t>Clasificatie bugetara</t>
  </si>
  <si>
    <t>Subtotal 10.01.01</t>
  </si>
  <si>
    <t>10.01.01</t>
  </si>
  <si>
    <t>aprilie</t>
  </si>
  <si>
    <t>retur indemniz necuvenita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</si>
  <si>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</si>
  <si>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</si>
  <si>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</si>
  <si>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</si>
  <si>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</si>
  <si>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</si>
  <si>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</si>
  <si>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</si>
  <si>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</si>
  <si>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</si>
  <si>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</si>
  <si>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</si>
  <si>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</t>
  </si>
  <si>
    <t>alim numerar diurna</t>
  </si>
  <si>
    <t>Total 10.01.13</t>
  </si>
  <si>
    <t>Subtotal 10.01.30</t>
  </si>
  <si>
    <t>10.01.30</t>
  </si>
  <si>
    <t>alim card dif sal, pl impoz, contrib ret dif sal tr 1</t>
  </si>
  <si>
    <t>Total 10.01.30</t>
  </si>
  <si>
    <t>Subtotal 10.03.01</t>
  </si>
  <si>
    <t>10.03.01</t>
  </si>
  <si>
    <t>contrib CAS ret dif sal</t>
  </si>
  <si>
    <t>Total 10.03.01</t>
  </si>
  <si>
    <t>Subtotal 10.03.02</t>
  </si>
  <si>
    <t>10.03.02</t>
  </si>
  <si>
    <t>contrib somaj ret dif sal</t>
  </si>
  <si>
    <t>Total 10.03.02</t>
  </si>
  <si>
    <t>Subtotal 10.03.03</t>
  </si>
  <si>
    <t>10.03.03</t>
  </si>
  <si>
    <t>contrib CASS ret dif sal</t>
  </si>
  <si>
    <t>Total 10.03.03</t>
  </si>
  <si>
    <t>Subtotal 10.03.04</t>
  </si>
  <si>
    <t>10.03.04</t>
  </si>
  <si>
    <t>contrib acc si boli prof ret dif sal</t>
  </si>
  <si>
    <t>Total 10.03.04</t>
  </si>
  <si>
    <t>Subtotal 10.03.06</t>
  </si>
  <si>
    <t>10.03.06</t>
  </si>
  <si>
    <t>Total 10.03.06</t>
  </si>
  <si>
    <t>BUGET DE STAT</t>
  </si>
  <si>
    <t>cheltuieli judiciare dosar 1446/316/2013</t>
  </si>
  <si>
    <t>cheltuieli judiciare dosar 5808/114/2013</t>
  </si>
  <si>
    <t>cheltuieli judiciare dosar 2132/260/2008</t>
  </si>
  <si>
    <t>cheltuieli judiciare dosar 46/114/2014</t>
  </si>
  <si>
    <t>cheltuieli judecata dosar 5774/114/2013</t>
  </si>
  <si>
    <t>BIROU EXPERTIZA</t>
  </si>
  <si>
    <t>onorariu expertiza dosar 11079/215/2010</t>
  </si>
  <si>
    <t>PERSOANA JURIDICA</t>
  </si>
  <si>
    <t>cheltuieli judecata dosar 5545/85/2012</t>
  </si>
  <si>
    <t>cheltuieli judiciare dosar 35/II/2/2014</t>
  </si>
  <si>
    <t>cheltuieli judiciare dosar 447/87/2012</t>
  </si>
  <si>
    <t xml:space="preserve">cheltuieli judecata dosar 6542/85/2012 </t>
  </si>
  <si>
    <t xml:space="preserve">cheltuieli judecata dosar 146/85/2012  </t>
  </si>
  <si>
    <t>PERSOANA FIZICA</t>
  </si>
  <si>
    <t>cheltuieli judecata dosar 503/110/2012</t>
  </si>
  <si>
    <t>cheltuieli judecata dosar 8682/86/2010</t>
  </si>
  <si>
    <t>CEC BANK SA</t>
  </si>
  <si>
    <t>consemnari LG.165/2013</t>
  </si>
  <si>
    <t>daune morale dosar 3458/62/2011</t>
  </si>
  <si>
    <t>despagubire CEDO</t>
  </si>
  <si>
    <t>despagubire dosar 8682/86/2010</t>
  </si>
  <si>
    <t>despagubire dosar 503/110/2012</t>
  </si>
  <si>
    <t>perioada: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</si>
</sst>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57" applyFont="1" applyBorder="1" applyAlignment="1">
      <alignment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57" applyFont="1" applyBorder="1">
      <alignment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57" applyFont="1" applyBorder="1" applyAlignment="1">
      <alignment horizontal="center"/>
      <protection/>
    </xf>
    <xf numFmtId="16" fontId="21" fillId="0" borderId="0" xfId="57" applyNumberFormat="1" applyFont="1" applyBorder="1" applyAlignment="1">
      <alignment horizontal="center"/>
      <protection/>
    </xf>
    <xf numFmtId="0" fontId="21" fillId="0" borderId="0" xfId="57" applyFont="1" applyBorder="1" applyAlignment="1">
      <alignment horizontal="center" wrapText="1"/>
      <protection/>
    </xf>
    <xf numFmtId="4" fontId="21" fillId="0" borderId="0" xfId="57" applyNumberFormat="1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22" xfId="42" applyBorder="1" applyAlignment="1">
      <alignment/>
    </xf>
    <xf numFmtId="43" fontId="0" fillId="0" borderId="11" xfId="42" applyBorder="1" applyAlignment="1">
      <alignment horizontal="left"/>
    </xf>
    <xf numFmtId="43" fontId="0" fillId="0" borderId="11" xfId="42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3" fontId="0" fillId="0" borderId="24" xfId="42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right"/>
    </xf>
    <xf numFmtId="43" fontId="2" fillId="0" borderId="2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5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26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30" xfId="61" applyFont="1" applyBorder="1" applyAlignment="1">
      <alignment horizontal="center" vertical="center" wrapTex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/>
      <protection/>
    </xf>
    <xf numFmtId="0" fontId="0" fillId="0" borderId="0" xfId="59" applyBorder="1">
      <alignment/>
      <protection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36" xfId="0" applyFont="1" applyBorder="1" applyAlignment="1" quotePrefix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8" xfId="0" applyFont="1" applyBorder="1" applyAlignment="1" quotePrefix="1">
      <alignment/>
    </xf>
    <xf numFmtId="0" fontId="0" fillId="0" borderId="11" xfId="0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6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 horizontal="left"/>
      <protection/>
    </xf>
    <xf numFmtId="0" fontId="16" fillId="0" borderId="0" xfId="57" applyFont="1" applyAlignment="1">
      <alignment horizontal="center"/>
      <protection/>
    </xf>
    <xf numFmtId="0" fontId="2" fillId="24" borderId="0" xfId="57" applyNumberFormat="1" applyFont="1" applyFill="1" applyBorder="1" applyAlignment="1">
      <alignment horizontal="left" wrapText="1"/>
      <protection/>
    </xf>
    <xf numFmtId="0" fontId="2" fillId="24" borderId="0" xfId="57" applyNumberFormat="1" applyFont="1" applyFill="1" applyBorder="1" applyAlignment="1">
      <alignment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wrapText="1"/>
      <protection/>
    </xf>
    <xf numFmtId="0" fontId="23" fillId="0" borderId="39" xfId="57" applyFont="1" applyBorder="1" applyAlignment="1">
      <alignment horizontal="center"/>
      <protection/>
    </xf>
    <xf numFmtId="0" fontId="23" fillId="0" borderId="40" xfId="57" applyFont="1" applyBorder="1" applyAlignment="1">
      <alignment horizontal="center"/>
      <protection/>
    </xf>
    <xf numFmtId="0" fontId="23" fillId="0" borderId="41" xfId="57" applyFont="1" applyBorder="1" applyAlignment="1">
      <alignment horizontal="center" wrapText="1"/>
      <protection/>
    </xf>
    <xf numFmtId="0" fontId="23" fillId="0" borderId="42" xfId="57" applyFont="1" applyBorder="1" applyAlignment="1">
      <alignment horizontal="center"/>
      <protection/>
    </xf>
    <xf numFmtId="0" fontId="16" fillId="0" borderId="0" xfId="0" applyFont="1" applyAlignment="1">
      <alignment/>
    </xf>
    <xf numFmtId="14" fontId="16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4" fontId="16" fillId="0" borderId="11" xfId="0" applyNumberFormat="1" applyFont="1" applyBorder="1" applyAlignment="1">
      <alignment/>
    </xf>
    <xf numFmtId="0" fontId="23" fillId="0" borderId="0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Border="1">
      <alignment/>
      <protection/>
    </xf>
    <xf numFmtId="4" fontId="23" fillId="0" borderId="0" xfId="57" applyNumberFormat="1" applyFont="1" applyBorder="1">
      <alignment/>
      <protection/>
    </xf>
    <xf numFmtId="0" fontId="23" fillId="0" borderId="35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0" fillId="0" borderId="38" xfId="61" applyFont="1" applyBorder="1" applyAlignment="1">
      <alignment horizontal="center" vertical="center"/>
      <protection/>
    </xf>
    <xf numFmtId="14" fontId="0" fillId="0" borderId="29" xfId="61" applyNumberFormat="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left" vertical="center"/>
      <protection/>
    </xf>
    <xf numFmtId="4" fontId="0" fillId="0" borderId="37" xfId="59" applyNumberFormat="1" applyFont="1" applyBorder="1" applyAlignment="1">
      <alignment horizontal="right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left" vertical="center"/>
      <protection/>
    </xf>
    <xf numFmtId="4" fontId="0" fillId="0" borderId="11" xfId="59" applyNumberFormat="1" applyFont="1" applyBorder="1" applyAlignment="1">
      <alignment horizontal="right" vertical="center"/>
      <protection/>
    </xf>
    <xf numFmtId="14" fontId="0" fillId="0" borderId="10" xfId="61" applyNumberFormat="1" applyFont="1" applyBorder="1" applyAlignment="1">
      <alignment horizontal="center" vertical="center"/>
      <protection/>
    </xf>
    <xf numFmtId="0" fontId="0" fillId="0" borderId="43" xfId="59" applyFont="1" applyBorder="1" applyAlignment="1">
      <alignment horizontal="center"/>
      <protection/>
    </xf>
    <xf numFmtId="14" fontId="0" fillId="0" borderId="44" xfId="59" applyNumberFormat="1" applyFont="1" applyBorder="1" applyAlignment="1">
      <alignment horizontal="center"/>
      <protection/>
    </xf>
    <xf numFmtId="0" fontId="0" fillId="0" borderId="21" xfId="59" applyFont="1" applyBorder="1" applyAlignment="1">
      <alignment horizontal="center"/>
      <protection/>
    </xf>
    <xf numFmtId="0" fontId="0" fillId="0" borderId="21" xfId="59" applyFont="1" applyBorder="1" applyAlignment="1">
      <alignment horizontal="left"/>
      <protection/>
    </xf>
    <xf numFmtId="4" fontId="0" fillId="0" borderId="22" xfId="59" applyNumberFormat="1" applyFont="1" applyBorder="1" applyAlignment="1">
      <alignment horizontal="right"/>
      <protection/>
    </xf>
    <xf numFmtId="0" fontId="0" fillId="0" borderId="45" xfId="59" applyFont="1" applyBorder="1" applyAlignment="1">
      <alignment horizontal="center"/>
      <protection/>
    </xf>
    <xf numFmtId="14" fontId="0" fillId="0" borderId="12" xfId="59" applyNumberFormat="1" applyFon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4" fontId="0" fillId="0" borderId="11" xfId="59" applyNumberFormat="1" applyFont="1" applyBorder="1" applyAlignment="1">
      <alignment horizontal="right"/>
      <protection/>
    </xf>
    <xf numFmtId="0" fontId="0" fillId="0" borderId="46" xfId="59" applyFont="1" applyBorder="1" applyAlignment="1">
      <alignment horizontal="left"/>
      <protection/>
    </xf>
    <xf numFmtId="0" fontId="0" fillId="0" borderId="0" xfId="59" applyFont="1">
      <alignment/>
      <protection/>
    </xf>
    <xf numFmtId="0" fontId="2" fillId="0" borderId="25" xfId="60" applyFont="1" applyBorder="1">
      <alignment/>
      <protection/>
    </xf>
    <xf numFmtId="0" fontId="0" fillId="0" borderId="25" xfId="60" applyFont="1" applyBorder="1">
      <alignment/>
      <protection/>
    </xf>
    <xf numFmtId="0" fontId="0" fillId="0" borderId="17" xfId="60" applyFont="1" applyBorder="1">
      <alignment/>
      <protection/>
    </xf>
    <xf numFmtId="4" fontId="2" fillId="0" borderId="26" xfId="60" applyNumberFormat="1" applyFont="1" applyBorder="1" applyAlignment="1">
      <alignment horizontal="right"/>
      <protection/>
    </xf>
    <xf numFmtId="0" fontId="0" fillId="0" borderId="0" xfId="59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62"/>
  <sheetViews>
    <sheetView zoomScalePageLayoutView="0" workbookViewId="0" topLeftCell="C29">
      <selection activeCell="D76" sqref="D76"/>
    </sheetView>
  </sheetViews>
  <sheetFormatPr defaultColWidth="9.140625" defaultRowHeight="12.75"/>
  <cols>
    <col min="1" max="2" width="5.7109375" style="0" hidden="1" customWidth="1"/>
    <col min="3" max="3" width="5.7109375" style="0" customWidth="1"/>
    <col min="4" max="4" width="23.7109375" style="0" customWidth="1"/>
    <col min="5" max="5" width="6.140625" style="0" customWidth="1"/>
    <col min="6" max="6" width="6.8515625" style="0" customWidth="1"/>
    <col min="7" max="7" width="15.7109375" style="0" customWidth="1"/>
    <col min="8" max="8" width="30.57421875" style="0" customWidth="1"/>
    <col min="9" max="16384" width="8.7109375" style="0" customWidth="1"/>
  </cols>
  <sheetData>
    <row r="1" spans="4:7" ht="12.75">
      <c r="D1" s="1" t="s">
        <v>0</v>
      </c>
      <c r="E1" s="1"/>
      <c r="F1" s="1"/>
      <c r="G1" s="1"/>
    </row>
    <row r="3" spans="4:8" ht="12.75">
      <c r="D3" s="2" t="s">
        <v>28</v>
      </c>
      <c r="E3" s="2"/>
      <c r="F3" s="2"/>
      <c r="G3" s="2"/>
      <c r="H3" s="2"/>
    </row>
    <row r="4" spans="4:12" ht="12.75">
      <c r="D4" s="2" t="s">
        <v>29</v>
      </c>
      <c r="E4" s="2"/>
      <c r="F4" s="2"/>
      <c r="G4" s="2"/>
      <c r="L4" s="3"/>
    </row>
    <row r="5" spans="4:12" ht="12.75">
      <c r="D5" s="2"/>
      <c r="E5" s="2"/>
      <c r="F5" s="2"/>
      <c r="G5" s="2"/>
      <c r="L5" s="3"/>
    </row>
    <row r="6" spans="4:12" ht="12.75">
      <c r="D6" s="2"/>
      <c r="E6" s="25"/>
      <c r="G6" s="93" t="s">
        <v>146</v>
      </c>
      <c r="H6" s="26" t="s">
        <v>79</v>
      </c>
      <c r="L6" s="3"/>
    </row>
    <row r="7" spans="4:12" ht="13.5" thickBot="1">
      <c r="D7" s="2"/>
      <c r="E7" s="25"/>
      <c r="F7" s="2"/>
      <c r="G7" s="26"/>
      <c r="L7" s="3"/>
    </row>
    <row r="8" spans="4:11" ht="25.5" customHeight="1">
      <c r="D8" s="94" t="s">
        <v>80</v>
      </c>
      <c r="E8" s="27" t="s">
        <v>1</v>
      </c>
      <c r="F8" s="27" t="s">
        <v>2</v>
      </c>
      <c r="G8" s="27" t="s">
        <v>3</v>
      </c>
      <c r="H8" s="95" t="s">
        <v>4</v>
      </c>
      <c r="I8" s="55"/>
      <c r="J8" s="55"/>
      <c r="K8" s="55"/>
    </row>
    <row r="9" spans="4:11" ht="12.75" customHeight="1">
      <c r="D9" s="96" t="s">
        <v>81</v>
      </c>
      <c r="E9" s="54"/>
      <c r="F9" s="54"/>
      <c r="G9" s="56">
        <v>29273343</v>
      </c>
      <c r="H9" s="97"/>
      <c r="I9" s="55"/>
      <c r="J9" s="55"/>
      <c r="K9" s="55"/>
    </row>
    <row r="10" spans="4:11" ht="12.75">
      <c r="D10" s="98" t="s">
        <v>82</v>
      </c>
      <c r="E10" s="57" t="s">
        <v>83</v>
      </c>
      <c r="F10" s="4">
        <v>25</v>
      </c>
      <c r="G10" s="58">
        <v>-4696</v>
      </c>
      <c r="H10" s="5" t="s">
        <v>84</v>
      </c>
      <c r="I10" s="55"/>
      <c r="J10" s="55"/>
      <c r="K10" s="55"/>
    </row>
    <row r="11" spans="4:11" ht="12.75">
      <c r="D11" s="98"/>
      <c r="E11" s="57"/>
      <c r="F11" s="4"/>
      <c r="G11" s="58"/>
      <c r="H11" s="5"/>
      <c r="I11" s="55"/>
      <c r="J11" s="55"/>
      <c r="K11" s="55"/>
    </row>
    <row r="12" spans="4:11" ht="13.5" thickBot="1">
      <c r="D12" s="99" t="s">
        <v>85</v>
      </c>
      <c r="E12" s="60"/>
      <c r="F12" s="7"/>
      <c r="G12" s="61">
        <f>SUM(G9:G11)</f>
        <v>29268647</v>
      </c>
      <c r="H12" s="8"/>
      <c r="I12" s="55"/>
      <c r="J12" s="55"/>
      <c r="K12" s="55"/>
    </row>
    <row r="13" spans="4:11" ht="12.75">
      <c r="D13" s="100" t="s">
        <v>86</v>
      </c>
      <c r="E13" s="63"/>
      <c r="F13" s="48"/>
      <c r="G13" s="64">
        <v>87403</v>
      </c>
      <c r="H13" s="101"/>
      <c r="I13" s="55"/>
      <c r="J13" s="55"/>
      <c r="K13" s="55"/>
    </row>
    <row r="14" spans="4:11" ht="12.75">
      <c r="D14" s="102" t="s">
        <v>87</v>
      </c>
      <c r="E14" s="4"/>
      <c r="F14" s="4"/>
      <c r="G14" s="58"/>
      <c r="H14" s="5"/>
      <c r="I14" s="55"/>
      <c r="J14" s="55"/>
      <c r="K14" s="55"/>
    </row>
    <row r="15" spans="4:11" ht="12.75" hidden="1">
      <c r="D15" s="102"/>
      <c r="E15" s="4"/>
      <c r="F15" s="4"/>
      <c r="G15" s="58"/>
      <c r="H15" s="5"/>
      <c r="I15" s="55"/>
      <c r="J15" s="55"/>
      <c r="K15" s="55"/>
    </row>
    <row r="16" spans="4:11" ht="12.75" hidden="1">
      <c r="D16" s="102"/>
      <c r="E16" s="4"/>
      <c r="F16" s="4"/>
      <c r="G16" s="58"/>
      <c r="H16" s="5"/>
      <c r="I16" s="55"/>
      <c r="J16" s="55"/>
      <c r="K16" s="55"/>
    </row>
    <row r="17" spans="4:11" ht="12.75" hidden="1">
      <c r="D17" s="103"/>
      <c r="E17" s="48"/>
      <c r="F17" s="48"/>
      <c r="G17" s="64"/>
      <c r="H17" s="5"/>
      <c r="I17" s="55"/>
      <c r="J17" s="55"/>
      <c r="K17" s="55"/>
    </row>
    <row r="18" spans="4:11" ht="12.75">
      <c r="D18" s="103"/>
      <c r="E18" s="48"/>
      <c r="F18" s="48"/>
      <c r="G18" s="64"/>
      <c r="H18" s="5"/>
      <c r="I18" s="55"/>
      <c r="J18" s="55"/>
      <c r="K18" s="55"/>
    </row>
    <row r="19" spans="4:11" ht="13.5" thickBot="1">
      <c r="D19" s="99" t="s">
        <v>88</v>
      </c>
      <c r="E19" s="7"/>
      <c r="F19" s="7"/>
      <c r="G19" s="61">
        <f>SUM(G13:G18)</f>
        <v>87403</v>
      </c>
      <c r="H19" s="8"/>
      <c r="I19" s="55"/>
      <c r="J19" s="55"/>
      <c r="K19" s="55"/>
    </row>
    <row r="20" spans="4:11" ht="12.75">
      <c r="D20" s="100" t="s">
        <v>89</v>
      </c>
      <c r="E20" s="65"/>
      <c r="F20" s="65"/>
      <c r="G20" s="66">
        <v>117514</v>
      </c>
      <c r="H20" s="104"/>
      <c r="I20" s="67"/>
      <c r="J20" s="55"/>
      <c r="K20" s="55"/>
    </row>
    <row r="21" spans="4:11" ht="12.75">
      <c r="D21" s="102" t="s">
        <v>90</v>
      </c>
      <c r="E21" s="57"/>
      <c r="F21" s="4"/>
      <c r="G21" s="58"/>
      <c r="H21" s="5"/>
      <c r="I21" s="67"/>
      <c r="J21" s="55"/>
      <c r="K21" s="55"/>
    </row>
    <row r="22" spans="4:11" ht="12.75">
      <c r="D22" s="103"/>
      <c r="E22" s="62"/>
      <c r="F22" s="62"/>
      <c r="G22" s="64"/>
      <c r="H22" s="101"/>
      <c r="I22" s="67"/>
      <c r="J22" s="55"/>
      <c r="K22" s="55"/>
    </row>
    <row r="23" spans="4:11" ht="13.5" thickBot="1">
      <c r="D23" s="99" t="s">
        <v>91</v>
      </c>
      <c r="E23" s="59"/>
      <c r="F23" s="59"/>
      <c r="G23" s="61">
        <f>SUM(G20:G22)</f>
        <v>117514</v>
      </c>
      <c r="H23" s="8"/>
      <c r="I23" s="67"/>
      <c r="J23" s="55"/>
      <c r="K23" s="55"/>
    </row>
    <row r="24" spans="4:11" ht="12.75">
      <c r="D24" s="100" t="s">
        <v>92</v>
      </c>
      <c r="E24" s="62"/>
      <c r="F24" s="62"/>
      <c r="G24" s="64">
        <v>57908</v>
      </c>
      <c r="H24" s="101"/>
      <c r="I24" s="67"/>
      <c r="J24" s="55"/>
      <c r="K24" s="55"/>
    </row>
    <row r="25" spans="4:11" ht="12.75">
      <c r="D25" s="103" t="s">
        <v>93</v>
      </c>
      <c r="E25" s="62"/>
      <c r="F25" s="62"/>
      <c r="G25" s="64"/>
      <c r="H25" s="5"/>
      <c r="I25" s="67"/>
      <c r="J25" s="55"/>
      <c r="K25" s="55"/>
    </row>
    <row r="26" spans="4:11" ht="12.75" hidden="1">
      <c r="D26" s="103"/>
      <c r="E26" s="62"/>
      <c r="F26" s="62"/>
      <c r="G26" s="64"/>
      <c r="H26" s="5"/>
      <c r="I26" s="67"/>
      <c r="J26" s="55"/>
      <c r="K26" s="55"/>
    </row>
    <row r="27" spans="4:11" ht="12.75" hidden="1">
      <c r="D27" s="103"/>
      <c r="E27" s="62"/>
      <c r="F27" s="62"/>
      <c r="G27" s="64"/>
      <c r="H27" s="5"/>
      <c r="I27" s="67"/>
      <c r="J27" s="55"/>
      <c r="K27" s="55"/>
    </row>
    <row r="28" spans="4:11" ht="12.75" hidden="1">
      <c r="D28" s="103"/>
      <c r="E28" s="62"/>
      <c r="F28" s="62"/>
      <c r="G28" s="64"/>
      <c r="H28" s="5"/>
      <c r="I28" s="67"/>
      <c r="J28" s="55"/>
      <c r="K28" s="55"/>
    </row>
    <row r="29" spans="4:11" ht="12.75">
      <c r="D29" s="103"/>
      <c r="E29" s="62"/>
      <c r="F29" s="62"/>
      <c r="G29" s="64"/>
      <c r="H29" s="5"/>
      <c r="I29" s="67"/>
      <c r="J29" s="55"/>
      <c r="K29" s="55"/>
    </row>
    <row r="30" spans="4:11" ht="13.5" thickBot="1">
      <c r="D30" s="99" t="s">
        <v>94</v>
      </c>
      <c r="E30" s="59"/>
      <c r="F30" s="59"/>
      <c r="G30" s="61">
        <f>SUM(G24:G29)</f>
        <v>57908</v>
      </c>
      <c r="H30" s="8"/>
      <c r="I30" s="67"/>
      <c r="J30" s="55"/>
      <c r="K30" s="55"/>
    </row>
    <row r="31" spans="4:11" ht="12.75">
      <c r="D31" s="105" t="s">
        <v>95</v>
      </c>
      <c r="E31" s="65"/>
      <c r="F31" s="65"/>
      <c r="G31" s="66">
        <v>56858</v>
      </c>
      <c r="H31" s="106"/>
      <c r="I31" s="67"/>
      <c r="J31" s="55"/>
      <c r="K31" s="55"/>
    </row>
    <row r="32" spans="4:11" ht="12.75">
      <c r="D32" s="102" t="s">
        <v>96</v>
      </c>
      <c r="E32" s="69" t="s">
        <v>83</v>
      </c>
      <c r="F32" s="57">
        <v>24</v>
      </c>
      <c r="G32" s="58">
        <v>8500</v>
      </c>
      <c r="H32" s="5" t="s">
        <v>97</v>
      </c>
      <c r="I32" s="67"/>
      <c r="J32" s="55"/>
      <c r="K32" s="55"/>
    </row>
    <row r="33" spans="4:11" ht="12.75">
      <c r="D33" s="103"/>
      <c r="E33" s="70"/>
      <c r="F33" s="62">
        <v>25</v>
      </c>
      <c r="G33" s="64">
        <v>50</v>
      </c>
      <c r="H33" s="101" t="s">
        <v>98</v>
      </c>
      <c r="I33" s="67"/>
      <c r="J33" s="55"/>
      <c r="K33" s="55"/>
    </row>
    <row r="34" spans="4:11" ht="13.5" thickBot="1">
      <c r="D34" s="107" t="s">
        <v>99</v>
      </c>
      <c r="E34" s="59"/>
      <c r="F34" s="59"/>
      <c r="G34" s="61">
        <f>SUM(G31:G33)</f>
        <v>65408</v>
      </c>
      <c r="H34" s="108"/>
      <c r="I34" s="67"/>
      <c r="J34" s="55"/>
      <c r="K34" s="55"/>
    </row>
    <row r="35" spans="4:11" ht="12.75">
      <c r="D35" s="109" t="s">
        <v>100</v>
      </c>
      <c r="E35" s="65"/>
      <c r="F35" s="65"/>
      <c r="G35" s="66">
        <v>240287</v>
      </c>
      <c r="H35" s="106"/>
      <c r="I35" s="67"/>
      <c r="J35" s="55"/>
      <c r="K35" s="55"/>
    </row>
    <row r="36" spans="4:11" ht="25.5">
      <c r="D36" s="110" t="s">
        <v>101</v>
      </c>
      <c r="E36" s="57" t="s">
        <v>83</v>
      </c>
      <c r="F36" s="57">
        <v>25</v>
      </c>
      <c r="G36" s="58">
        <v>753072</v>
      </c>
      <c r="H36" s="111" t="s">
        <v>102</v>
      </c>
      <c r="I36" s="67"/>
      <c r="J36" s="55"/>
      <c r="K36" s="55"/>
    </row>
    <row r="37" spans="4:11" ht="12.75">
      <c r="D37" s="102"/>
      <c r="E37" s="62"/>
      <c r="F37" s="62"/>
      <c r="G37" s="64"/>
      <c r="H37" s="101"/>
      <c r="I37" s="67"/>
      <c r="J37" s="55"/>
      <c r="K37" s="55"/>
    </row>
    <row r="38" spans="4:11" ht="13.5" thickBot="1">
      <c r="D38" s="99" t="s">
        <v>103</v>
      </c>
      <c r="E38" s="59"/>
      <c r="F38" s="59"/>
      <c r="G38" s="61">
        <f>SUM(G35:G37)</f>
        <v>993359</v>
      </c>
      <c r="H38" s="8"/>
      <c r="I38" s="67"/>
      <c r="J38" s="55"/>
      <c r="K38" s="55"/>
    </row>
    <row r="39" spans="4:11" ht="12.75">
      <c r="D39" s="105" t="s">
        <v>104</v>
      </c>
      <c r="E39" s="65"/>
      <c r="F39" s="65"/>
      <c r="G39" s="66">
        <v>6166711</v>
      </c>
      <c r="H39" s="106"/>
      <c r="I39" s="67"/>
      <c r="J39" s="55"/>
      <c r="K39" s="55"/>
    </row>
    <row r="40" spans="4:11" ht="12.75">
      <c r="D40" s="102" t="s">
        <v>105</v>
      </c>
      <c r="E40" s="57" t="s">
        <v>83</v>
      </c>
      <c r="F40" s="57">
        <v>25</v>
      </c>
      <c r="G40" s="58">
        <v>156639</v>
      </c>
      <c r="H40" s="5" t="s">
        <v>106</v>
      </c>
      <c r="I40" s="67"/>
      <c r="J40" s="55"/>
      <c r="K40" s="55"/>
    </row>
    <row r="41" spans="4:11" ht="12.75">
      <c r="D41" s="102"/>
      <c r="E41" s="55"/>
      <c r="F41" s="57"/>
      <c r="G41" s="58"/>
      <c r="H41" s="112"/>
      <c r="I41" s="67"/>
      <c r="J41" s="55"/>
      <c r="K41" s="55"/>
    </row>
    <row r="42" spans="4:12" ht="13.5" thickBot="1">
      <c r="D42" s="99" t="s">
        <v>107</v>
      </c>
      <c r="E42" s="59"/>
      <c r="F42" s="59"/>
      <c r="G42" s="61">
        <f>SUM(G39:G41)</f>
        <v>6323350</v>
      </c>
      <c r="H42" s="108"/>
      <c r="I42" s="71"/>
      <c r="J42" s="72"/>
      <c r="K42" s="55"/>
      <c r="L42" s="55"/>
    </row>
    <row r="43" spans="4:12" ht="12.75">
      <c r="D43" s="109" t="s">
        <v>108</v>
      </c>
      <c r="E43" s="65"/>
      <c r="F43" s="65"/>
      <c r="G43" s="66">
        <v>147676</v>
      </c>
      <c r="H43" s="104"/>
      <c r="I43" s="71"/>
      <c r="J43" s="72"/>
      <c r="K43" s="55"/>
      <c r="L43" s="55"/>
    </row>
    <row r="44" spans="4:11" ht="12.75">
      <c r="D44" s="102" t="s">
        <v>109</v>
      </c>
      <c r="E44" s="57" t="s">
        <v>83</v>
      </c>
      <c r="F44" s="57">
        <v>25</v>
      </c>
      <c r="G44" s="66">
        <v>3765</v>
      </c>
      <c r="H44" s="5" t="s">
        <v>110</v>
      </c>
      <c r="I44" s="67"/>
      <c r="J44" s="55"/>
      <c r="K44" s="55"/>
    </row>
    <row r="45" spans="4:11" ht="12.75">
      <c r="D45" s="102"/>
      <c r="E45" s="57"/>
      <c r="F45" s="57"/>
      <c r="G45" s="66"/>
      <c r="H45" s="112"/>
      <c r="I45" s="67"/>
      <c r="J45" s="55"/>
      <c r="K45" s="55"/>
    </row>
    <row r="46" spans="4:11" ht="13.5" thickBot="1">
      <c r="D46" s="99" t="s">
        <v>111</v>
      </c>
      <c r="E46" s="59"/>
      <c r="F46" s="59"/>
      <c r="G46" s="61">
        <f>SUM(G43:G45)</f>
        <v>151441</v>
      </c>
      <c r="H46" s="108"/>
      <c r="I46" s="67"/>
      <c r="J46" s="55"/>
      <c r="K46" s="55"/>
    </row>
    <row r="47" spans="4:11" ht="12.75">
      <c r="D47" s="113" t="s">
        <v>112</v>
      </c>
      <c r="E47" s="73"/>
      <c r="F47" s="73"/>
      <c r="G47" s="74">
        <v>1548154</v>
      </c>
      <c r="H47" s="114"/>
      <c r="I47" s="67"/>
      <c r="J47" s="55"/>
      <c r="K47" s="55"/>
    </row>
    <row r="48" spans="4:11" ht="12.75">
      <c r="D48" s="110" t="s">
        <v>113</v>
      </c>
      <c r="E48" s="57" t="s">
        <v>83</v>
      </c>
      <c r="F48" s="65">
        <v>25</v>
      </c>
      <c r="G48" s="66">
        <v>39160</v>
      </c>
      <c r="H48" s="104" t="s">
        <v>114</v>
      </c>
      <c r="I48" s="67"/>
      <c r="J48" s="55"/>
      <c r="K48" s="55"/>
    </row>
    <row r="49" spans="4:11" ht="12.75">
      <c r="D49" s="102"/>
      <c r="E49" s="57"/>
      <c r="F49" s="57"/>
      <c r="G49" s="58"/>
      <c r="H49" s="104"/>
      <c r="I49" s="67"/>
      <c r="J49" s="55"/>
      <c r="K49" s="55"/>
    </row>
    <row r="50" spans="4:11" ht="13.5" thickBot="1">
      <c r="D50" s="99" t="s">
        <v>115</v>
      </c>
      <c r="E50" s="59"/>
      <c r="F50" s="59"/>
      <c r="G50" s="61">
        <f>SUM(G47:G49)</f>
        <v>1587314</v>
      </c>
      <c r="H50" s="108"/>
      <c r="I50" s="67"/>
      <c r="J50" s="55"/>
      <c r="K50" s="55"/>
    </row>
    <row r="51" spans="4:11" ht="12.75">
      <c r="D51" s="109" t="s">
        <v>116</v>
      </c>
      <c r="E51" s="57"/>
      <c r="F51" s="65"/>
      <c r="G51" s="66">
        <v>44469</v>
      </c>
      <c r="H51" s="104"/>
      <c r="I51" s="67"/>
      <c r="J51" s="55"/>
      <c r="K51" s="55"/>
    </row>
    <row r="52" spans="4:11" ht="12.75">
      <c r="D52" s="102" t="s">
        <v>117</v>
      </c>
      <c r="E52" s="57" t="s">
        <v>83</v>
      </c>
      <c r="F52" s="57">
        <v>25</v>
      </c>
      <c r="G52" s="58">
        <v>1130</v>
      </c>
      <c r="H52" s="112" t="s">
        <v>118</v>
      </c>
      <c r="I52" s="67"/>
      <c r="J52" s="55"/>
      <c r="K52" s="55"/>
    </row>
    <row r="53" spans="4:11" ht="12.75">
      <c r="D53" s="102"/>
      <c r="E53" s="57"/>
      <c r="F53" s="57"/>
      <c r="G53" s="58"/>
      <c r="H53" s="112"/>
      <c r="I53" s="67"/>
      <c r="J53" s="55"/>
      <c r="K53" s="55"/>
    </row>
    <row r="54" spans="4:11" ht="13.5" thickBot="1">
      <c r="D54" s="99" t="s">
        <v>119</v>
      </c>
      <c r="E54" s="59"/>
      <c r="F54" s="59"/>
      <c r="G54" s="61">
        <f>SUM(G51:G53)</f>
        <v>45599</v>
      </c>
      <c r="H54" s="108"/>
      <c r="I54" s="67"/>
      <c r="J54" s="55"/>
      <c r="K54" s="55"/>
    </row>
    <row r="55" spans="4:11" ht="12.75">
      <c r="D55" s="109" t="s">
        <v>120</v>
      </c>
      <c r="E55" s="65"/>
      <c r="F55" s="65"/>
      <c r="G55" s="66">
        <v>418579</v>
      </c>
      <c r="H55" s="106"/>
      <c r="I55" s="67"/>
      <c r="J55" s="55"/>
      <c r="K55" s="55"/>
    </row>
    <row r="56" spans="4:11" ht="12.75">
      <c r="D56" s="110" t="s">
        <v>121</v>
      </c>
      <c r="E56" s="57" t="s">
        <v>83</v>
      </c>
      <c r="F56" s="62"/>
      <c r="G56" s="64"/>
      <c r="H56" s="5"/>
      <c r="I56" s="67"/>
      <c r="J56" s="55"/>
      <c r="K56" s="55"/>
    </row>
    <row r="57" spans="4:11" ht="12.75">
      <c r="D57" s="103"/>
      <c r="E57" s="62"/>
      <c r="F57" s="62"/>
      <c r="G57" s="64"/>
      <c r="H57" s="101"/>
      <c r="I57" s="67"/>
      <c r="J57" s="55"/>
      <c r="K57" s="55"/>
    </row>
    <row r="58" spans="4:11" ht="13.5" thickBot="1">
      <c r="D58" s="115" t="s">
        <v>122</v>
      </c>
      <c r="E58" s="116"/>
      <c r="F58" s="116"/>
      <c r="G58" s="117">
        <f>SUM(G55:G57)</f>
        <v>418579</v>
      </c>
      <c r="H58" s="108"/>
      <c r="I58" s="67"/>
      <c r="J58" s="55"/>
      <c r="K58" s="55"/>
    </row>
    <row r="59" spans="4:11" ht="12.75" hidden="1">
      <c r="D59" s="68"/>
      <c r="E59" s="65"/>
      <c r="F59" s="65"/>
      <c r="G59" s="66"/>
      <c r="H59" s="68"/>
      <c r="I59" s="67"/>
      <c r="J59" s="55"/>
      <c r="K59" s="55"/>
    </row>
    <row r="60" ht="12.75">
      <c r="G60" s="3"/>
    </row>
    <row r="62" spans="7:9" ht="12.75">
      <c r="G62" s="3"/>
      <c r="H62" s="28"/>
      <c r="I62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D25" sqref="D25"/>
    </sheetView>
  </sheetViews>
  <sheetFormatPr defaultColWidth="9.140625" defaultRowHeight="12.75"/>
  <cols>
    <col min="3" max="3" width="11.140625" style="0" customWidth="1"/>
    <col min="4" max="4" width="15.8515625" style="0" customWidth="1"/>
    <col min="5" max="5" width="38.57421875" style="0" bestFit="1" customWidth="1"/>
    <col min="6" max="6" width="33.57421875" style="0" bestFit="1" customWidth="1"/>
    <col min="7" max="7" width="14.28125" style="0" bestFit="1" customWidth="1"/>
  </cols>
  <sheetData>
    <row r="1" ht="12.75">
      <c r="B1" s="1" t="s">
        <v>0</v>
      </c>
    </row>
    <row r="3" ht="12.75">
      <c r="C3" s="2" t="s">
        <v>25</v>
      </c>
    </row>
    <row r="4" ht="12.75">
      <c r="C4" s="2"/>
    </row>
    <row r="5" spans="3:6" ht="12.75">
      <c r="C5" s="2"/>
      <c r="E5" s="93" t="s">
        <v>146</v>
      </c>
      <c r="F5" s="26" t="s">
        <v>79</v>
      </c>
    </row>
    <row r="6" ht="13.5" thickBot="1"/>
    <row r="7" spans="2:7" ht="52.5" customHeight="1" thickBot="1">
      <c r="B7" s="38" t="s">
        <v>7</v>
      </c>
      <c r="C7" s="38" t="s">
        <v>8</v>
      </c>
      <c r="D7" s="39" t="s">
        <v>9</v>
      </c>
      <c r="E7" s="38" t="s">
        <v>10</v>
      </c>
      <c r="F7" s="40" t="s">
        <v>11</v>
      </c>
      <c r="G7" s="38" t="s">
        <v>26</v>
      </c>
    </row>
    <row r="8" spans="2:7" ht="12.75">
      <c r="B8" s="41">
        <v>1</v>
      </c>
      <c r="C8" s="42" t="s">
        <v>35</v>
      </c>
      <c r="D8" s="43">
        <v>2109</v>
      </c>
      <c r="E8" s="43" t="s">
        <v>36</v>
      </c>
      <c r="F8" s="43" t="s">
        <v>37</v>
      </c>
      <c r="G8" s="44">
        <v>3212</v>
      </c>
    </row>
    <row r="9" spans="2:7" ht="12.75">
      <c r="B9" s="6">
        <f>B8+1</f>
        <v>2</v>
      </c>
      <c r="C9" s="9" t="s">
        <v>35</v>
      </c>
      <c r="D9" s="4">
        <v>2098</v>
      </c>
      <c r="E9" s="4" t="s">
        <v>38</v>
      </c>
      <c r="F9" s="4" t="s">
        <v>39</v>
      </c>
      <c r="G9" s="45">
        <v>363.01</v>
      </c>
    </row>
    <row r="10" spans="2:7" ht="12.75">
      <c r="B10" s="6">
        <f aca="true" t="shared" si="0" ref="B10:B30">B9+1</f>
        <v>3</v>
      </c>
      <c r="C10" s="9" t="s">
        <v>35</v>
      </c>
      <c r="D10" s="4">
        <v>2101</v>
      </c>
      <c r="E10" s="4" t="s">
        <v>36</v>
      </c>
      <c r="F10" s="4" t="s">
        <v>37</v>
      </c>
      <c r="G10" s="46">
        <v>73</v>
      </c>
    </row>
    <row r="11" spans="2:7" ht="12.75">
      <c r="B11" s="6">
        <f t="shared" si="0"/>
        <v>4</v>
      </c>
      <c r="C11" s="9" t="s">
        <v>35</v>
      </c>
      <c r="D11" s="4">
        <v>2099</v>
      </c>
      <c r="E11" s="4" t="s">
        <v>40</v>
      </c>
      <c r="F11" s="4" t="s">
        <v>41</v>
      </c>
      <c r="G11" s="46">
        <v>4225.26</v>
      </c>
    </row>
    <row r="12" spans="2:7" ht="12.75">
      <c r="B12" s="6">
        <f t="shared" si="0"/>
        <v>5</v>
      </c>
      <c r="C12" s="9" t="s">
        <v>35</v>
      </c>
      <c r="D12" s="4">
        <v>2102</v>
      </c>
      <c r="E12" s="4" t="s">
        <v>42</v>
      </c>
      <c r="F12" s="4" t="s">
        <v>43</v>
      </c>
      <c r="G12" s="46">
        <v>8796.2</v>
      </c>
    </row>
    <row r="13" spans="2:7" ht="12.75">
      <c r="B13" s="6">
        <f t="shared" si="0"/>
        <v>6</v>
      </c>
      <c r="C13" s="9" t="s">
        <v>35</v>
      </c>
      <c r="D13" s="4">
        <v>2106</v>
      </c>
      <c r="E13" s="4" t="s">
        <v>44</v>
      </c>
      <c r="F13" s="4" t="s">
        <v>45</v>
      </c>
      <c r="G13" s="46">
        <v>3704</v>
      </c>
    </row>
    <row r="14" spans="2:7" ht="12.75">
      <c r="B14" s="6">
        <f t="shared" si="0"/>
        <v>7</v>
      </c>
      <c r="C14" s="9" t="s">
        <v>35</v>
      </c>
      <c r="D14" s="4">
        <v>2107</v>
      </c>
      <c r="E14" s="4" t="s">
        <v>44</v>
      </c>
      <c r="F14" s="4" t="s">
        <v>46</v>
      </c>
      <c r="G14" s="46">
        <v>4139</v>
      </c>
    </row>
    <row r="15" spans="2:7" ht="12.75">
      <c r="B15" s="6">
        <f t="shared" si="0"/>
        <v>8</v>
      </c>
      <c r="C15" s="9" t="s">
        <v>35</v>
      </c>
      <c r="D15" s="4">
        <v>2103</v>
      </c>
      <c r="E15" s="4" t="s">
        <v>47</v>
      </c>
      <c r="F15" s="4" t="s">
        <v>48</v>
      </c>
      <c r="G15" s="46">
        <v>446.4</v>
      </c>
    </row>
    <row r="16" spans="2:7" ht="12.75">
      <c r="B16" s="6">
        <f t="shared" si="0"/>
        <v>9</v>
      </c>
      <c r="C16" s="9" t="s">
        <v>49</v>
      </c>
      <c r="D16" s="4">
        <v>2119</v>
      </c>
      <c r="E16" s="4" t="s">
        <v>50</v>
      </c>
      <c r="F16" s="4" t="s">
        <v>51</v>
      </c>
      <c r="G16" s="46">
        <v>15851.59</v>
      </c>
    </row>
    <row r="17" spans="2:7" ht="12.75">
      <c r="B17" s="6">
        <f t="shared" si="0"/>
        <v>10</v>
      </c>
      <c r="C17" s="9" t="s">
        <v>49</v>
      </c>
      <c r="D17" s="4">
        <v>2120</v>
      </c>
      <c r="E17" s="4" t="s">
        <v>52</v>
      </c>
      <c r="F17" s="4" t="s">
        <v>53</v>
      </c>
      <c r="G17" s="46">
        <v>540</v>
      </c>
    </row>
    <row r="18" spans="2:7" ht="12.75">
      <c r="B18" s="6">
        <f t="shared" si="0"/>
        <v>11</v>
      </c>
      <c r="C18" s="47" t="s">
        <v>49</v>
      </c>
      <c r="D18" s="48">
        <v>2121</v>
      </c>
      <c r="E18" s="48" t="s">
        <v>44</v>
      </c>
      <c r="F18" s="48" t="s">
        <v>53</v>
      </c>
      <c r="G18" s="49">
        <v>64</v>
      </c>
    </row>
    <row r="19" spans="2:7" ht="12.75">
      <c r="B19" s="6">
        <f t="shared" si="0"/>
        <v>12</v>
      </c>
      <c r="C19" s="47" t="s">
        <v>54</v>
      </c>
      <c r="D19" s="4">
        <v>2137</v>
      </c>
      <c r="E19" s="4" t="s">
        <v>55</v>
      </c>
      <c r="F19" s="4" t="s">
        <v>56</v>
      </c>
      <c r="G19" s="46">
        <v>9972.86</v>
      </c>
    </row>
    <row r="20" spans="2:7" ht="12.75">
      <c r="B20" s="6">
        <f t="shared" si="0"/>
        <v>13</v>
      </c>
      <c r="C20" s="47" t="s">
        <v>54</v>
      </c>
      <c r="D20" s="4">
        <v>2136</v>
      </c>
      <c r="E20" s="4" t="s">
        <v>57</v>
      </c>
      <c r="F20" s="4" t="s">
        <v>58</v>
      </c>
      <c r="G20" s="46">
        <v>23564.28</v>
      </c>
    </row>
    <row r="21" spans="2:7" ht="12.75">
      <c r="B21" s="6">
        <f t="shared" si="0"/>
        <v>14</v>
      </c>
      <c r="C21" s="47" t="s">
        <v>54</v>
      </c>
      <c r="D21" s="4">
        <v>2135</v>
      </c>
      <c r="E21" s="4" t="s">
        <v>59</v>
      </c>
      <c r="F21" s="4" t="s">
        <v>60</v>
      </c>
      <c r="G21" s="46">
        <v>11559.3</v>
      </c>
    </row>
    <row r="22" spans="2:7" ht="12.75">
      <c r="B22" s="6">
        <f t="shared" si="0"/>
        <v>15</v>
      </c>
      <c r="C22" s="47" t="s">
        <v>54</v>
      </c>
      <c r="D22" s="4">
        <v>2105</v>
      </c>
      <c r="E22" s="4" t="s">
        <v>44</v>
      </c>
      <c r="F22" s="4" t="s">
        <v>61</v>
      </c>
      <c r="G22" s="46">
        <v>12429</v>
      </c>
    </row>
    <row r="23" spans="2:7" ht="12.75">
      <c r="B23" s="6">
        <f t="shared" si="0"/>
        <v>16</v>
      </c>
      <c r="C23" s="47" t="s">
        <v>54</v>
      </c>
      <c r="D23" s="4">
        <v>2125</v>
      </c>
      <c r="E23" s="4" t="s">
        <v>44</v>
      </c>
      <c r="F23" s="4" t="s">
        <v>62</v>
      </c>
      <c r="G23" s="46">
        <v>4386</v>
      </c>
    </row>
    <row r="24" spans="2:7" ht="12.75">
      <c r="B24" s="6">
        <f t="shared" si="0"/>
        <v>17</v>
      </c>
      <c r="C24" s="47" t="s">
        <v>54</v>
      </c>
      <c r="D24" s="4">
        <v>2132</v>
      </c>
      <c r="E24" s="4" t="s">
        <v>63</v>
      </c>
      <c r="F24" s="4" t="s">
        <v>64</v>
      </c>
      <c r="G24" s="46">
        <v>1459.48</v>
      </c>
    </row>
    <row r="25" spans="2:7" ht="12.75">
      <c r="B25" s="6">
        <f t="shared" si="0"/>
        <v>18</v>
      </c>
      <c r="C25" s="47" t="s">
        <v>54</v>
      </c>
      <c r="D25" s="4">
        <v>2134</v>
      </c>
      <c r="E25" s="4" t="s">
        <v>65</v>
      </c>
      <c r="F25" s="4" t="s">
        <v>66</v>
      </c>
      <c r="G25" s="46">
        <v>16284.01</v>
      </c>
    </row>
    <row r="26" spans="2:7" ht="12.75">
      <c r="B26" s="6">
        <f t="shared" si="0"/>
        <v>19</v>
      </c>
      <c r="C26" s="47" t="s">
        <v>54</v>
      </c>
      <c r="D26" s="4">
        <v>2100</v>
      </c>
      <c r="E26" s="4" t="s">
        <v>67</v>
      </c>
      <c r="F26" s="4" t="s">
        <v>68</v>
      </c>
      <c r="G26" s="46">
        <v>4590</v>
      </c>
    </row>
    <row r="27" spans="2:7" ht="12.75">
      <c r="B27" s="6">
        <f t="shared" si="0"/>
        <v>20</v>
      </c>
      <c r="C27" s="47" t="s">
        <v>54</v>
      </c>
      <c r="D27" s="4">
        <v>2133</v>
      </c>
      <c r="E27" s="4" t="s">
        <v>69</v>
      </c>
      <c r="F27" s="4" t="s">
        <v>70</v>
      </c>
      <c r="G27" s="46">
        <v>925.04</v>
      </c>
    </row>
    <row r="28" spans="2:7" ht="12.75">
      <c r="B28" s="6">
        <f t="shared" si="0"/>
        <v>21</v>
      </c>
      <c r="C28" s="47" t="s">
        <v>54</v>
      </c>
      <c r="D28" s="4">
        <v>2139</v>
      </c>
      <c r="E28" s="4" t="s">
        <v>71</v>
      </c>
      <c r="F28" s="4" t="s">
        <v>72</v>
      </c>
      <c r="G28" s="46">
        <v>31500</v>
      </c>
    </row>
    <row r="29" spans="2:7" ht="12.75">
      <c r="B29" s="6">
        <f t="shared" si="0"/>
        <v>22</v>
      </c>
      <c r="C29" s="47" t="s">
        <v>54</v>
      </c>
      <c r="D29" s="4">
        <v>2104</v>
      </c>
      <c r="E29" s="4" t="s">
        <v>73</v>
      </c>
      <c r="F29" s="4" t="s">
        <v>74</v>
      </c>
      <c r="G29" s="46">
        <v>772.1</v>
      </c>
    </row>
    <row r="30" spans="2:7" ht="13.5" thickBot="1">
      <c r="B30" s="6">
        <f t="shared" si="0"/>
        <v>23</v>
      </c>
      <c r="C30" s="47" t="s">
        <v>75</v>
      </c>
      <c r="D30" s="4">
        <v>2162</v>
      </c>
      <c r="E30" s="4" t="s">
        <v>76</v>
      </c>
      <c r="F30" s="4" t="s">
        <v>77</v>
      </c>
      <c r="G30" s="46">
        <v>3397.26</v>
      </c>
    </row>
    <row r="31" spans="2:7" ht="13.5" thickBot="1">
      <c r="B31" s="50"/>
      <c r="C31" s="51"/>
      <c r="D31" s="51"/>
      <c r="E31" s="51"/>
      <c r="F31" s="52" t="s">
        <v>78</v>
      </c>
      <c r="G31" s="53">
        <f>SUM(G8:G30)</f>
        <v>162253.79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9.140625" style="29" customWidth="1"/>
    <col min="2" max="2" width="16.140625" style="30" bestFit="1" customWidth="1"/>
    <col min="3" max="3" width="14.00390625" style="30" customWidth="1"/>
    <col min="4" max="4" width="41.140625" style="29" bestFit="1" customWidth="1"/>
    <col min="5" max="5" width="39.28125" style="29" customWidth="1"/>
    <col min="6" max="6" width="14.7109375" style="29" bestFit="1" customWidth="1"/>
    <col min="7" max="7" width="12.7109375" style="29" bestFit="1" customWidth="1"/>
    <col min="8" max="16384" width="9.140625" style="29" customWidth="1"/>
  </cols>
  <sheetData>
    <row r="1" spans="1:6" ht="15">
      <c r="A1" s="118"/>
      <c r="B1" s="119" t="s">
        <v>13</v>
      </c>
      <c r="C1" s="119"/>
      <c r="D1" s="120"/>
      <c r="E1" s="120"/>
      <c r="F1" s="118"/>
    </row>
    <row r="2" spans="1:6" ht="15">
      <c r="A2" s="118"/>
      <c r="B2" s="121"/>
      <c r="C2" s="121"/>
      <c r="D2" s="118"/>
      <c r="E2" s="118"/>
      <c r="F2" s="118"/>
    </row>
    <row r="3" spans="1:6" ht="15">
      <c r="A3" s="118"/>
      <c r="B3" s="121"/>
      <c r="C3" s="121"/>
      <c r="D3" s="118"/>
      <c r="E3" s="118"/>
      <c r="F3" s="118"/>
    </row>
    <row r="4" spans="1:6" ht="15">
      <c r="A4" s="118"/>
      <c r="B4" s="121"/>
      <c r="C4" s="121"/>
      <c r="D4" s="118"/>
      <c r="E4" s="118"/>
      <c r="F4" s="118"/>
    </row>
    <row r="5" spans="1:6" ht="15">
      <c r="A5" s="118"/>
      <c r="B5" s="121"/>
      <c r="C5" s="121"/>
      <c r="D5" s="118"/>
      <c r="E5" s="118"/>
      <c r="F5" s="118"/>
    </row>
    <row r="6" spans="1:6" ht="15.75" customHeight="1">
      <c r="A6" s="118"/>
      <c r="B6" s="122" t="s">
        <v>19</v>
      </c>
      <c r="C6" s="122"/>
      <c r="D6" s="122"/>
      <c r="E6" s="123"/>
      <c r="F6" s="118"/>
    </row>
    <row r="7" spans="1:11" ht="38.25" customHeight="1">
      <c r="A7" s="118"/>
      <c r="B7" s="124" t="s">
        <v>20</v>
      </c>
      <c r="C7" s="124"/>
      <c r="D7" s="124"/>
      <c r="E7" s="124"/>
      <c r="F7" s="124"/>
      <c r="G7" s="10"/>
      <c r="H7" s="10"/>
      <c r="I7" s="10"/>
      <c r="J7" s="31"/>
      <c r="K7" s="31"/>
    </row>
    <row r="8" spans="1:11" ht="15.75">
      <c r="A8" s="118"/>
      <c r="B8" s="125"/>
      <c r="C8" s="126"/>
      <c r="D8" s="126"/>
      <c r="E8" s="126"/>
      <c r="F8" s="127"/>
      <c r="G8" s="10"/>
      <c r="H8" s="10"/>
      <c r="I8" s="10"/>
      <c r="J8" s="31"/>
      <c r="K8" s="31"/>
    </row>
    <row r="9" spans="1:11" ht="15.75">
      <c r="A9" s="118"/>
      <c r="B9" s="125"/>
      <c r="C9" s="93" t="s">
        <v>146</v>
      </c>
      <c r="D9" s="26" t="s">
        <v>79</v>
      </c>
      <c r="E9" s="126"/>
      <c r="F9" s="127"/>
      <c r="G9" s="10"/>
      <c r="H9" s="10"/>
      <c r="I9" s="10"/>
      <c r="J9" s="31"/>
      <c r="K9" s="31"/>
    </row>
    <row r="10" spans="1:6" ht="15.75" thickBot="1">
      <c r="A10" s="118"/>
      <c r="B10" s="121"/>
      <c r="C10" s="121"/>
      <c r="D10" s="118"/>
      <c r="E10" s="118"/>
      <c r="F10" s="118"/>
    </row>
    <row r="11" spans="1:6" ht="15.75" thickBot="1">
      <c r="A11" s="118"/>
      <c r="B11" s="128" t="s">
        <v>14</v>
      </c>
      <c r="C11" s="129" t="s">
        <v>15</v>
      </c>
      <c r="D11" s="129" t="s">
        <v>16</v>
      </c>
      <c r="E11" s="130" t="s">
        <v>21</v>
      </c>
      <c r="F11" s="131" t="s">
        <v>17</v>
      </c>
    </row>
    <row r="12" spans="1:6" s="32" customFormat="1" ht="25.5">
      <c r="A12" s="132"/>
      <c r="B12" s="133">
        <v>41753</v>
      </c>
      <c r="C12" s="134">
        <v>2114</v>
      </c>
      <c r="D12" s="135" t="s">
        <v>31</v>
      </c>
      <c r="E12" s="135" t="s">
        <v>32</v>
      </c>
      <c r="F12" s="136">
        <v>84953.28</v>
      </c>
    </row>
    <row r="13" spans="1:6" s="32" customFormat="1" ht="25.5">
      <c r="A13" s="132"/>
      <c r="B13" s="133">
        <v>41753</v>
      </c>
      <c r="C13" s="134">
        <v>2115</v>
      </c>
      <c r="D13" s="135" t="s">
        <v>33</v>
      </c>
      <c r="E13" s="135" t="s">
        <v>32</v>
      </c>
      <c r="F13" s="136">
        <v>481401.92</v>
      </c>
    </row>
    <row r="14" spans="1:7" s="32" customFormat="1" ht="25.5">
      <c r="A14" s="132"/>
      <c r="B14" s="133">
        <v>41753</v>
      </c>
      <c r="C14" s="134">
        <v>2116</v>
      </c>
      <c r="D14" s="135" t="s">
        <v>34</v>
      </c>
      <c r="E14" s="135" t="s">
        <v>32</v>
      </c>
      <c r="F14" s="136">
        <v>135925.25</v>
      </c>
      <c r="G14" s="33"/>
    </row>
    <row r="15" spans="1:6" s="32" customFormat="1" ht="15.75" thickBot="1">
      <c r="A15" s="132"/>
      <c r="B15" s="141" t="s">
        <v>18</v>
      </c>
      <c r="C15" s="142"/>
      <c r="D15" s="143"/>
      <c r="E15" s="143"/>
      <c r="F15" s="144">
        <f>SUM(F12:F14)</f>
        <v>702280.45</v>
      </c>
    </row>
    <row r="16" spans="1:6" s="32" customFormat="1" ht="15">
      <c r="A16" s="132"/>
      <c r="B16" s="137"/>
      <c r="C16" s="138"/>
      <c r="D16" s="139"/>
      <c r="E16" s="139"/>
      <c r="F16" s="140"/>
    </row>
    <row r="23" spans="2:6" ht="15">
      <c r="B23" s="35"/>
      <c r="C23" s="34"/>
      <c r="D23" s="34"/>
      <c r="E23" s="36"/>
      <c r="F23" s="37"/>
    </row>
    <row r="24" spans="2:6" ht="15">
      <c r="B24" s="35"/>
      <c r="C24" s="34"/>
      <c r="D24" s="34"/>
      <c r="E24" s="36"/>
      <c r="F24" s="37"/>
    </row>
  </sheetData>
  <sheetProtection/>
  <mergeCells count="2">
    <mergeCell ref="B6:D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1"/>
  <sheetViews>
    <sheetView zoomScalePageLayoutView="0" workbookViewId="0" topLeftCell="A1">
      <selection activeCell="B13" sqref="B13:G25"/>
    </sheetView>
  </sheetViews>
  <sheetFormatPr defaultColWidth="9.140625" defaultRowHeight="12.75"/>
  <cols>
    <col min="1" max="1" width="9.140625" style="12" customWidth="1"/>
    <col min="2" max="2" width="8.28125" style="12" customWidth="1"/>
    <col min="3" max="3" width="15.140625" style="12" customWidth="1"/>
    <col min="4" max="4" width="12.8515625" style="12" customWidth="1"/>
    <col min="5" max="5" width="21.57421875" style="12" customWidth="1"/>
    <col min="6" max="6" width="50.7109375" style="12" bestFit="1" customWidth="1"/>
    <col min="7" max="7" width="10.421875" style="12" bestFit="1" customWidth="1"/>
    <col min="8" max="16384" width="9.140625" style="12" customWidth="1"/>
  </cols>
  <sheetData>
    <row r="1" spans="2:7" ht="12.75">
      <c r="B1" s="14"/>
      <c r="C1" s="14"/>
      <c r="D1" s="14"/>
      <c r="E1" s="14"/>
      <c r="F1" s="14"/>
      <c r="G1" s="14"/>
    </row>
    <row r="2" spans="2:7" ht="12.75">
      <c r="B2" s="14"/>
      <c r="C2" s="14"/>
      <c r="D2" s="14"/>
      <c r="E2" s="14"/>
      <c r="F2" s="14"/>
      <c r="G2" s="14"/>
    </row>
    <row r="3" spans="2:7" ht="12.75">
      <c r="B3" s="11" t="s">
        <v>22</v>
      </c>
      <c r="C3" s="14"/>
      <c r="D3" s="15"/>
      <c r="E3" s="15"/>
      <c r="F3" s="14"/>
      <c r="G3" s="14"/>
    </row>
    <row r="4" spans="3:7" ht="12.75">
      <c r="C4" s="14"/>
      <c r="D4" s="14"/>
      <c r="E4" s="14"/>
      <c r="F4" s="14"/>
      <c r="G4" s="14"/>
    </row>
    <row r="5" spans="3:7" ht="12.75">
      <c r="C5" s="14"/>
      <c r="D5" s="14"/>
      <c r="E5" s="14"/>
      <c r="F5" s="14"/>
      <c r="G5" s="14"/>
    </row>
    <row r="6" spans="3:7" ht="12.75">
      <c r="C6" s="14"/>
      <c r="D6" s="14"/>
      <c r="E6" s="14"/>
      <c r="F6" s="14"/>
      <c r="G6" s="14"/>
    </row>
    <row r="7" spans="2:7" ht="12.75">
      <c r="B7" s="13" t="s">
        <v>24</v>
      </c>
      <c r="C7" s="15"/>
      <c r="D7" s="14"/>
      <c r="E7" s="16"/>
      <c r="F7" s="17"/>
      <c r="G7" s="14"/>
    </row>
    <row r="8" spans="2:7" ht="12.75">
      <c r="B8" s="11" t="s">
        <v>6</v>
      </c>
      <c r="C8" s="15"/>
      <c r="D8" s="14"/>
      <c r="E8" s="15"/>
      <c r="F8" s="14"/>
      <c r="G8" s="15"/>
    </row>
    <row r="9" spans="2:7" ht="12.75">
      <c r="B9" s="14"/>
      <c r="C9" s="16"/>
      <c r="D9" s="14"/>
      <c r="E9" s="14"/>
      <c r="F9" s="14"/>
      <c r="G9" s="14"/>
    </row>
    <row r="10" spans="2:7" ht="12.75">
      <c r="B10" s="14"/>
      <c r="C10" s="18"/>
      <c r="D10" s="93" t="s">
        <v>146</v>
      </c>
      <c r="E10" s="26" t="s">
        <v>79</v>
      </c>
      <c r="F10" s="14"/>
      <c r="G10" s="14"/>
    </row>
    <row r="11" spans="2:7" ht="13.5" thickBot="1">
      <c r="B11" s="14"/>
      <c r="C11" s="14"/>
      <c r="D11" s="14"/>
      <c r="E11" s="14"/>
      <c r="F11" s="14"/>
      <c r="G11" s="14"/>
    </row>
    <row r="12" spans="2:7" ht="51.75" thickBot="1">
      <c r="B12" s="75" t="s">
        <v>7</v>
      </c>
      <c r="C12" s="19" t="s">
        <v>8</v>
      </c>
      <c r="D12" s="20" t="s">
        <v>9</v>
      </c>
      <c r="E12" s="19" t="s">
        <v>23</v>
      </c>
      <c r="F12" s="21" t="s">
        <v>27</v>
      </c>
      <c r="G12" s="22" t="s">
        <v>12</v>
      </c>
    </row>
    <row r="13" spans="2:7" ht="15" customHeight="1">
      <c r="B13" s="145">
        <v>1</v>
      </c>
      <c r="C13" s="146">
        <v>41751</v>
      </c>
      <c r="D13" s="147">
        <v>2108</v>
      </c>
      <c r="E13" s="148" t="s">
        <v>123</v>
      </c>
      <c r="F13" s="149" t="s">
        <v>124</v>
      </c>
      <c r="G13" s="150">
        <v>50</v>
      </c>
    </row>
    <row r="14" spans="2:7" ht="15" customHeight="1">
      <c r="B14" s="151">
        <v>2</v>
      </c>
      <c r="C14" s="146">
        <v>41752</v>
      </c>
      <c r="D14" s="152">
        <v>2112</v>
      </c>
      <c r="E14" s="153" t="s">
        <v>123</v>
      </c>
      <c r="F14" s="154" t="s">
        <v>125</v>
      </c>
      <c r="G14" s="155">
        <v>50</v>
      </c>
    </row>
    <row r="15" spans="2:7" ht="15" customHeight="1">
      <c r="B15" s="151">
        <v>3</v>
      </c>
      <c r="C15" s="146">
        <v>41752</v>
      </c>
      <c r="D15" s="152">
        <v>2111</v>
      </c>
      <c r="E15" s="153" t="s">
        <v>123</v>
      </c>
      <c r="F15" s="154" t="s">
        <v>126</v>
      </c>
      <c r="G15" s="155">
        <v>200</v>
      </c>
    </row>
    <row r="16" spans="2:7" ht="15" customHeight="1">
      <c r="B16" s="151">
        <v>4</v>
      </c>
      <c r="C16" s="146">
        <v>41752</v>
      </c>
      <c r="D16" s="152">
        <v>2110</v>
      </c>
      <c r="E16" s="153" t="s">
        <v>123</v>
      </c>
      <c r="F16" s="154" t="s">
        <v>127</v>
      </c>
      <c r="G16" s="155">
        <v>50</v>
      </c>
    </row>
    <row r="17" spans="2:7" ht="15" customHeight="1">
      <c r="B17" s="151">
        <v>5</v>
      </c>
      <c r="C17" s="146">
        <v>41752</v>
      </c>
      <c r="D17" s="152">
        <v>2113</v>
      </c>
      <c r="E17" s="153" t="s">
        <v>123</v>
      </c>
      <c r="F17" s="154" t="s">
        <v>128</v>
      </c>
      <c r="G17" s="155">
        <v>50</v>
      </c>
    </row>
    <row r="18" spans="2:7" ht="15" customHeight="1">
      <c r="B18" s="151">
        <v>6</v>
      </c>
      <c r="C18" s="146">
        <v>41753</v>
      </c>
      <c r="D18" s="152">
        <v>2123</v>
      </c>
      <c r="E18" s="153" t="s">
        <v>129</v>
      </c>
      <c r="F18" s="154" t="s">
        <v>130</v>
      </c>
      <c r="G18" s="155">
        <v>666.67</v>
      </c>
    </row>
    <row r="19" spans="2:7" ht="15" customHeight="1">
      <c r="B19" s="151">
        <v>7</v>
      </c>
      <c r="C19" s="146">
        <v>41753</v>
      </c>
      <c r="D19" s="152">
        <v>2128</v>
      </c>
      <c r="E19" s="153" t="s">
        <v>131</v>
      </c>
      <c r="F19" s="154" t="s">
        <v>132</v>
      </c>
      <c r="G19" s="155">
        <v>1900.5</v>
      </c>
    </row>
    <row r="20" spans="2:7" ht="15" customHeight="1">
      <c r="B20" s="151">
        <v>8</v>
      </c>
      <c r="C20" s="146">
        <v>41753</v>
      </c>
      <c r="D20" s="152">
        <v>2125</v>
      </c>
      <c r="E20" s="153" t="s">
        <v>123</v>
      </c>
      <c r="F20" s="154" t="s">
        <v>133</v>
      </c>
      <c r="G20" s="155">
        <v>100</v>
      </c>
    </row>
    <row r="21" spans="2:7" ht="15" customHeight="1">
      <c r="B21" s="151">
        <v>9</v>
      </c>
      <c r="C21" s="146">
        <v>41753</v>
      </c>
      <c r="D21" s="152">
        <v>2124</v>
      </c>
      <c r="E21" s="153" t="s">
        <v>123</v>
      </c>
      <c r="F21" s="154" t="s">
        <v>134</v>
      </c>
      <c r="G21" s="155">
        <v>600</v>
      </c>
    </row>
    <row r="22" spans="2:7" ht="15" customHeight="1">
      <c r="B22" s="151">
        <v>10</v>
      </c>
      <c r="C22" s="146">
        <v>41753</v>
      </c>
      <c r="D22" s="152">
        <v>2127</v>
      </c>
      <c r="E22" s="153" t="s">
        <v>131</v>
      </c>
      <c r="F22" s="154" t="s">
        <v>135</v>
      </c>
      <c r="G22" s="155">
        <v>721.3</v>
      </c>
    </row>
    <row r="23" spans="2:7" ht="15" customHeight="1">
      <c r="B23" s="151">
        <v>11</v>
      </c>
      <c r="C23" s="146">
        <v>41753</v>
      </c>
      <c r="D23" s="152">
        <v>2126</v>
      </c>
      <c r="E23" s="153" t="s">
        <v>131</v>
      </c>
      <c r="F23" s="154" t="s">
        <v>136</v>
      </c>
      <c r="G23" s="155">
        <v>2665.8</v>
      </c>
    </row>
    <row r="24" spans="2:7" ht="15" customHeight="1">
      <c r="B24" s="151">
        <v>12</v>
      </c>
      <c r="C24" s="156">
        <v>41754</v>
      </c>
      <c r="D24" s="152">
        <v>2164</v>
      </c>
      <c r="E24" s="153" t="s">
        <v>137</v>
      </c>
      <c r="F24" s="154" t="s">
        <v>138</v>
      </c>
      <c r="G24" s="155">
        <v>1100</v>
      </c>
    </row>
    <row r="25" spans="2:7" ht="15" customHeight="1" thickBot="1">
      <c r="B25" s="151">
        <v>13</v>
      </c>
      <c r="C25" s="156">
        <v>41754</v>
      </c>
      <c r="D25" s="152">
        <v>2166</v>
      </c>
      <c r="E25" s="153" t="s">
        <v>137</v>
      </c>
      <c r="F25" s="154" t="s">
        <v>139</v>
      </c>
      <c r="G25" s="155">
        <v>800</v>
      </c>
    </row>
    <row r="26" spans="2:7" ht="15" customHeight="1" thickBot="1">
      <c r="B26" s="76" t="s">
        <v>5</v>
      </c>
      <c r="C26" s="77"/>
      <c r="D26" s="23"/>
      <c r="E26" s="24"/>
      <c r="F26" s="78"/>
      <c r="G26" s="79">
        <f>SUM(G13:G25)</f>
        <v>8954.27</v>
      </c>
    </row>
    <row r="27" spans="2:7" ht="15" customHeight="1">
      <c r="B27" s="80"/>
      <c r="C27" s="81"/>
      <c r="D27" s="82"/>
      <c r="E27" s="80"/>
      <c r="F27" s="83"/>
      <c r="G27" s="84"/>
    </row>
    <row r="28" spans="2:7" ht="15" customHeight="1">
      <c r="B28" s="80"/>
      <c r="C28" s="81"/>
      <c r="D28" s="82"/>
      <c r="E28" s="80"/>
      <c r="F28" s="83"/>
      <c r="G28" s="84"/>
    </row>
    <row r="29" spans="2:7" ht="15" customHeight="1">
      <c r="B29" s="80"/>
      <c r="C29" s="81"/>
      <c r="D29" s="82"/>
      <c r="E29" s="80"/>
      <c r="F29" s="83"/>
      <c r="G29" s="84"/>
    </row>
    <row r="30" spans="2:7" ht="15" customHeight="1">
      <c r="B30" s="80"/>
      <c r="C30" s="81"/>
      <c r="D30" s="82"/>
      <c r="E30" s="80"/>
      <c r="F30" s="83"/>
      <c r="G30" s="84"/>
    </row>
    <row r="31" spans="2:7" ht="15" customHeight="1">
      <c r="B31" s="80"/>
      <c r="C31" s="81"/>
      <c r="D31" s="82"/>
      <c r="E31" s="80"/>
      <c r="F31" s="83"/>
      <c r="G31" s="84"/>
    </row>
    <row r="32" spans="2:7" ht="15" customHeight="1">
      <c r="B32" s="80"/>
      <c r="C32" s="81"/>
      <c r="D32" s="82"/>
      <c r="E32" s="80"/>
      <c r="F32" s="83"/>
      <c r="G32" s="84"/>
    </row>
    <row r="33" spans="2:7" ht="15" customHeight="1">
      <c r="B33" s="80"/>
      <c r="C33" s="81"/>
      <c r="D33" s="82"/>
      <c r="E33" s="80"/>
      <c r="F33" s="83"/>
      <c r="G33" s="84"/>
    </row>
    <row r="34" spans="2:7" ht="15" customHeight="1">
      <c r="B34" s="80"/>
      <c r="C34" s="81"/>
      <c r="D34" s="82"/>
      <c r="E34" s="80"/>
      <c r="F34" s="83"/>
      <c r="G34" s="84"/>
    </row>
    <row r="35" spans="2:7" ht="15" customHeight="1">
      <c r="B35" s="80"/>
      <c r="C35" s="81"/>
      <c r="D35" s="82"/>
      <c r="E35" s="80"/>
      <c r="F35" s="83"/>
      <c r="G35" s="84"/>
    </row>
    <row r="36" spans="2:7" ht="15" customHeight="1">
      <c r="B36" s="80"/>
      <c r="C36" s="81"/>
      <c r="D36" s="82"/>
      <c r="E36" s="80"/>
      <c r="F36" s="83"/>
      <c r="G36" s="84"/>
    </row>
    <row r="37" spans="2:7" ht="15" customHeight="1">
      <c r="B37" s="80"/>
      <c r="C37" s="81"/>
      <c r="D37" s="82"/>
      <c r="E37" s="80"/>
      <c r="F37" s="83"/>
      <c r="G37" s="84"/>
    </row>
    <row r="38" spans="2:7" ht="15" customHeight="1">
      <c r="B38" s="80"/>
      <c r="C38" s="81"/>
      <c r="D38" s="82"/>
      <c r="E38" s="80"/>
      <c r="F38" s="83"/>
      <c r="G38" s="84"/>
    </row>
    <row r="39" spans="2:7" ht="15" customHeight="1">
      <c r="B39" s="80"/>
      <c r="C39" s="81"/>
      <c r="D39" s="82"/>
      <c r="E39" s="80"/>
      <c r="F39" s="83"/>
      <c r="G39" s="84"/>
    </row>
    <row r="40" spans="2:7" ht="15" customHeight="1">
      <c r="B40" s="80"/>
      <c r="C40" s="81"/>
      <c r="D40" s="82"/>
      <c r="E40" s="80"/>
      <c r="F40" s="83"/>
      <c r="G40" s="84"/>
    </row>
    <row r="41" spans="2:7" ht="15" customHeight="1">
      <c r="B41" s="80"/>
      <c r="C41" s="81"/>
      <c r="D41" s="82"/>
      <c r="E41" s="80"/>
      <c r="F41" s="83"/>
      <c r="G41" s="84"/>
    </row>
    <row r="42" spans="2:7" ht="15" customHeight="1">
      <c r="B42" s="80"/>
      <c r="C42" s="81"/>
      <c r="D42" s="82"/>
      <c r="E42" s="80"/>
      <c r="F42" s="83"/>
      <c r="G42" s="84"/>
    </row>
    <row r="43" spans="2:7" ht="15" customHeight="1">
      <c r="B43" s="80"/>
      <c r="C43" s="81"/>
      <c r="D43" s="82"/>
      <c r="E43" s="80"/>
      <c r="F43" s="83"/>
      <c r="G43" s="84"/>
    </row>
    <row r="44" spans="2:7" ht="15" customHeight="1">
      <c r="B44" s="80"/>
      <c r="C44" s="81"/>
      <c r="D44" s="82"/>
      <c r="E44" s="80"/>
      <c r="F44" s="83"/>
      <c r="G44" s="84"/>
    </row>
    <row r="45" spans="2:7" ht="15" customHeight="1">
      <c r="B45" s="80"/>
      <c r="C45" s="81"/>
      <c r="D45" s="82"/>
      <c r="E45" s="80"/>
      <c r="F45" s="83"/>
      <c r="G45" s="84"/>
    </row>
    <row r="46" spans="2:7" ht="15" customHeight="1">
      <c r="B46" s="80"/>
      <c r="C46" s="81"/>
      <c r="D46" s="82"/>
      <c r="E46" s="80"/>
      <c r="F46" s="83"/>
      <c r="G46" s="84"/>
    </row>
    <row r="47" spans="2:7" ht="15" customHeight="1">
      <c r="B47" s="80"/>
      <c r="C47" s="81"/>
      <c r="D47" s="82"/>
      <c r="E47" s="80"/>
      <c r="F47" s="83"/>
      <c r="G47" s="84"/>
    </row>
    <row r="48" spans="2:7" ht="15" customHeight="1">
      <c r="B48" s="80"/>
      <c r="C48" s="81"/>
      <c r="D48" s="82"/>
      <c r="E48" s="80"/>
      <c r="F48" s="83"/>
      <c r="G48" s="84"/>
    </row>
    <row r="49" spans="2:7" ht="15" customHeight="1">
      <c r="B49" s="80"/>
      <c r="C49" s="81"/>
      <c r="D49" s="82"/>
      <c r="E49" s="80"/>
      <c r="F49" s="83"/>
      <c r="G49" s="84"/>
    </row>
    <row r="50" spans="2:7" ht="15" customHeight="1">
      <c r="B50" s="80"/>
      <c r="C50" s="81"/>
      <c r="D50" s="82"/>
      <c r="E50" s="80"/>
      <c r="F50" s="83"/>
      <c r="G50" s="84"/>
    </row>
    <row r="51" spans="2:7" ht="15" customHeight="1">
      <c r="B51" s="80"/>
      <c r="C51" s="81"/>
      <c r="D51" s="82"/>
      <c r="E51" s="80"/>
      <c r="F51" s="83"/>
      <c r="G51" s="84"/>
    </row>
    <row r="52" spans="2:7" ht="15" customHeight="1">
      <c r="B52" s="80"/>
      <c r="C52" s="81"/>
      <c r="D52" s="82"/>
      <c r="E52" s="80"/>
      <c r="F52" s="83"/>
      <c r="G52" s="84"/>
    </row>
    <row r="53" spans="2:7" ht="15" customHeight="1">
      <c r="B53" s="80"/>
      <c r="C53" s="81"/>
      <c r="D53" s="82"/>
      <c r="E53" s="80"/>
      <c r="F53" s="83"/>
      <c r="G53" s="84"/>
    </row>
    <row r="54" spans="2:7" ht="15" customHeight="1">
      <c r="B54" s="80"/>
      <c r="C54" s="81"/>
      <c r="D54" s="82"/>
      <c r="E54" s="80"/>
      <c r="F54" s="83"/>
      <c r="G54" s="84"/>
    </row>
    <row r="55" spans="2:7" ht="15" customHeight="1">
      <c r="B55" s="80"/>
      <c r="C55" s="81"/>
      <c r="D55" s="82"/>
      <c r="E55" s="80"/>
      <c r="F55" s="83"/>
      <c r="G55" s="84"/>
    </row>
    <row r="56" spans="2:8" ht="15" customHeight="1">
      <c r="B56" s="80"/>
      <c r="C56" s="81"/>
      <c r="D56" s="82"/>
      <c r="E56" s="80"/>
      <c r="F56" s="83"/>
      <c r="G56" s="84"/>
      <c r="H56" s="85"/>
    </row>
    <row r="57" spans="2:8" ht="15" customHeight="1">
      <c r="B57" s="80"/>
      <c r="C57" s="81"/>
      <c r="D57" s="82"/>
      <c r="E57" s="80"/>
      <c r="F57" s="83"/>
      <c r="G57" s="84"/>
      <c r="H57" s="85"/>
    </row>
    <row r="58" spans="2:8" ht="15" customHeight="1">
      <c r="B58" s="80"/>
      <c r="C58" s="81"/>
      <c r="D58" s="82"/>
      <c r="E58" s="80"/>
      <c r="F58" s="83"/>
      <c r="G58" s="84"/>
      <c r="H58" s="85"/>
    </row>
    <row r="59" spans="2:8" ht="15" customHeight="1">
      <c r="B59" s="80"/>
      <c r="C59" s="81"/>
      <c r="D59" s="82"/>
      <c r="E59" s="80"/>
      <c r="F59" s="83"/>
      <c r="G59" s="84"/>
      <c r="H59" s="85"/>
    </row>
    <row r="60" spans="2:8" ht="15" customHeight="1">
      <c r="B60" s="80"/>
      <c r="C60" s="81"/>
      <c r="D60" s="82"/>
      <c r="E60" s="80"/>
      <c r="F60" s="83"/>
      <c r="G60" s="84"/>
      <c r="H60" s="85"/>
    </row>
    <row r="61" spans="2:8" ht="15" customHeight="1">
      <c r="B61" s="80"/>
      <c r="C61" s="81"/>
      <c r="D61" s="82"/>
      <c r="E61" s="80"/>
      <c r="F61" s="83"/>
      <c r="G61" s="84"/>
      <c r="H61" s="85"/>
    </row>
    <row r="62" spans="2:8" ht="15" customHeight="1">
      <c r="B62" s="80"/>
      <c r="C62" s="81"/>
      <c r="D62" s="82"/>
      <c r="E62" s="80"/>
      <c r="F62" s="83"/>
      <c r="G62" s="84"/>
      <c r="H62" s="85"/>
    </row>
    <row r="63" spans="2:8" ht="15" customHeight="1">
      <c r="B63" s="80"/>
      <c r="C63" s="81"/>
      <c r="D63" s="82"/>
      <c r="E63" s="80"/>
      <c r="F63" s="83"/>
      <c r="G63" s="84"/>
      <c r="H63" s="85"/>
    </row>
    <row r="64" spans="2:8" ht="15" customHeight="1">
      <c r="B64" s="80"/>
      <c r="C64" s="81"/>
      <c r="D64" s="82"/>
      <c r="E64" s="80"/>
      <c r="F64" s="83"/>
      <c r="G64" s="84"/>
      <c r="H64" s="85"/>
    </row>
    <row r="65" spans="2:8" ht="15" customHeight="1">
      <c r="B65" s="80"/>
      <c r="C65" s="81"/>
      <c r="D65" s="82"/>
      <c r="E65" s="80"/>
      <c r="F65" s="83"/>
      <c r="G65" s="84"/>
      <c r="H65" s="85"/>
    </row>
    <row r="66" spans="2:8" ht="15" customHeight="1">
      <c r="B66" s="80"/>
      <c r="C66" s="81"/>
      <c r="D66" s="82"/>
      <c r="E66" s="80"/>
      <c r="F66" s="83"/>
      <c r="G66" s="84"/>
      <c r="H66" s="85"/>
    </row>
    <row r="67" spans="2:8" ht="15" customHeight="1">
      <c r="B67" s="80"/>
      <c r="C67" s="81"/>
      <c r="D67" s="82"/>
      <c r="E67" s="80"/>
      <c r="F67" s="83"/>
      <c r="G67" s="84"/>
      <c r="H67" s="85"/>
    </row>
    <row r="68" spans="2:8" ht="15" customHeight="1">
      <c r="B68" s="80"/>
      <c r="C68" s="81"/>
      <c r="D68" s="82"/>
      <c r="E68" s="80"/>
      <c r="F68" s="83"/>
      <c r="G68" s="84"/>
      <c r="H68" s="85"/>
    </row>
    <row r="69" spans="2:8" ht="15" customHeight="1">
      <c r="B69" s="80"/>
      <c r="C69" s="81"/>
      <c r="D69" s="82"/>
      <c r="E69" s="80"/>
      <c r="F69" s="83"/>
      <c r="G69" s="84"/>
      <c r="H69" s="85"/>
    </row>
    <row r="70" spans="2:8" ht="15" customHeight="1">
      <c r="B70" s="80"/>
      <c r="C70" s="81"/>
      <c r="D70" s="82"/>
      <c r="E70" s="80"/>
      <c r="F70" s="83"/>
      <c r="G70" s="84"/>
      <c r="H70" s="85"/>
    </row>
    <row r="71" spans="2:8" ht="15" customHeight="1">
      <c r="B71" s="80"/>
      <c r="C71" s="81"/>
      <c r="D71" s="82"/>
      <c r="E71" s="80"/>
      <c r="F71" s="83"/>
      <c r="G71" s="84"/>
      <c r="H71" s="85"/>
    </row>
    <row r="72" spans="2:8" ht="15" customHeight="1">
      <c r="B72" s="80"/>
      <c r="C72" s="81"/>
      <c r="D72" s="82"/>
      <c r="E72" s="80"/>
      <c r="F72" s="83"/>
      <c r="G72" s="84"/>
      <c r="H72" s="85"/>
    </row>
    <row r="73" spans="2:8" ht="15" customHeight="1">
      <c r="B73" s="80"/>
      <c r="C73" s="81"/>
      <c r="D73" s="82"/>
      <c r="E73" s="80"/>
      <c r="F73" s="83"/>
      <c r="G73" s="84"/>
      <c r="H73" s="85"/>
    </row>
    <row r="74" spans="2:8" ht="15" customHeight="1">
      <c r="B74" s="80"/>
      <c r="C74" s="81"/>
      <c r="D74" s="82"/>
      <c r="E74" s="80"/>
      <c r="F74" s="83"/>
      <c r="G74" s="84"/>
      <c r="H74" s="85"/>
    </row>
    <row r="75" spans="2:8" ht="15" customHeight="1">
      <c r="B75" s="80"/>
      <c r="C75" s="81"/>
      <c r="D75" s="82"/>
      <c r="E75" s="80"/>
      <c r="F75" s="83"/>
      <c r="G75" s="84"/>
      <c r="H75" s="85"/>
    </row>
    <row r="76" spans="2:8" ht="15" customHeight="1">
      <c r="B76" s="80"/>
      <c r="C76" s="81"/>
      <c r="D76" s="82"/>
      <c r="E76" s="80"/>
      <c r="F76" s="83"/>
      <c r="G76" s="84"/>
      <c r="H76" s="85"/>
    </row>
    <row r="77" spans="2:8" ht="15" customHeight="1">
      <c r="B77" s="80"/>
      <c r="C77" s="81"/>
      <c r="D77" s="82"/>
      <c r="E77" s="80"/>
      <c r="F77" s="83"/>
      <c r="G77" s="84"/>
      <c r="H77" s="85"/>
    </row>
    <row r="78" spans="2:8" ht="15" customHeight="1">
      <c r="B78" s="80"/>
      <c r="C78" s="81"/>
      <c r="D78" s="82"/>
      <c r="E78" s="80"/>
      <c r="F78" s="83"/>
      <c r="G78" s="84"/>
      <c r="H78" s="85"/>
    </row>
    <row r="79" spans="2:8" ht="15" customHeight="1">
      <c r="B79" s="80"/>
      <c r="C79" s="81"/>
      <c r="D79" s="82"/>
      <c r="E79" s="80"/>
      <c r="F79" s="83"/>
      <c r="G79" s="84"/>
      <c r="H79" s="85"/>
    </row>
    <row r="80" spans="2:8" ht="15" customHeight="1">
      <c r="B80" s="80"/>
      <c r="C80" s="81"/>
      <c r="D80" s="82"/>
      <c r="E80" s="80"/>
      <c r="F80" s="83"/>
      <c r="G80" s="84"/>
      <c r="H80" s="85"/>
    </row>
    <row r="81" spans="2:8" ht="12.75">
      <c r="B81" s="86"/>
      <c r="C81" s="87"/>
      <c r="D81" s="87"/>
      <c r="E81" s="87"/>
      <c r="F81" s="87"/>
      <c r="G81" s="88"/>
      <c r="H81" s="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9.140625" style="12" customWidth="1"/>
    <col min="2" max="2" width="8.28125" style="12" customWidth="1"/>
    <col min="3" max="3" width="15.140625" style="12" customWidth="1"/>
    <col min="4" max="4" width="12.8515625" style="12" customWidth="1"/>
    <col min="5" max="5" width="25.00390625" style="12" customWidth="1"/>
    <col min="6" max="6" width="47.28125" style="12" bestFit="1" customWidth="1"/>
    <col min="7" max="7" width="15.00390625" style="12" customWidth="1"/>
    <col min="8" max="16384" width="9.140625" style="12" customWidth="1"/>
  </cols>
  <sheetData>
    <row r="1" spans="2:7" ht="12.75">
      <c r="B1" s="14"/>
      <c r="C1" s="14"/>
      <c r="D1" s="14"/>
      <c r="E1" s="14"/>
      <c r="F1" s="14"/>
      <c r="G1" s="14"/>
    </row>
    <row r="2" spans="2:7" ht="12.75">
      <c r="B2" s="14"/>
      <c r="C2" s="14"/>
      <c r="D2" s="14"/>
      <c r="E2" s="14"/>
      <c r="F2" s="14"/>
      <c r="G2" s="14"/>
    </row>
    <row r="3" spans="2:7" ht="12.75">
      <c r="B3" s="11" t="s">
        <v>22</v>
      </c>
      <c r="C3" s="14"/>
      <c r="D3" s="15"/>
      <c r="E3" s="15"/>
      <c r="F3" s="14"/>
      <c r="G3" s="14"/>
    </row>
    <row r="4" spans="3:7" ht="12.75">
      <c r="C4" s="14"/>
      <c r="D4" s="14"/>
      <c r="E4" s="14"/>
      <c r="F4" s="14"/>
      <c r="G4" s="14"/>
    </row>
    <row r="5" spans="3:7" ht="12.75">
      <c r="C5" s="14"/>
      <c r="D5" s="14"/>
      <c r="E5" s="14"/>
      <c r="F5" s="14"/>
      <c r="G5" s="14"/>
    </row>
    <row r="6" spans="3:7" ht="12.75">
      <c r="C6" s="14"/>
      <c r="D6" s="14"/>
      <c r="E6" s="14"/>
      <c r="F6" s="14"/>
      <c r="G6" s="14"/>
    </row>
    <row r="7" spans="2:7" ht="12.75">
      <c r="B7" s="13" t="s">
        <v>24</v>
      </c>
      <c r="C7" s="15"/>
      <c r="D7" s="14"/>
      <c r="E7" s="16"/>
      <c r="F7" s="17"/>
      <c r="G7" s="14"/>
    </row>
    <row r="8" spans="2:7" ht="12.75">
      <c r="B8" s="11" t="s">
        <v>30</v>
      </c>
      <c r="C8" s="15"/>
      <c r="D8" s="14"/>
      <c r="E8" s="15"/>
      <c r="F8" s="14"/>
      <c r="G8" s="15"/>
    </row>
    <row r="9" spans="2:7" ht="12.75">
      <c r="B9" s="14"/>
      <c r="C9" s="16"/>
      <c r="D9" s="14"/>
      <c r="E9" s="14"/>
      <c r="F9" s="14"/>
      <c r="G9" s="14"/>
    </row>
    <row r="10" spans="2:7" ht="12.75">
      <c r="B10" s="14"/>
      <c r="C10" s="18"/>
      <c r="D10" s="93" t="s">
        <v>146</v>
      </c>
      <c r="E10" s="26" t="s">
        <v>79</v>
      </c>
      <c r="F10" s="14"/>
      <c r="G10" s="14"/>
    </row>
    <row r="11" spans="2:7" ht="13.5" thickBot="1">
      <c r="B11" s="14"/>
      <c r="C11" s="14"/>
      <c r="D11" s="14"/>
      <c r="E11" s="14"/>
      <c r="F11" s="14"/>
      <c r="G11" s="14"/>
    </row>
    <row r="12" spans="2:7" ht="51.75" thickBot="1">
      <c r="B12" s="75" t="s">
        <v>7</v>
      </c>
      <c r="C12" s="19" t="s">
        <v>8</v>
      </c>
      <c r="D12" s="89" t="s">
        <v>9</v>
      </c>
      <c r="E12" s="90" t="s">
        <v>23</v>
      </c>
      <c r="F12" s="90" t="s">
        <v>27</v>
      </c>
      <c r="G12" s="91" t="s">
        <v>12</v>
      </c>
    </row>
    <row r="13" spans="2:7" ht="15" customHeight="1">
      <c r="B13" s="157">
        <v>1</v>
      </c>
      <c r="C13" s="158">
        <v>41753</v>
      </c>
      <c r="D13" s="159">
        <v>2078</v>
      </c>
      <c r="E13" s="159" t="s">
        <v>140</v>
      </c>
      <c r="F13" s="160" t="s">
        <v>141</v>
      </c>
      <c r="G13" s="161">
        <v>14727091.74</v>
      </c>
    </row>
    <row r="14" spans="2:7" ht="15" customHeight="1">
      <c r="B14" s="162">
        <v>2</v>
      </c>
      <c r="C14" s="163">
        <v>41753</v>
      </c>
      <c r="D14" s="164">
        <v>2122</v>
      </c>
      <c r="E14" s="164" t="s">
        <v>131</v>
      </c>
      <c r="F14" s="165" t="s">
        <v>142</v>
      </c>
      <c r="G14" s="166">
        <v>158000</v>
      </c>
    </row>
    <row r="15" spans="2:7" ht="15" customHeight="1">
      <c r="B15" s="162">
        <v>3</v>
      </c>
      <c r="C15" s="163">
        <v>41754</v>
      </c>
      <c r="D15" s="164">
        <v>2169</v>
      </c>
      <c r="E15" s="164" t="s">
        <v>137</v>
      </c>
      <c r="F15" s="167" t="s">
        <v>143</v>
      </c>
      <c r="G15" s="166">
        <v>2677.5</v>
      </c>
    </row>
    <row r="16" spans="2:7" ht="15" customHeight="1">
      <c r="B16" s="162">
        <v>4</v>
      </c>
      <c r="C16" s="163">
        <v>41754</v>
      </c>
      <c r="D16" s="164">
        <v>2168</v>
      </c>
      <c r="E16" s="164" t="s">
        <v>137</v>
      </c>
      <c r="F16" s="165" t="s">
        <v>143</v>
      </c>
      <c r="G16" s="166">
        <v>2677.5</v>
      </c>
    </row>
    <row r="17" spans="2:7" ht="15" customHeight="1">
      <c r="B17" s="162">
        <v>5</v>
      </c>
      <c r="C17" s="163">
        <v>41754</v>
      </c>
      <c r="D17" s="164">
        <v>2167</v>
      </c>
      <c r="E17" s="164" t="s">
        <v>137</v>
      </c>
      <c r="F17" s="165" t="s">
        <v>143</v>
      </c>
      <c r="G17" s="166">
        <v>10442.25</v>
      </c>
    </row>
    <row r="18" spans="2:7" ht="15" customHeight="1">
      <c r="B18" s="162">
        <v>6</v>
      </c>
      <c r="C18" s="163">
        <v>41754</v>
      </c>
      <c r="D18" s="164">
        <v>2165</v>
      </c>
      <c r="E18" s="164" t="s">
        <v>137</v>
      </c>
      <c r="F18" s="165" t="s">
        <v>144</v>
      </c>
      <c r="G18" s="166">
        <v>103561.99</v>
      </c>
    </row>
    <row r="19" spans="2:7" ht="15" customHeight="1" thickBot="1">
      <c r="B19" s="162">
        <v>7</v>
      </c>
      <c r="C19" s="163">
        <v>41754</v>
      </c>
      <c r="D19" s="164">
        <v>2163</v>
      </c>
      <c r="E19" s="164" t="s">
        <v>137</v>
      </c>
      <c r="F19" s="165" t="s">
        <v>145</v>
      </c>
      <c r="G19" s="166">
        <v>95155</v>
      </c>
    </row>
    <row r="20" spans="1:7" s="173" customFormat="1" ht="13.5" thickBot="1">
      <c r="A20" s="168"/>
      <c r="B20" s="169" t="s">
        <v>5</v>
      </c>
      <c r="C20" s="170"/>
      <c r="D20" s="171"/>
      <c r="E20" s="171"/>
      <c r="F20" s="171"/>
      <c r="G20" s="172">
        <f>SUM(G13:G19)</f>
        <v>15099605.98</v>
      </c>
    </row>
    <row r="21" spans="2:7" ht="12.75">
      <c r="B21" s="92"/>
      <c r="C21" s="92"/>
      <c r="D21" s="92"/>
      <c r="E21" s="92"/>
      <c r="F21" s="92"/>
      <c r="G21" s="9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2014-04-29T07:45:57Z</cp:lastPrinted>
  <dcterms:created xsi:type="dcterms:W3CDTF">2012-03-07T09:17:22Z</dcterms:created>
  <dcterms:modified xsi:type="dcterms:W3CDTF">2014-04-29T09:54:15Z</dcterms:modified>
  <cp:category/>
  <cp:version/>
  <cp:contentType/>
  <cp:contentStatus/>
</cp:coreProperties>
</file>