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485" activeTab="0"/>
  </bookViews>
  <sheets>
    <sheet name="personal" sheetId="1" r:id="rId1"/>
    <sheet name="materiale" sheetId="2" r:id="rId2"/>
    <sheet name="cotizatii" sheetId="3" r:id="rId3"/>
    <sheet name="proiecte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<sst xmlns="http://schemas.openxmlformats.org/spreadsheetml/2006/main" count="277" uniqueCount="177">
  <si>
    <t>MINISTERUL  FINANTELOR  PUBLICE</t>
  </si>
  <si>
    <t>LUNA</t>
  </si>
  <si>
    <t>Ziua</t>
  </si>
  <si>
    <t xml:space="preserve">SUMA </t>
  </si>
  <si>
    <t>EXPLICATII</t>
  </si>
  <si>
    <t>TOTAL</t>
  </si>
  <si>
    <t>TITLUL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</si>
  <si>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</si>
  <si>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</si>
  <si>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</si>
  <si>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</si>
  <si>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</si>
  <si>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 (lei)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</si>
  <si>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</si>
  <si>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</si>
  <si>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</si>
  <si>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</si>
  <si>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</si>
  <si>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</si>
  <si>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</si>
  <si>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</si>
  <si>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</si>
  <si>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</si>
  <si>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>BENEFICIAR</t>
  </si>
  <si>
    <t xml:space="preserve">CAPITOLUL 54.01 "ALTE SERVICII PUBLICE GENERALE"   </t>
  </si>
  <si>
    <t>CAP 51 01 "AUTORITATI PUBLICE SI ACTIUNI EXTERNE" TITL. 20 "BUNURI SI SERVICII"</t>
  </si>
  <si>
    <t>SUMA</t>
  </si>
  <si>
    <t xml:space="preserve">EXPLICATIE         </t>
  </si>
  <si>
    <t xml:space="preserve">CAP 51 01 "AUTORITATI PUBLICE SI ACTIUNI EXTERNE" </t>
  </si>
  <si>
    <t>TITL. 10 "CHELTUIELI DE PERSONAL"</t>
  </si>
  <si>
    <t>TITLUL 59 "ALTE CHELTUIELI"</t>
  </si>
  <si>
    <t>03.06.2014</t>
  </si>
  <si>
    <t>DNS Birotica</t>
  </si>
  <si>
    <t>hartie copiator</t>
  </si>
  <si>
    <t>Business Travel</t>
  </si>
  <si>
    <t>bilete avion</t>
  </si>
  <si>
    <t>CN Aeroporturi</t>
  </si>
  <si>
    <t>servicii protocol</t>
  </si>
  <si>
    <t>Tipo Proiect Service</t>
  </si>
  <si>
    <t>facturi si avize</t>
  </si>
  <si>
    <t>Monitorul Oficial</t>
  </si>
  <si>
    <t>servicii on line</t>
  </si>
  <si>
    <t>Ag Rom de Presa</t>
  </si>
  <si>
    <t>fluxuri stiri</t>
  </si>
  <si>
    <t>05.06.2014</t>
  </si>
  <si>
    <t>DGRFPB</t>
  </si>
  <si>
    <t>servicii paza</t>
  </si>
  <si>
    <t>Patria Credit Instit</t>
  </si>
  <si>
    <t>mentenanta</t>
  </si>
  <si>
    <t>Calmar International</t>
  </si>
  <si>
    <t>reparatii copiatoare</t>
  </si>
  <si>
    <t>Nica Bogdan</t>
  </si>
  <si>
    <t>cheltuieli delegatie</t>
  </si>
  <si>
    <t>salubritate</t>
  </si>
  <si>
    <t>apa rece</t>
  </si>
  <si>
    <t>SRT</t>
  </si>
  <si>
    <t>abonament TV</t>
  </si>
  <si>
    <t>SRR</t>
  </si>
  <si>
    <t>abonament radio</t>
  </si>
  <si>
    <t>MFP</t>
  </si>
  <si>
    <t>alimentare valuta</t>
  </si>
  <si>
    <t>06.06.2014</t>
  </si>
  <si>
    <t>Buget de Stat</t>
  </si>
  <si>
    <t>fd handicap</t>
  </si>
  <si>
    <t>publicare ordin</t>
  </si>
  <si>
    <t>Business Information Systrems</t>
  </si>
  <si>
    <t>servicii suport software</t>
  </si>
  <si>
    <t>Gilmar</t>
  </si>
  <si>
    <t>reparatii aer conditionat</t>
  </si>
  <si>
    <t>Mareea Comtur</t>
  </si>
  <si>
    <t>total</t>
  </si>
  <si>
    <t>perioada:</t>
  </si>
  <si>
    <t>2 - 6 iunie 2014</t>
  </si>
  <si>
    <t>Clasificatie bugetara</t>
  </si>
  <si>
    <t>Subtotal 10.01.01</t>
  </si>
  <si>
    <t>10.01.01</t>
  </si>
  <si>
    <t>iunie</t>
  </si>
  <si>
    <t>alim numerar sal</t>
  </si>
  <si>
    <t>alim cont card sal luna mai, pl impoz, contrib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</si>
  <si>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</si>
  <si>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</si>
  <si>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</si>
  <si>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</si>
  <si>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</si>
  <si>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</si>
  <si>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</si>
  <si>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</si>
  <si>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</si>
  <si>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</si>
  <si>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</si>
  <si>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</si>
  <si>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pl diurna depl interna</t>
  </si>
  <si>
    <t>Total 10.01.13</t>
  </si>
  <si>
    <t>Subtotal 10.01.30</t>
  </si>
  <si>
    <t>10.01.30</t>
  </si>
  <si>
    <t>Total 10.01.30</t>
  </si>
  <si>
    <t>Subtotal 10.03.01</t>
  </si>
  <si>
    <t>10.03.01</t>
  </si>
  <si>
    <t>CAS ret si pl sal luna mai</t>
  </si>
  <si>
    <t>Total 10.03.01</t>
  </si>
  <si>
    <t>Subtotal 10.03.02</t>
  </si>
  <si>
    <t>10.03.02</t>
  </si>
  <si>
    <t>somaj ret si pl sal luna mai</t>
  </si>
  <si>
    <t>Total 10.03.02</t>
  </si>
  <si>
    <t>Subtotal 10.03.03</t>
  </si>
  <si>
    <t>10.03.03</t>
  </si>
  <si>
    <t>CASS ret si pl sal luna mai</t>
  </si>
  <si>
    <t>Total 10.03.03</t>
  </si>
  <si>
    <t>Subtotal 10.03.04</t>
  </si>
  <si>
    <t>10.03.04</t>
  </si>
  <si>
    <t>acc si boli prof ret si pl sal luna mai</t>
  </si>
  <si>
    <t>Total 10.03.04</t>
  </si>
  <si>
    <t>Subtotal 10.03.06</t>
  </si>
  <si>
    <t>10.03.06</t>
  </si>
  <si>
    <t>alim card sal, pl impoz, contrib luna mai</t>
  </si>
  <si>
    <t>Total 10.03.06</t>
  </si>
  <si>
    <t>PERSOANA FIZICA</t>
  </si>
  <si>
    <t xml:space="preserve">cheltuieli judecata dosar 12972/86/2011 </t>
  </si>
  <si>
    <t>cheltuieli judecata dosar 1055/102/2007</t>
  </si>
  <si>
    <t xml:space="preserve">PERSOANA JURIDICA </t>
  </si>
  <si>
    <t>cheltuieli judecata dosar 1971/85/2013</t>
  </si>
  <si>
    <t>BUGET DE STAT</t>
  </si>
  <si>
    <t>cheltuieli judiciare dosar 445/2013</t>
  </si>
  <si>
    <t>cheltuieli judiciare dosar 551/II/22014</t>
  </si>
  <si>
    <t>cheltuieli judiciare dosar 2873/312/2013</t>
  </si>
  <si>
    <t>cheltuieli judecata dosar 1792/2/2012</t>
  </si>
  <si>
    <t xml:space="preserve">cheltuieli judecata dosar 2444/2/2012 </t>
  </si>
  <si>
    <t>cheltuieli judecata dosar 8240/85/2011</t>
  </si>
  <si>
    <t>cheltuieli judiciare dosar 651/II/2/2014</t>
  </si>
  <si>
    <t>cheltuieli judiciare dosar 8334/99/2013</t>
  </si>
  <si>
    <t>cheltuieli judiciare dosar 102/108/2014</t>
  </si>
  <si>
    <t>cheltuieli judiciare dosar 1253/II-2/2014</t>
  </si>
  <si>
    <t xml:space="preserve">cheltuieli judecata dosar 4041/103/2013 </t>
  </si>
  <si>
    <t>alimentare cont BRD-plati externe/taxa ICSID</t>
  </si>
  <si>
    <t>cheltuieli judiciare dosar 2729/229/2013</t>
  </si>
  <si>
    <t>cheltuieli judiciare dosar 755/II-2/2014</t>
  </si>
  <si>
    <t>cheltuieli judiciare dosar 3096/243/2013</t>
  </si>
  <si>
    <t>cheltuieli judecata dosar 6543/85/2012</t>
  </si>
  <si>
    <t>cheltuieli judiciare dosar 933/114/2014</t>
  </si>
  <si>
    <t>cheltuieli judiciare dosar 465/114/2014</t>
  </si>
  <si>
    <t>cheltuieli judiciare dosar 8618/279/2011</t>
  </si>
  <si>
    <t>cheltuieli judiciare dosar 10399/296/2013</t>
  </si>
  <si>
    <t>cheltuieli judiciare dosar 732//3058/2007</t>
  </si>
  <si>
    <t>cheltuieli judiciare dosar 1924/226/2013</t>
  </si>
  <si>
    <t>BNR</t>
  </si>
  <si>
    <t>cheltuieli judecata metale pretioase</t>
  </si>
  <si>
    <t>cheltuieli judecata dosar 24174/233/2011</t>
  </si>
  <si>
    <t>cheltuieli judecata dosar 3207/85/2012</t>
  </si>
  <si>
    <t>cheltuieli judiciare dosar 5880/102/2012</t>
  </si>
  <si>
    <t>cheltuieli judiciare dosar 759/II-2/2014</t>
  </si>
  <si>
    <t>despagubire dosar 12972/86/2011</t>
  </si>
  <si>
    <t>despagubire metale pretioase</t>
  </si>
  <si>
    <t>CEC BANK SA</t>
  </si>
  <si>
    <t>consemnari LG.165/2013</t>
  </si>
  <si>
    <t>despagubire dosar 3951/108/2010</t>
  </si>
  <si>
    <t>OP  2900</t>
  </si>
  <si>
    <t>Servicii de Audit Financiar Extern - SMIS 39996 - 56.02.01</t>
  </si>
  <si>
    <t>Transilvania Audit Fiscalitate</t>
  </si>
  <si>
    <t>OP 2901</t>
  </si>
  <si>
    <t>Servicii de Audit Financiar Extern - SMIS 39996 - 56.02.02</t>
  </si>
  <si>
    <t>OP 2902</t>
  </si>
  <si>
    <t>Servicii de Audit Financiar Extern - SMIS 39996 - 56.02.03</t>
  </si>
  <si>
    <t>OP 2865</t>
  </si>
  <si>
    <t>Servicii de Organizare a Sesiunii de Instruire - SMIS 39899 - 56.02.01</t>
  </si>
  <si>
    <t>Neva Expert</t>
  </si>
  <si>
    <t>OP 2866</t>
  </si>
  <si>
    <t>Servicii de Organizare a Sesiunii de Instruire - SMIS 39899 - 56.02.02</t>
  </si>
  <si>
    <t>OP 2867</t>
  </si>
  <si>
    <t>Servicii de Organizare a Sesiunii de Instruire - SMIS 39899 - 56.02.03</t>
  </si>
  <si>
    <t>51.01</t>
  </si>
  <si>
    <t>CAPITOLUL "AUTORITĂŢI PUBLICE ŞI ACŢIUNI EXTERNE</t>
  </si>
  <si>
    <t xml:space="preserve">           TITLUL VII ALTE  TRANSFERURI</t>
  </si>
  <si>
    <t>55.02</t>
  </si>
  <si>
    <t xml:space="preserve">                Contribuţii şi cotizaţii la organisme internaţionale</t>
  </si>
  <si>
    <t>Suma</t>
  </si>
  <si>
    <t>OP 2884</t>
  </si>
  <si>
    <t>Cumparare Valuta - Cotizatii -OECD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</si>
</sst>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d/mm/yy;@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49" fontId="3" fillId="0" borderId="0" xfId="57" applyNumberFormat="1" applyFont="1" applyFill="1" applyBorder="1" applyAlignment="1">
      <alignment horizontal="center"/>
      <protection/>
    </xf>
    <xf numFmtId="0" fontId="3" fillId="0" borderId="0" xfId="57" applyFont="1" applyBorder="1" applyAlignment="1">
      <alignment wrapText="1"/>
      <protection/>
    </xf>
    <xf numFmtId="0" fontId="3" fillId="0" borderId="0" xfId="57" applyFont="1" applyFill="1" applyBorder="1" applyAlignment="1">
      <alignment horizontal="center"/>
      <protection/>
    </xf>
    <xf numFmtId="0" fontId="3" fillId="0" borderId="0" xfId="57" applyFont="1" applyBorder="1" applyAlignment="1">
      <alignment horizontal="center" wrapText="1"/>
      <protection/>
    </xf>
    <xf numFmtId="0" fontId="2" fillId="0" borderId="0" xfId="59" applyFont="1">
      <alignment/>
      <protection/>
    </xf>
    <xf numFmtId="0" fontId="0" fillId="0" borderId="0" xfId="59">
      <alignment/>
      <protection/>
    </xf>
    <xf numFmtId="0" fontId="2" fillId="0" borderId="0" xfId="59" applyFont="1">
      <alignment/>
      <protection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2" fillId="0" borderId="0" xfId="61" applyFont="1">
      <alignment/>
      <protection/>
    </xf>
    <xf numFmtId="0" fontId="0" fillId="0" borderId="0" xfId="61" applyBorder="1">
      <alignment/>
      <protection/>
    </xf>
    <xf numFmtId="49" fontId="2" fillId="0" borderId="0" xfId="61" applyNumberFormat="1" applyFont="1">
      <alignment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 wrapText="1"/>
      <protection/>
    </xf>
    <xf numFmtId="0" fontId="2" fillId="0" borderId="17" xfId="61" applyFont="1" applyBorder="1" applyAlignment="1">
      <alignment horizontal="center" vertical="center"/>
      <protection/>
    </xf>
    <xf numFmtId="15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43" fontId="0" fillId="0" borderId="11" xfId="42" applyFill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43" fontId="0" fillId="0" borderId="22" xfId="42" applyBorder="1" applyAlignment="1">
      <alignment/>
    </xf>
    <xf numFmtId="43" fontId="0" fillId="0" borderId="11" xfId="42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0" fillId="0" borderId="12" xfId="0" applyFill="1" applyBorder="1" applyAlignment="1">
      <alignment/>
    </xf>
    <xf numFmtId="43" fontId="0" fillId="0" borderId="11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5" xfId="0" applyFont="1" applyBorder="1" applyAlignment="1">
      <alignment horizontal="right"/>
    </xf>
    <xf numFmtId="43" fontId="2" fillId="0" borderId="26" xfId="0" applyNumberFormat="1" applyFont="1" applyBorder="1" applyAlignment="1">
      <alignment/>
    </xf>
    <xf numFmtId="0" fontId="2" fillId="0" borderId="0" xfId="0" applyFont="1" applyAlignment="1">
      <alignment horizontal="right"/>
    </xf>
    <xf numFmtId="14" fontId="0" fillId="0" borderId="27" xfId="0" applyNumberFormat="1" applyBorder="1" applyAlignment="1">
      <alignment horizontal="center"/>
    </xf>
    <xf numFmtId="14" fontId="0" fillId="0" borderId="2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9" xfId="0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4" fontId="0" fillId="0" borderId="30" xfId="0" applyNumberFormat="1" applyFont="1" applyBorder="1" applyAlignment="1">
      <alignment/>
    </xf>
    <xf numFmtId="0" fontId="0" fillId="0" borderId="20" xfId="0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8" xfId="0" applyFont="1" applyBorder="1" applyAlignment="1">
      <alignment/>
    </xf>
    <xf numFmtId="4" fontId="0" fillId="0" borderId="18" xfId="0" applyNumberFormat="1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14" fontId="2" fillId="0" borderId="12" xfId="0" applyNumberFormat="1" applyFont="1" applyBorder="1" applyAlignment="1" quotePrefix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2" fillId="0" borderId="12" xfId="0" applyFont="1" applyBorder="1" applyAlignment="1" quotePrefix="1">
      <alignment/>
    </xf>
    <xf numFmtId="0" fontId="2" fillId="0" borderId="35" xfId="0" applyFont="1" applyBorder="1" applyAlignment="1" quotePrefix="1">
      <alignment/>
    </xf>
    <xf numFmtId="3" fontId="0" fillId="0" borderId="37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9" xfId="0" applyFont="1" applyBorder="1" applyAlignment="1" quotePrefix="1">
      <alignment/>
    </xf>
    <xf numFmtId="3" fontId="0" fillId="0" borderId="11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2" fillId="0" borderId="38" xfId="61" applyFont="1" applyBorder="1" applyAlignment="1">
      <alignment horizontal="center" vertical="center"/>
      <protection/>
    </xf>
    <xf numFmtId="0" fontId="2" fillId="0" borderId="39" xfId="6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/>
      <protection/>
    </xf>
    <xf numFmtId="14" fontId="2" fillId="0" borderId="20" xfId="61" applyNumberFormat="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 wrapText="1"/>
      <protection/>
    </xf>
    <xf numFmtId="0" fontId="2" fillId="0" borderId="20" xfId="61" applyFont="1" applyBorder="1" applyAlignment="1">
      <alignment horizontal="center" vertical="center"/>
      <protection/>
    </xf>
    <xf numFmtId="0" fontId="2" fillId="0" borderId="40" xfId="61" applyFont="1" applyBorder="1" applyAlignment="1">
      <alignment horizontal="left" vertical="center"/>
      <protection/>
    </xf>
    <xf numFmtId="4" fontId="2" fillId="0" borderId="41" xfId="59" applyNumberFormat="1" applyFont="1" applyBorder="1" applyAlignment="1">
      <alignment horizontal="right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42" xfId="61" applyFont="1" applyBorder="1" applyAlignment="1">
      <alignment horizontal="left" vertical="center"/>
      <protection/>
    </xf>
    <xf numFmtId="4" fontId="2" fillId="0" borderId="43" xfId="59" applyNumberFormat="1" applyFont="1" applyBorder="1" applyAlignment="1">
      <alignment horizontal="right" vertical="center"/>
      <protection/>
    </xf>
    <xf numFmtId="14" fontId="2" fillId="0" borderId="10" xfId="61" applyNumberFormat="1" applyFont="1" applyBorder="1" applyAlignment="1">
      <alignment horizontal="center" vertical="center"/>
      <protection/>
    </xf>
    <xf numFmtId="0" fontId="2" fillId="0" borderId="38" xfId="61" applyFont="1" applyBorder="1" applyAlignment="1">
      <alignment horizontal="center" vertical="center"/>
      <protection/>
    </xf>
    <xf numFmtId="14" fontId="2" fillId="0" borderId="17" xfId="61" applyNumberFormat="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left" vertical="center"/>
      <protection/>
    </xf>
    <xf numFmtId="4" fontId="2" fillId="0" borderId="15" xfId="59" applyNumberFormat="1" applyFont="1" applyBorder="1" applyAlignment="1">
      <alignment horizontal="right" vertical="center"/>
      <protection/>
    </xf>
    <xf numFmtId="0" fontId="2" fillId="0" borderId="0" xfId="61" applyFont="1" applyBorder="1" applyAlignment="1">
      <alignment horizontal="center" vertical="center"/>
      <protection/>
    </xf>
    <xf numFmtId="14" fontId="2" fillId="0" borderId="0" xfId="61" applyNumberFormat="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left" vertical="center"/>
      <protection/>
    </xf>
    <xf numFmtId="4" fontId="2" fillId="0" borderId="0" xfId="59" applyNumberFormat="1" applyFont="1" applyBorder="1" applyAlignment="1">
      <alignment horizontal="right" vertical="center"/>
      <protection/>
    </xf>
    <xf numFmtId="4" fontId="0" fillId="0" borderId="0" xfId="59" applyNumberFormat="1">
      <alignment/>
      <protection/>
    </xf>
    <xf numFmtId="0" fontId="2" fillId="0" borderId="0" xfId="60" applyFont="1" applyBorder="1">
      <alignment/>
      <protection/>
    </xf>
    <xf numFmtId="0" fontId="0" fillId="0" borderId="0" xfId="59" applyFont="1" applyBorder="1">
      <alignment/>
      <protection/>
    </xf>
    <xf numFmtId="4" fontId="2" fillId="0" borderId="0" xfId="59" applyNumberFormat="1" applyFont="1" applyBorder="1" applyAlignment="1">
      <alignment horizontal="right"/>
      <protection/>
    </xf>
    <xf numFmtId="0" fontId="2" fillId="0" borderId="44" xfId="61" applyFont="1" applyBorder="1" applyAlignment="1">
      <alignment horizontal="center" vertical="center"/>
      <protection/>
    </xf>
    <xf numFmtId="0" fontId="2" fillId="0" borderId="45" xfId="59" applyFont="1" applyBorder="1" applyAlignment="1">
      <alignment horizontal="center" vertical="center"/>
      <protection/>
    </xf>
    <xf numFmtId="0" fontId="2" fillId="0" borderId="12" xfId="59" applyFont="1" applyBorder="1" applyAlignment="1">
      <alignment horizontal="center"/>
      <protection/>
    </xf>
    <xf numFmtId="14" fontId="2" fillId="0" borderId="20" xfId="59" applyNumberFormat="1" applyFont="1" applyBorder="1" applyAlignment="1">
      <alignment horizontal="center"/>
      <protection/>
    </xf>
    <xf numFmtId="0" fontId="2" fillId="0" borderId="20" xfId="59" applyFont="1" applyBorder="1" applyAlignment="1">
      <alignment horizontal="center"/>
      <protection/>
    </xf>
    <xf numFmtId="0" fontId="2" fillId="0" borderId="20" xfId="59" applyFont="1" applyBorder="1" applyAlignment="1">
      <alignment horizontal="left"/>
      <protection/>
    </xf>
    <xf numFmtId="4" fontId="2" fillId="0" borderId="37" xfId="59" applyNumberFormat="1" applyFont="1" applyBorder="1" applyAlignment="1">
      <alignment horizontal="right"/>
      <protection/>
    </xf>
    <xf numFmtId="0" fontId="2" fillId="0" borderId="10" xfId="59" applyFont="1" applyBorder="1" applyAlignment="1">
      <alignment horizontal="center"/>
      <protection/>
    </xf>
    <xf numFmtId="0" fontId="2" fillId="0" borderId="10" xfId="59" applyFont="1" applyBorder="1" applyAlignment="1">
      <alignment horizontal="left"/>
      <protection/>
    </xf>
    <xf numFmtId="4" fontId="2" fillId="0" borderId="11" xfId="59" applyNumberFormat="1" applyFont="1" applyBorder="1" applyAlignment="1">
      <alignment horizontal="right"/>
      <protection/>
    </xf>
    <xf numFmtId="14" fontId="2" fillId="0" borderId="10" xfId="59" applyNumberFormat="1" applyFont="1" applyBorder="1" applyAlignment="1">
      <alignment horizontal="center"/>
      <protection/>
    </xf>
    <xf numFmtId="4" fontId="2" fillId="0" borderId="10" xfId="59" applyNumberFormat="1" applyFont="1" applyBorder="1" applyAlignment="1">
      <alignment horizontal="right"/>
      <protection/>
    </xf>
    <xf numFmtId="0" fontId="4" fillId="0" borderId="38" xfId="60" applyFont="1" applyBorder="1">
      <alignment/>
      <protection/>
    </xf>
    <xf numFmtId="0" fontId="0" fillId="0" borderId="38" xfId="60" applyBorder="1">
      <alignment/>
      <protection/>
    </xf>
    <xf numFmtId="0" fontId="0" fillId="0" borderId="17" xfId="60" applyBorder="1">
      <alignment/>
      <protection/>
    </xf>
    <xf numFmtId="4" fontId="4" fillId="0" borderId="45" xfId="60" applyNumberFormat="1" applyFont="1" applyBorder="1" applyAlignment="1">
      <alignment horizontal="right"/>
      <protection/>
    </xf>
    <xf numFmtId="0" fontId="0" fillId="0" borderId="0" xfId="59" applyBorder="1">
      <alignment/>
      <protection/>
    </xf>
    <xf numFmtId="0" fontId="22" fillId="0" borderId="0" xfId="57" applyFont="1" applyAlignment="1">
      <alignment horizontal="center"/>
      <protection/>
    </xf>
    <xf numFmtId="0" fontId="22" fillId="0" borderId="0" xfId="57" applyFont="1" applyAlignment="1">
      <alignment horizontal="left"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 horizontal="center"/>
      <protection/>
    </xf>
    <xf numFmtId="0" fontId="3" fillId="24" borderId="0" xfId="57" applyNumberFormat="1" applyFont="1" applyFill="1" applyBorder="1" applyAlignment="1">
      <alignment horizontal="left" wrapText="1"/>
      <protection/>
    </xf>
    <xf numFmtId="0" fontId="3" fillId="24" borderId="0" xfId="57" applyNumberFormat="1" applyFont="1" applyFill="1" applyBorder="1" applyAlignment="1">
      <alignment wrapText="1"/>
      <protection/>
    </xf>
    <xf numFmtId="0" fontId="3" fillId="0" borderId="0" xfId="57" applyFont="1" applyBorder="1" applyAlignment="1">
      <alignment horizontal="center" wrapText="1"/>
      <protection/>
    </xf>
    <xf numFmtId="0" fontId="23" fillId="0" borderId="0" xfId="57" applyFont="1" applyBorder="1">
      <alignment/>
      <protection/>
    </xf>
    <xf numFmtId="0" fontId="22" fillId="0" borderId="46" xfId="57" applyFont="1" applyBorder="1" applyAlignment="1">
      <alignment horizontal="center"/>
      <protection/>
    </xf>
    <xf numFmtId="0" fontId="22" fillId="0" borderId="47" xfId="57" applyFont="1" applyBorder="1" applyAlignment="1">
      <alignment horizontal="center"/>
      <protection/>
    </xf>
    <xf numFmtId="0" fontId="22" fillId="0" borderId="25" xfId="57" applyFont="1" applyBorder="1" applyAlignment="1">
      <alignment horizontal="center" wrapText="1"/>
      <protection/>
    </xf>
    <xf numFmtId="0" fontId="22" fillId="0" borderId="26" xfId="57" applyFont="1" applyBorder="1" applyAlignment="1">
      <alignment horizontal="center"/>
      <protection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4" fontId="23" fillId="0" borderId="0" xfId="0" applyNumberFormat="1" applyFont="1" applyAlignment="1">
      <alignment/>
    </xf>
    <xf numFmtId="0" fontId="23" fillId="0" borderId="10" xfId="0" applyFont="1" applyBorder="1" applyAlignment="1">
      <alignment vertical="center" wrapText="1"/>
    </xf>
    <xf numFmtId="0" fontId="23" fillId="0" borderId="48" xfId="0" applyFont="1" applyBorder="1" applyAlignment="1">
      <alignment horizontal="left" wrapText="1"/>
    </xf>
    <xf numFmtId="0" fontId="23" fillId="0" borderId="48" xfId="0" applyFont="1" applyBorder="1" applyAlignment="1">
      <alignment horizontal="center"/>
    </xf>
    <xf numFmtId="0" fontId="23" fillId="0" borderId="13" xfId="57" applyFont="1" applyBorder="1">
      <alignment/>
      <protection/>
    </xf>
    <xf numFmtId="4" fontId="23" fillId="0" borderId="14" xfId="57" applyNumberFormat="1" applyFont="1" applyBorder="1">
      <alignment/>
      <protection/>
    </xf>
    <xf numFmtId="0" fontId="22" fillId="0" borderId="0" xfId="57" applyFont="1" applyBorder="1" applyAlignment="1">
      <alignment horizontal="center"/>
      <protection/>
    </xf>
    <xf numFmtId="0" fontId="23" fillId="0" borderId="0" xfId="57" applyFont="1" applyBorder="1" applyAlignment="1">
      <alignment horizontal="center"/>
      <protection/>
    </xf>
    <xf numFmtId="4" fontId="22" fillId="0" borderId="0" xfId="57" applyNumberFormat="1" applyFont="1" applyBorder="1">
      <alignment/>
      <protection/>
    </xf>
    <xf numFmtId="16" fontId="23" fillId="0" borderId="0" xfId="57" applyNumberFormat="1" applyFont="1" applyBorder="1" applyAlignment="1">
      <alignment horizontal="center"/>
      <protection/>
    </xf>
    <xf numFmtId="0" fontId="23" fillId="0" borderId="0" xfId="57" applyFont="1" applyBorder="1" applyAlignment="1">
      <alignment horizontal="center" wrapText="1"/>
      <protection/>
    </xf>
    <xf numFmtId="4" fontId="23" fillId="0" borderId="0" xfId="57" applyNumberFormat="1" applyFont="1" applyBorder="1" applyAlignment="1">
      <alignment horizontal="right"/>
      <protection/>
    </xf>
    <xf numFmtId="49" fontId="3" fillId="24" borderId="0" xfId="0" applyNumberFormat="1" applyFont="1" applyFill="1" applyBorder="1" applyAlignment="1">
      <alignment horizontal="center"/>
    </xf>
    <xf numFmtId="0" fontId="3" fillId="24" borderId="0" xfId="0" applyNumberFormat="1" applyFont="1" applyFill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2" fillId="0" borderId="32" xfId="57" applyFont="1" applyBorder="1" applyAlignment="1">
      <alignment horizontal="center"/>
      <protection/>
    </xf>
    <xf numFmtId="0" fontId="22" fillId="0" borderId="18" xfId="57" applyFont="1" applyBorder="1" applyAlignment="1">
      <alignment horizontal="center"/>
      <protection/>
    </xf>
    <xf numFmtId="0" fontId="22" fillId="0" borderId="33" xfId="57" applyFont="1" applyBorder="1" applyAlignment="1">
      <alignment horizontal="center"/>
      <protection/>
    </xf>
    <xf numFmtId="164" fontId="23" fillId="0" borderId="12" xfId="57" applyNumberFormat="1" applyFont="1" applyBorder="1" applyAlignment="1">
      <alignment horizontal="left"/>
      <protection/>
    </xf>
    <xf numFmtId="0" fontId="23" fillId="0" borderId="10" xfId="57" applyFont="1" applyBorder="1" applyAlignment="1">
      <alignment horizontal="left"/>
      <protection/>
    </xf>
    <xf numFmtId="0" fontId="17" fillId="0" borderId="10" xfId="57" applyFont="1" applyBorder="1" applyAlignment="1">
      <alignment horizontal="center" wrapText="1"/>
      <protection/>
    </xf>
    <xf numFmtId="4" fontId="23" fillId="0" borderId="11" xfId="57" applyNumberFormat="1" applyFont="1" applyBorder="1" applyAlignment="1">
      <alignment horizontal="right"/>
      <protection/>
    </xf>
    <xf numFmtId="0" fontId="23" fillId="0" borderId="10" xfId="57" applyFont="1" applyBorder="1" applyAlignment="1">
      <alignment horizontal="center" wrapText="1"/>
      <protection/>
    </xf>
    <xf numFmtId="0" fontId="23" fillId="0" borderId="34" xfId="57" applyFont="1" applyBorder="1" applyAlignment="1">
      <alignment horizontal="left"/>
      <protection/>
    </xf>
    <xf numFmtId="14" fontId="23" fillId="0" borderId="12" xfId="0" applyNumberFormat="1" applyFont="1" applyBorder="1" applyAlignment="1">
      <alignment horizontal="center"/>
    </xf>
    <xf numFmtId="4" fontId="23" fillId="0" borderId="11" xfId="0" applyNumberFormat="1" applyFont="1" applyBorder="1" applyAlignment="1">
      <alignment/>
    </xf>
    <xf numFmtId="4" fontId="23" fillId="0" borderId="11" xfId="0" applyNumberFormat="1" applyFont="1" applyBorder="1" applyAlignment="1">
      <alignment/>
    </xf>
    <xf numFmtId="14" fontId="23" fillId="0" borderId="49" xfId="0" applyNumberFormat="1" applyFont="1" applyBorder="1" applyAlignment="1">
      <alignment horizontal="center"/>
    </xf>
    <xf numFmtId="0" fontId="22" fillId="0" borderId="13" xfId="57" applyFont="1" applyBorder="1" applyAlignment="1">
      <alignment horizontal="center"/>
      <protection/>
    </xf>
    <xf numFmtId="0" fontId="22" fillId="0" borderId="13" xfId="57" applyFont="1" applyBorder="1">
      <alignment/>
      <protection/>
    </xf>
    <xf numFmtId="4" fontId="22" fillId="0" borderId="14" xfId="57" applyNumberFormat="1" applyFont="1" applyBorder="1">
      <alignment/>
      <protection/>
    </xf>
    <xf numFmtId="0" fontId="22" fillId="0" borderId="0" xfId="0" applyFont="1" applyAlignment="1">
      <alignment/>
    </xf>
    <xf numFmtId="0" fontId="22" fillId="0" borderId="34" xfId="57" applyFont="1" applyBorder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_Sheet2" xfId="60"/>
    <cellStyle name="Normal_Sheet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65"/>
  <sheetViews>
    <sheetView tabSelected="1" zoomScalePageLayoutView="0" workbookViewId="0" topLeftCell="C1">
      <selection activeCell="K26" sqref="K26"/>
    </sheetView>
  </sheetViews>
  <sheetFormatPr defaultColWidth="9.140625" defaultRowHeight="12.75"/>
  <cols>
    <col min="1" max="2" width="5.7109375" style="0" hidden="1" customWidth="1"/>
    <col min="3" max="3" width="20.140625" style="0" customWidth="1"/>
    <col min="4" max="4" width="7.7109375" style="0" customWidth="1"/>
    <col min="5" max="5" width="6.57421875" style="0" customWidth="1"/>
    <col min="6" max="6" width="14.57421875" style="0" customWidth="1"/>
    <col min="7" max="7" width="38.00390625" style="0" customWidth="1"/>
    <col min="8" max="16384" width="8.7109375" style="0" customWidth="1"/>
  </cols>
  <sheetData>
    <row r="1" spans="3:6" ht="12.75">
      <c r="C1" s="1" t="s">
        <v>0</v>
      </c>
      <c r="D1" s="1"/>
      <c r="E1" s="1"/>
      <c r="F1" s="1"/>
    </row>
    <row r="3" ht="12.75" hidden="1"/>
    <row r="4" spans="3:7" ht="12.75">
      <c r="C4" s="2" t="s">
        <v>28</v>
      </c>
      <c r="D4" s="2"/>
      <c r="E4" s="2"/>
      <c r="F4" s="2"/>
      <c r="G4" s="2"/>
    </row>
    <row r="5" spans="3:11" ht="12.75">
      <c r="C5" s="2" t="s">
        <v>29</v>
      </c>
      <c r="D5" s="2"/>
      <c r="E5" s="2"/>
      <c r="F5" s="2"/>
      <c r="K5" s="3"/>
    </row>
    <row r="6" spans="3:11" ht="12.75" hidden="1">
      <c r="C6" s="2"/>
      <c r="D6" s="2"/>
      <c r="E6" s="2"/>
      <c r="F6" s="2"/>
      <c r="K6" s="3"/>
    </row>
    <row r="7" spans="3:11" ht="12.75" hidden="1">
      <c r="C7" s="2"/>
      <c r="D7" s="2"/>
      <c r="E7" s="2"/>
      <c r="F7" s="2"/>
      <c r="K7" s="3"/>
    </row>
    <row r="8" spans="3:11" ht="12.75">
      <c r="C8" s="2"/>
      <c r="D8" s="2"/>
      <c r="E8" s="2"/>
      <c r="F8" s="2"/>
      <c r="K8" s="3"/>
    </row>
    <row r="9" spans="3:11" ht="12.75">
      <c r="C9" s="2"/>
      <c r="D9" s="27"/>
      <c r="E9" s="48" t="s">
        <v>71</v>
      </c>
      <c r="F9" s="1" t="s">
        <v>72</v>
      </c>
      <c r="K9" s="3"/>
    </row>
    <row r="10" spans="3:11" ht="12.75" hidden="1">
      <c r="C10" s="2"/>
      <c r="D10" s="27"/>
      <c r="E10" s="2"/>
      <c r="F10" s="28"/>
      <c r="K10" s="3"/>
    </row>
    <row r="11" spans="4:6" ht="13.5" thickBot="1">
      <c r="D11" s="1"/>
      <c r="E11" s="1"/>
      <c r="F11" s="1"/>
    </row>
    <row r="12" spans="3:10" ht="25.5" customHeight="1">
      <c r="C12" s="75" t="s">
        <v>73</v>
      </c>
      <c r="D12" s="29" t="s">
        <v>1</v>
      </c>
      <c r="E12" s="29" t="s">
        <v>2</v>
      </c>
      <c r="F12" s="29" t="s">
        <v>3</v>
      </c>
      <c r="G12" s="76" t="s">
        <v>4</v>
      </c>
      <c r="H12" s="54"/>
      <c r="I12" s="54"/>
      <c r="J12" s="54"/>
    </row>
    <row r="13" spans="3:10" ht="12.75" customHeight="1">
      <c r="C13" s="77" t="s">
        <v>74</v>
      </c>
      <c r="D13" s="53"/>
      <c r="E13" s="53"/>
      <c r="F13" s="55">
        <v>36740797</v>
      </c>
      <c r="G13" s="78"/>
      <c r="H13" s="54"/>
      <c r="I13" s="54"/>
      <c r="J13" s="54"/>
    </row>
    <row r="14" spans="3:10" ht="12.75">
      <c r="C14" s="79" t="s">
        <v>75</v>
      </c>
      <c r="D14" s="56" t="s">
        <v>76</v>
      </c>
      <c r="E14" s="4">
        <v>5</v>
      </c>
      <c r="F14" s="57">
        <v>977</v>
      </c>
      <c r="G14" s="5" t="s">
        <v>77</v>
      </c>
      <c r="H14" s="54"/>
      <c r="I14" s="54"/>
      <c r="J14" s="54"/>
    </row>
    <row r="15" spans="3:10" ht="12.75">
      <c r="C15" s="79"/>
      <c r="D15" s="56"/>
      <c r="E15" s="4">
        <v>6</v>
      </c>
      <c r="F15" s="57">
        <v>7318933</v>
      </c>
      <c r="G15" s="5" t="s">
        <v>78</v>
      </c>
      <c r="H15" s="54"/>
      <c r="I15" s="54"/>
      <c r="J15" s="54"/>
    </row>
    <row r="16" spans="3:10" ht="12.75">
      <c r="C16" s="79"/>
      <c r="D16" s="56"/>
      <c r="E16" s="4"/>
      <c r="F16" s="57"/>
      <c r="G16" s="5"/>
      <c r="H16" s="54"/>
      <c r="I16" s="54"/>
      <c r="J16" s="54"/>
    </row>
    <row r="17" spans="3:10" ht="13.5" thickBot="1">
      <c r="C17" s="80" t="s">
        <v>79</v>
      </c>
      <c r="D17" s="59"/>
      <c r="E17" s="7"/>
      <c r="F17" s="60">
        <f>SUM(F13:F16)</f>
        <v>44060707</v>
      </c>
      <c r="G17" s="8"/>
      <c r="H17" s="54"/>
      <c r="I17" s="54"/>
      <c r="J17" s="54"/>
    </row>
    <row r="18" spans="3:10" ht="12.75">
      <c r="C18" s="81" t="s">
        <v>80</v>
      </c>
      <c r="D18" s="62"/>
      <c r="E18" s="63"/>
      <c r="F18" s="64">
        <v>106149</v>
      </c>
      <c r="G18" s="82"/>
      <c r="H18" s="54"/>
      <c r="I18" s="54"/>
      <c r="J18" s="54"/>
    </row>
    <row r="19" spans="3:10" ht="12.75">
      <c r="C19" s="83" t="s">
        <v>81</v>
      </c>
      <c r="D19" s="4"/>
      <c r="E19" s="4"/>
      <c r="F19" s="57"/>
      <c r="G19" s="5"/>
      <c r="H19" s="54"/>
      <c r="I19" s="54"/>
      <c r="J19" s="54"/>
    </row>
    <row r="20" spans="3:10" ht="12.75" hidden="1">
      <c r="C20" s="83"/>
      <c r="D20" s="4"/>
      <c r="E20" s="4"/>
      <c r="F20" s="57"/>
      <c r="G20" s="5"/>
      <c r="H20" s="54"/>
      <c r="I20" s="54"/>
      <c r="J20" s="54"/>
    </row>
    <row r="21" spans="3:10" ht="12.75" hidden="1">
      <c r="C21" s="83"/>
      <c r="D21" s="4"/>
      <c r="E21" s="4"/>
      <c r="F21" s="57"/>
      <c r="G21" s="5"/>
      <c r="H21" s="54"/>
      <c r="I21" s="54"/>
      <c r="J21" s="54"/>
    </row>
    <row r="22" spans="3:10" ht="12.75">
      <c r="C22" s="84"/>
      <c r="D22" s="63"/>
      <c r="E22" s="63"/>
      <c r="F22" s="64"/>
      <c r="G22" s="5"/>
      <c r="H22" s="54"/>
      <c r="I22" s="54"/>
      <c r="J22" s="54"/>
    </row>
    <row r="23" spans="3:10" ht="13.5" thickBot="1">
      <c r="C23" s="80" t="s">
        <v>82</v>
      </c>
      <c r="D23" s="7"/>
      <c r="E23" s="7"/>
      <c r="F23" s="60">
        <f>SUM(F18:F22)</f>
        <v>106149</v>
      </c>
      <c r="G23" s="8"/>
      <c r="H23" s="54"/>
      <c r="I23" s="54"/>
      <c r="J23" s="54"/>
    </row>
    <row r="24" spans="3:10" ht="12.75">
      <c r="C24" s="81" t="s">
        <v>83</v>
      </c>
      <c r="D24" s="65"/>
      <c r="E24" s="65"/>
      <c r="F24" s="66">
        <v>159780</v>
      </c>
      <c r="G24" s="85"/>
      <c r="H24" s="67"/>
      <c r="I24" s="54"/>
      <c r="J24" s="54"/>
    </row>
    <row r="25" spans="3:10" ht="12.75">
      <c r="C25" s="83" t="s">
        <v>84</v>
      </c>
      <c r="D25" s="56" t="s">
        <v>76</v>
      </c>
      <c r="E25" s="4">
        <v>6</v>
      </c>
      <c r="F25" s="57">
        <v>41342</v>
      </c>
      <c r="G25" s="5" t="s">
        <v>78</v>
      </c>
      <c r="H25" s="67"/>
      <c r="I25" s="54"/>
      <c r="J25" s="54"/>
    </row>
    <row r="26" spans="3:10" ht="12.75">
      <c r="C26" s="84"/>
      <c r="D26" s="61"/>
      <c r="E26" s="61"/>
      <c r="F26" s="64"/>
      <c r="G26" s="82"/>
      <c r="H26" s="67"/>
      <c r="I26" s="54"/>
      <c r="J26" s="54"/>
    </row>
    <row r="27" spans="3:10" ht="13.5" thickBot="1">
      <c r="C27" s="80" t="s">
        <v>85</v>
      </c>
      <c r="D27" s="58"/>
      <c r="E27" s="58"/>
      <c r="F27" s="60">
        <f>SUM(F24:F26)</f>
        <v>201122</v>
      </c>
      <c r="G27" s="8"/>
      <c r="H27" s="67"/>
      <c r="I27" s="54"/>
      <c r="J27" s="54"/>
    </row>
    <row r="28" spans="3:10" ht="12.75">
      <c r="C28" s="81" t="s">
        <v>86</v>
      </c>
      <c r="D28" s="61"/>
      <c r="E28" s="61"/>
      <c r="F28" s="64">
        <v>65942</v>
      </c>
      <c r="G28" s="82"/>
      <c r="H28" s="67"/>
      <c r="I28" s="54"/>
      <c r="J28" s="54"/>
    </row>
    <row r="29" spans="3:10" ht="12.75">
      <c r="C29" s="84" t="s">
        <v>87</v>
      </c>
      <c r="D29" s="61"/>
      <c r="E29" s="61"/>
      <c r="F29" s="64"/>
      <c r="G29" s="5"/>
      <c r="H29" s="67"/>
      <c r="I29" s="54"/>
      <c r="J29" s="54"/>
    </row>
    <row r="30" spans="3:10" ht="12.75" hidden="1">
      <c r="C30" s="84"/>
      <c r="D30" s="61"/>
      <c r="E30" s="61"/>
      <c r="F30" s="64"/>
      <c r="G30" s="5"/>
      <c r="H30" s="67"/>
      <c r="I30" s="54"/>
      <c r="J30" s="54"/>
    </row>
    <row r="31" spans="3:10" ht="12.75" hidden="1">
      <c r="C31" s="84"/>
      <c r="D31" s="61"/>
      <c r="E31" s="61"/>
      <c r="F31" s="64"/>
      <c r="G31" s="5"/>
      <c r="H31" s="67"/>
      <c r="I31" s="54"/>
      <c r="J31" s="54"/>
    </row>
    <row r="32" spans="3:10" ht="12.75">
      <c r="C32" s="84"/>
      <c r="D32" s="61"/>
      <c r="E32" s="61"/>
      <c r="F32" s="64"/>
      <c r="G32" s="5"/>
      <c r="H32" s="67"/>
      <c r="I32" s="54"/>
      <c r="J32" s="54"/>
    </row>
    <row r="33" spans="3:10" ht="13.5" thickBot="1">
      <c r="C33" s="80" t="s">
        <v>88</v>
      </c>
      <c r="D33" s="58"/>
      <c r="E33" s="58"/>
      <c r="F33" s="60">
        <f>SUM(F28:F32)</f>
        <v>65942</v>
      </c>
      <c r="G33" s="8"/>
      <c r="H33" s="67"/>
      <c r="I33" s="54"/>
      <c r="J33" s="54"/>
    </row>
    <row r="34" spans="3:10" ht="12.75">
      <c r="C34" s="35" t="s">
        <v>89</v>
      </c>
      <c r="D34" s="65"/>
      <c r="E34" s="65"/>
      <c r="F34" s="66">
        <v>103838</v>
      </c>
      <c r="G34" s="86"/>
      <c r="H34" s="67"/>
      <c r="I34" s="54"/>
      <c r="J34" s="54"/>
    </row>
    <row r="35" spans="3:10" ht="12.75">
      <c r="C35" s="83" t="s">
        <v>90</v>
      </c>
      <c r="D35" s="69" t="s">
        <v>76</v>
      </c>
      <c r="E35" s="56">
        <v>5</v>
      </c>
      <c r="F35" s="57">
        <v>65</v>
      </c>
      <c r="G35" s="5" t="s">
        <v>91</v>
      </c>
      <c r="H35" s="67"/>
      <c r="I35" s="54"/>
      <c r="J35" s="54"/>
    </row>
    <row r="36" spans="3:10" ht="12.75">
      <c r="C36" s="84"/>
      <c r="D36" s="70"/>
      <c r="E36" s="61"/>
      <c r="F36" s="64"/>
      <c r="G36" s="82"/>
      <c r="H36" s="67"/>
      <c r="I36" s="54"/>
      <c r="J36" s="54"/>
    </row>
    <row r="37" spans="3:10" ht="13.5" thickBot="1">
      <c r="C37" s="87" t="s">
        <v>92</v>
      </c>
      <c r="D37" s="58"/>
      <c r="E37" s="58"/>
      <c r="F37" s="60">
        <f>SUM(F34:F36)</f>
        <v>103903</v>
      </c>
      <c r="G37" s="88"/>
      <c r="H37" s="67"/>
      <c r="I37" s="54"/>
      <c r="J37" s="54"/>
    </row>
    <row r="38" spans="3:10" ht="12.75">
      <c r="C38" s="89" t="s">
        <v>93</v>
      </c>
      <c r="D38" s="65"/>
      <c r="E38" s="65"/>
      <c r="F38" s="66">
        <v>1049206</v>
      </c>
      <c r="G38" s="86"/>
      <c r="H38" s="67"/>
      <c r="I38" s="54"/>
      <c r="J38" s="54"/>
    </row>
    <row r="39" spans="3:10" ht="12.75">
      <c r="C39" s="90" t="s">
        <v>94</v>
      </c>
      <c r="D39" s="56" t="s">
        <v>76</v>
      </c>
      <c r="E39" s="56">
        <v>6</v>
      </c>
      <c r="F39" s="57">
        <v>53712</v>
      </c>
      <c r="G39" s="5" t="s">
        <v>78</v>
      </c>
      <c r="H39" s="67"/>
      <c r="I39" s="54"/>
      <c r="J39" s="54"/>
    </row>
    <row r="40" spans="3:10" ht="12.75">
      <c r="C40" s="83"/>
      <c r="D40" s="61"/>
      <c r="E40" s="61"/>
      <c r="F40" s="64"/>
      <c r="G40" s="82"/>
      <c r="H40" s="67"/>
      <c r="I40" s="54"/>
      <c r="J40" s="54"/>
    </row>
    <row r="41" spans="3:10" ht="13.5" thickBot="1">
      <c r="C41" s="80" t="s">
        <v>95</v>
      </c>
      <c r="D41" s="58"/>
      <c r="E41" s="58"/>
      <c r="F41" s="60">
        <f>SUM(F38:F40)</f>
        <v>1102918</v>
      </c>
      <c r="G41" s="8"/>
      <c r="H41" s="67"/>
      <c r="I41" s="54"/>
      <c r="J41" s="54"/>
    </row>
    <row r="42" spans="3:10" ht="12.75">
      <c r="C42" s="35" t="s">
        <v>96</v>
      </c>
      <c r="D42" s="65"/>
      <c r="E42" s="65"/>
      <c r="F42" s="66">
        <v>7898080</v>
      </c>
      <c r="G42" s="86"/>
      <c r="H42" s="67"/>
      <c r="I42" s="54"/>
      <c r="J42" s="54"/>
    </row>
    <row r="43" spans="3:10" ht="12.75">
      <c r="C43" s="83" t="s">
        <v>97</v>
      </c>
      <c r="D43" s="56" t="s">
        <v>76</v>
      </c>
      <c r="E43" s="56">
        <v>6</v>
      </c>
      <c r="F43" s="57">
        <v>1560458</v>
      </c>
      <c r="G43" s="5" t="s">
        <v>98</v>
      </c>
      <c r="H43" s="67"/>
      <c r="I43" s="54"/>
      <c r="J43" s="54"/>
    </row>
    <row r="44" spans="3:10" ht="12.75">
      <c r="C44" s="83"/>
      <c r="D44" s="54"/>
      <c r="E44" s="56"/>
      <c r="F44" s="57"/>
      <c r="G44" s="91"/>
      <c r="H44" s="67"/>
      <c r="I44" s="54"/>
      <c r="J44" s="54"/>
    </row>
    <row r="45" spans="3:11" ht="13.5" thickBot="1">
      <c r="C45" s="80" t="s">
        <v>99</v>
      </c>
      <c r="D45" s="58"/>
      <c r="E45" s="58"/>
      <c r="F45" s="60">
        <f>SUM(F42:F44)</f>
        <v>9458538</v>
      </c>
      <c r="G45" s="88"/>
      <c r="H45" s="71"/>
      <c r="I45" s="72"/>
      <c r="J45" s="54"/>
      <c r="K45" s="54"/>
    </row>
    <row r="46" spans="3:11" ht="12.75">
      <c r="C46" s="89" t="s">
        <v>100</v>
      </c>
      <c r="D46" s="65"/>
      <c r="E46" s="65"/>
      <c r="F46" s="66">
        <v>189165</v>
      </c>
      <c r="G46" s="85"/>
      <c r="H46" s="71"/>
      <c r="I46" s="72"/>
      <c r="J46" s="54"/>
      <c r="K46" s="54"/>
    </row>
    <row r="47" spans="3:10" ht="12.75">
      <c r="C47" s="83" t="s">
        <v>101</v>
      </c>
      <c r="D47" s="56" t="s">
        <v>76</v>
      </c>
      <c r="E47" s="56">
        <v>6</v>
      </c>
      <c r="F47" s="66">
        <v>37418</v>
      </c>
      <c r="G47" s="5" t="s">
        <v>102</v>
      </c>
      <c r="H47" s="67"/>
      <c r="I47" s="54"/>
      <c r="J47" s="54"/>
    </row>
    <row r="48" spans="3:10" ht="12.75">
      <c r="C48" s="83"/>
      <c r="D48" s="56"/>
      <c r="E48" s="56"/>
      <c r="F48" s="66"/>
      <c r="G48" s="91"/>
      <c r="H48" s="67"/>
      <c r="I48" s="54"/>
      <c r="J48" s="54"/>
    </row>
    <row r="49" spans="3:10" ht="13.5" thickBot="1">
      <c r="C49" s="80" t="s">
        <v>103</v>
      </c>
      <c r="D49" s="58"/>
      <c r="E49" s="58"/>
      <c r="F49" s="60">
        <f>SUM(F46:F48)</f>
        <v>226583</v>
      </c>
      <c r="G49" s="88"/>
      <c r="H49" s="67"/>
      <c r="I49" s="54"/>
      <c r="J49" s="54"/>
    </row>
    <row r="50" spans="3:10" ht="12.75">
      <c r="C50" s="92" t="s">
        <v>104</v>
      </c>
      <c r="D50" s="73"/>
      <c r="E50" s="73"/>
      <c r="F50" s="74">
        <v>1982407</v>
      </c>
      <c r="G50" s="93"/>
      <c r="H50" s="67"/>
      <c r="I50" s="54"/>
      <c r="J50" s="54"/>
    </row>
    <row r="51" spans="3:10" ht="12.75">
      <c r="C51" s="90" t="s">
        <v>105</v>
      </c>
      <c r="D51" s="56" t="s">
        <v>76</v>
      </c>
      <c r="E51" s="65">
        <v>6</v>
      </c>
      <c r="F51" s="66">
        <v>391337</v>
      </c>
      <c r="G51" s="5" t="s">
        <v>106</v>
      </c>
      <c r="H51" s="67"/>
      <c r="I51" s="54"/>
      <c r="J51" s="54"/>
    </row>
    <row r="52" spans="3:10" ht="12.75">
      <c r="C52" s="83"/>
      <c r="D52" s="56"/>
      <c r="E52" s="56"/>
      <c r="F52" s="57"/>
      <c r="G52" s="85"/>
      <c r="H52" s="67"/>
      <c r="I52" s="54"/>
      <c r="J52" s="54"/>
    </row>
    <row r="53" spans="3:10" ht="13.5" thickBot="1">
      <c r="C53" s="80" t="s">
        <v>107</v>
      </c>
      <c r="D53" s="58"/>
      <c r="E53" s="58"/>
      <c r="F53" s="60">
        <f>SUM(F50:F52)</f>
        <v>2373744</v>
      </c>
      <c r="G53" s="88"/>
      <c r="H53" s="67"/>
      <c r="I53" s="54"/>
      <c r="J53" s="54"/>
    </row>
    <row r="54" spans="3:10" ht="12.75">
      <c r="C54" s="89" t="s">
        <v>108</v>
      </c>
      <c r="D54" s="56"/>
      <c r="E54" s="65"/>
      <c r="F54" s="66">
        <v>56955</v>
      </c>
      <c r="G54" s="85"/>
      <c r="H54" s="67"/>
      <c r="I54" s="54"/>
      <c r="J54" s="54"/>
    </row>
    <row r="55" spans="3:10" ht="12.75">
      <c r="C55" s="83" t="s">
        <v>109</v>
      </c>
      <c r="D55" s="56" t="s">
        <v>76</v>
      </c>
      <c r="E55" s="56">
        <v>6</v>
      </c>
      <c r="F55" s="57">
        <v>11253</v>
      </c>
      <c r="G55" s="5" t="s">
        <v>110</v>
      </c>
      <c r="H55" s="67"/>
      <c r="I55" s="54"/>
      <c r="J55" s="54"/>
    </row>
    <row r="56" spans="3:10" ht="12.75">
      <c r="C56" s="83"/>
      <c r="D56" s="56"/>
      <c r="E56" s="56"/>
      <c r="F56" s="57"/>
      <c r="G56" s="91"/>
      <c r="H56" s="67"/>
      <c r="I56" s="54"/>
      <c r="J56" s="54"/>
    </row>
    <row r="57" spans="3:10" ht="13.5" thickBot="1">
      <c r="C57" s="80" t="s">
        <v>111</v>
      </c>
      <c r="D57" s="58"/>
      <c r="E57" s="58"/>
      <c r="F57" s="60">
        <f>SUM(F54:F56)</f>
        <v>68208</v>
      </c>
      <c r="G57" s="88"/>
      <c r="H57" s="67"/>
      <c r="I57" s="54"/>
      <c r="J57" s="54"/>
    </row>
    <row r="58" spans="3:10" ht="12.75">
      <c r="C58" s="89" t="s">
        <v>112</v>
      </c>
      <c r="D58" s="65"/>
      <c r="E58" s="65"/>
      <c r="F58" s="66">
        <v>535199</v>
      </c>
      <c r="G58" s="86"/>
      <c r="H58" s="67"/>
      <c r="I58" s="54"/>
      <c r="J58" s="54"/>
    </row>
    <row r="59" spans="3:10" ht="12.75">
      <c r="C59" s="90" t="s">
        <v>113</v>
      </c>
      <c r="D59" s="56" t="s">
        <v>76</v>
      </c>
      <c r="E59" s="61">
        <v>6</v>
      </c>
      <c r="F59" s="64">
        <v>133556</v>
      </c>
      <c r="G59" s="5" t="s">
        <v>114</v>
      </c>
      <c r="H59" s="67"/>
      <c r="I59" s="54"/>
      <c r="J59" s="54"/>
    </row>
    <row r="60" spans="3:10" ht="12.75">
      <c r="C60" s="84"/>
      <c r="D60" s="61"/>
      <c r="E60" s="61"/>
      <c r="F60" s="64"/>
      <c r="G60" s="82"/>
      <c r="H60" s="67"/>
      <c r="I60" s="54"/>
      <c r="J60" s="54"/>
    </row>
    <row r="61" spans="3:10" ht="13.5" thickBot="1">
      <c r="C61" s="80" t="s">
        <v>115</v>
      </c>
      <c r="D61" s="58"/>
      <c r="E61" s="58"/>
      <c r="F61" s="60">
        <f>SUM(F58:F60)</f>
        <v>668755</v>
      </c>
      <c r="G61" s="88"/>
      <c r="H61" s="67"/>
      <c r="I61" s="54"/>
      <c r="J61" s="54"/>
    </row>
    <row r="62" spans="3:10" ht="12.75">
      <c r="C62" s="68"/>
      <c r="D62" s="65"/>
      <c r="E62" s="65"/>
      <c r="F62" s="66"/>
      <c r="G62" s="68"/>
      <c r="H62" s="67"/>
      <c r="I62" s="54"/>
      <c r="J62" s="54"/>
    </row>
    <row r="63" ht="12.75">
      <c r="F63" s="3"/>
    </row>
    <row r="65" spans="6:8" ht="12.75">
      <c r="F65" s="3"/>
      <c r="G65" s="30"/>
      <c r="H65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C5" sqref="C5:D5"/>
    </sheetView>
  </sheetViews>
  <sheetFormatPr defaultColWidth="9.140625" defaultRowHeight="12.75"/>
  <cols>
    <col min="2" max="2" width="11.8515625" style="0" customWidth="1"/>
    <col min="3" max="3" width="14.7109375" style="0" customWidth="1"/>
    <col min="4" max="4" width="38.57421875" style="0" bestFit="1" customWidth="1"/>
    <col min="5" max="5" width="37.421875" style="0" bestFit="1" customWidth="1"/>
    <col min="6" max="6" width="14.57421875" style="0" customWidth="1"/>
  </cols>
  <sheetData>
    <row r="1" ht="12.75">
      <c r="A1" s="1" t="s">
        <v>0</v>
      </c>
    </row>
    <row r="3" ht="12.75">
      <c r="B3" s="2" t="s">
        <v>25</v>
      </c>
    </row>
    <row r="4" ht="12.75">
      <c r="B4" s="2"/>
    </row>
    <row r="5" spans="2:4" ht="12.75">
      <c r="B5" s="2"/>
      <c r="C5" s="48" t="s">
        <v>71</v>
      </c>
      <c r="D5" s="1" t="s">
        <v>72</v>
      </c>
    </row>
    <row r="6" ht="13.5" thickBot="1"/>
    <row r="7" spans="1:6" ht="63.75" customHeight="1" thickBot="1">
      <c r="A7" s="32" t="s">
        <v>7</v>
      </c>
      <c r="B7" s="32" t="s">
        <v>8</v>
      </c>
      <c r="C7" s="33" t="s">
        <v>9</v>
      </c>
      <c r="D7" s="32" t="s">
        <v>10</v>
      </c>
      <c r="E7" s="34" t="s">
        <v>11</v>
      </c>
      <c r="F7" s="32" t="s">
        <v>26</v>
      </c>
    </row>
    <row r="8" spans="1:6" ht="12.75">
      <c r="A8" s="35">
        <v>1</v>
      </c>
      <c r="B8" s="49" t="s">
        <v>31</v>
      </c>
      <c r="C8" s="36">
        <v>2873</v>
      </c>
      <c r="D8" s="37" t="s">
        <v>32</v>
      </c>
      <c r="E8" s="37" t="s">
        <v>33</v>
      </c>
      <c r="F8" s="38">
        <v>27131.2</v>
      </c>
    </row>
    <row r="9" spans="1:6" ht="12.75">
      <c r="A9" s="6">
        <v>2</v>
      </c>
      <c r="B9" s="50" t="s">
        <v>31</v>
      </c>
      <c r="C9" s="9">
        <v>2872</v>
      </c>
      <c r="D9" s="4" t="s">
        <v>34</v>
      </c>
      <c r="E9" s="4" t="s">
        <v>35</v>
      </c>
      <c r="F9" s="39">
        <v>1598.94</v>
      </c>
    </row>
    <row r="10" spans="1:6" ht="12.75">
      <c r="A10" s="40">
        <v>3</v>
      </c>
      <c r="B10" s="51" t="s">
        <v>31</v>
      </c>
      <c r="C10" s="4">
        <v>2877</v>
      </c>
      <c r="D10" s="4" t="s">
        <v>34</v>
      </c>
      <c r="E10" s="4" t="s">
        <v>35</v>
      </c>
      <c r="F10" s="39">
        <v>1302.83</v>
      </c>
    </row>
    <row r="11" spans="1:6" ht="12.75">
      <c r="A11" s="40">
        <v>4</v>
      </c>
      <c r="B11" s="51" t="s">
        <v>31</v>
      </c>
      <c r="C11" s="4">
        <v>2879</v>
      </c>
      <c r="D11" s="4" t="s">
        <v>36</v>
      </c>
      <c r="E11" s="4" t="s">
        <v>37</v>
      </c>
      <c r="F11" s="39">
        <v>552</v>
      </c>
    </row>
    <row r="12" spans="1:6" ht="12.75">
      <c r="A12" s="41">
        <v>5</v>
      </c>
      <c r="B12" s="52" t="s">
        <v>31</v>
      </c>
      <c r="C12" s="9">
        <v>2876</v>
      </c>
      <c r="D12" s="9" t="s">
        <v>38</v>
      </c>
      <c r="E12" s="9" t="s">
        <v>39</v>
      </c>
      <c r="F12" s="31">
        <v>69.44</v>
      </c>
    </row>
    <row r="13" spans="1:6" ht="12.75">
      <c r="A13" s="42">
        <v>6</v>
      </c>
      <c r="B13" s="52" t="s">
        <v>31</v>
      </c>
      <c r="C13" s="4">
        <v>2880</v>
      </c>
      <c r="D13" s="9" t="s">
        <v>40</v>
      </c>
      <c r="E13" s="9" t="s">
        <v>41</v>
      </c>
      <c r="F13" s="31">
        <v>520.83</v>
      </c>
    </row>
    <row r="14" spans="1:6" ht="12.75">
      <c r="A14" s="42">
        <v>7</v>
      </c>
      <c r="B14" s="52" t="s">
        <v>31</v>
      </c>
      <c r="C14" s="9">
        <v>2878</v>
      </c>
      <c r="D14" s="9" t="s">
        <v>42</v>
      </c>
      <c r="E14" s="9" t="s">
        <v>43</v>
      </c>
      <c r="F14" s="31">
        <v>4960</v>
      </c>
    </row>
    <row r="15" spans="1:6" ht="12.75">
      <c r="A15" s="42">
        <f>A14+1</f>
        <v>8</v>
      </c>
      <c r="B15" s="52" t="s">
        <v>44</v>
      </c>
      <c r="C15" s="4">
        <v>2898</v>
      </c>
      <c r="D15" s="9" t="s">
        <v>45</v>
      </c>
      <c r="E15" s="9" t="s">
        <v>46</v>
      </c>
      <c r="F15" s="31">
        <v>1196.5</v>
      </c>
    </row>
    <row r="16" spans="1:6" ht="12.75">
      <c r="A16" s="42">
        <f aca="true" t="shared" si="0" ref="A16:A29">A15+1</f>
        <v>9</v>
      </c>
      <c r="B16" s="51" t="s">
        <v>44</v>
      </c>
      <c r="C16" s="4">
        <v>2899</v>
      </c>
      <c r="D16" s="4" t="s">
        <v>47</v>
      </c>
      <c r="E16" s="4" t="s">
        <v>48</v>
      </c>
      <c r="F16" s="39">
        <v>115101.83</v>
      </c>
    </row>
    <row r="17" spans="1:6" ht="12.75">
      <c r="A17" s="42">
        <f t="shared" si="0"/>
        <v>10</v>
      </c>
      <c r="B17" s="52" t="s">
        <v>44</v>
      </c>
      <c r="C17" s="9">
        <v>2894</v>
      </c>
      <c r="D17" s="9" t="s">
        <v>49</v>
      </c>
      <c r="E17" s="9" t="s">
        <v>50</v>
      </c>
      <c r="F17" s="31">
        <v>427.78</v>
      </c>
    </row>
    <row r="18" spans="1:6" ht="12.75">
      <c r="A18" s="42">
        <f t="shared" si="0"/>
        <v>11</v>
      </c>
      <c r="B18" s="52" t="s">
        <v>44</v>
      </c>
      <c r="C18" s="9">
        <v>2922</v>
      </c>
      <c r="D18" s="9" t="s">
        <v>51</v>
      </c>
      <c r="E18" s="9" t="s">
        <v>52</v>
      </c>
      <c r="F18" s="43">
        <v>373.95</v>
      </c>
    </row>
    <row r="19" spans="1:6" ht="12.75">
      <c r="A19" s="42">
        <f t="shared" si="0"/>
        <v>12</v>
      </c>
      <c r="B19" s="52" t="s">
        <v>44</v>
      </c>
      <c r="C19" s="9">
        <v>2895</v>
      </c>
      <c r="D19" s="9" t="s">
        <v>45</v>
      </c>
      <c r="E19" s="9" t="s">
        <v>53</v>
      </c>
      <c r="F19" s="31">
        <v>7.66</v>
      </c>
    </row>
    <row r="20" spans="1:6" ht="12.75">
      <c r="A20" s="42">
        <f t="shared" si="0"/>
        <v>13</v>
      </c>
      <c r="B20" s="52" t="s">
        <v>44</v>
      </c>
      <c r="C20" s="9">
        <v>2896</v>
      </c>
      <c r="D20" s="9" t="s">
        <v>45</v>
      </c>
      <c r="E20" s="9" t="s">
        <v>54</v>
      </c>
      <c r="F20" s="31">
        <v>155.26</v>
      </c>
    </row>
    <row r="21" spans="1:6" ht="12.75">
      <c r="A21" s="42">
        <f t="shared" si="0"/>
        <v>14</v>
      </c>
      <c r="B21" s="52" t="s">
        <v>44</v>
      </c>
      <c r="C21" s="9">
        <v>2897</v>
      </c>
      <c r="D21" s="9" t="s">
        <v>55</v>
      </c>
      <c r="E21" s="9" t="s">
        <v>56</v>
      </c>
      <c r="F21" s="31">
        <v>50</v>
      </c>
    </row>
    <row r="22" spans="1:6" ht="12.75">
      <c r="A22" s="42">
        <f t="shared" si="0"/>
        <v>15</v>
      </c>
      <c r="B22" s="52" t="s">
        <v>44</v>
      </c>
      <c r="C22" s="9">
        <v>2900</v>
      </c>
      <c r="D22" s="9" t="s">
        <v>57</v>
      </c>
      <c r="E22" s="9" t="s">
        <v>58</v>
      </c>
      <c r="F22" s="31">
        <v>30</v>
      </c>
    </row>
    <row r="23" spans="1:6" ht="12.75">
      <c r="A23" s="42">
        <f t="shared" si="0"/>
        <v>16</v>
      </c>
      <c r="B23" s="52" t="s">
        <v>44</v>
      </c>
      <c r="C23" s="9">
        <v>2904</v>
      </c>
      <c r="D23" s="9" t="s">
        <v>59</v>
      </c>
      <c r="E23" s="9" t="s">
        <v>60</v>
      </c>
      <c r="F23" s="31">
        <v>45500</v>
      </c>
    </row>
    <row r="24" spans="1:6" ht="12.75">
      <c r="A24" s="42">
        <f t="shared" si="0"/>
        <v>17</v>
      </c>
      <c r="B24" s="52" t="s">
        <v>61</v>
      </c>
      <c r="C24" s="9">
        <v>3141</v>
      </c>
      <c r="D24" s="9" t="s">
        <v>62</v>
      </c>
      <c r="E24" s="9" t="s">
        <v>63</v>
      </c>
      <c r="F24" s="31">
        <v>19142</v>
      </c>
    </row>
    <row r="25" spans="1:6" ht="12.75">
      <c r="A25" s="42">
        <f t="shared" si="0"/>
        <v>18</v>
      </c>
      <c r="B25" s="52" t="s">
        <v>61</v>
      </c>
      <c r="C25" s="9">
        <v>3162</v>
      </c>
      <c r="D25" s="9" t="s">
        <v>40</v>
      </c>
      <c r="E25" s="9" t="s">
        <v>64</v>
      </c>
      <c r="F25" s="43">
        <v>766.5</v>
      </c>
    </row>
    <row r="26" spans="1:6" ht="12.75">
      <c r="A26" s="42">
        <f t="shared" si="0"/>
        <v>19</v>
      </c>
      <c r="B26" s="52" t="s">
        <v>61</v>
      </c>
      <c r="C26" s="9">
        <v>3171</v>
      </c>
      <c r="D26" s="9" t="s">
        <v>65</v>
      </c>
      <c r="E26" s="9" t="s">
        <v>66</v>
      </c>
      <c r="F26" s="31">
        <v>138371.82</v>
      </c>
    </row>
    <row r="27" spans="1:6" ht="12.75">
      <c r="A27" s="42">
        <f t="shared" si="0"/>
        <v>20</v>
      </c>
      <c r="B27" s="52" t="s">
        <v>61</v>
      </c>
      <c r="C27" s="9">
        <v>3161</v>
      </c>
      <c r="D27" s="9" t="s">
        <v>67</v>
      </c>
      <c r="E27" s="9" t="s">
        <v>68</v>
      </c>
      <c r="F27" s="31">
        <v>892.8</v>
      </c>
    </row>
    <row r="28" spans="1:6" ht="12.75">
      <c r="A28" s="42">
        <f t="shared" si="0"/>
        <v>21</v>
      </c>
      <c r="B28" s="52" t="s">
        <v>61</v>
      </c>
      <c r="C28" s="9">
        <v>3168</v>
      </c>
      <c r="D28" s="9" t="s">
        <v>34</v>
      </c>
      <c r="E28" s="9" t="s">
        <v>35</v>
      </c>
      <c r="F28" s="31">
        <v>5023.39</v>
      </c>
    </row>
    <row r="29" spans="1:6" ht="13.5" thickBot="1">
      <c r="A29" s="42">
        <f t="shared" si="0"/>
        <v>22</v>
      </c>
      <c r="B29" s="52" t="s">
        <v>61</v>
      </c>
      <c r="C29" s="9">
        <v>3167</v>
      </c>
      <c r="D29" s="9" t="s">
        <v>69</v>
      </c>
      <c r="E29" s="9" t="s">
        <v>35</v>
      </c>
      <c r="F29" s="31">
        <v>13813.67</v>
      </c>
    </row>
    <row r="30" spans="1:6" ht="13.5" thickBot="1">
      <c r="A30" s="44"/>
      <c r="B30" s="45"/>
      <c r="C30" s="45"/>
      <c r="D30" s="45"/>
      <c r="E30" s="46" t="s">
        <v>70</v>
      </c>
      <c r="F30" s="47">
        <f>SUM(F8:F29)</f>
        <v>376988.4</v>
      </c>
    </row>
  </sheetData>
  <sheetProtection/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11" sqref="B11:C11"/>
    </sheetView>
  </sheetViews>
  <sheetFormatPr defaultColWidth="9.140625" defaultRowHeight="12.75"/>
  <cols>
    <col min="1" max="1" width="11.28125" style="0" customWidth="1"/>
    <col min="2" max="2" width="24.7109375" style="0" bestFit="1" customWidth="1"/>
    <col min="3" max="3" width="46.00390625" style="0" bestFit="1" customWidth="1"/>
    <col min="4" max="4" width="29.28125" style="0" bestFit="1" customWidth="1"/>
    <col min="5" max="5" width="12.7109375" style="0" bestFit="1" customWidth="1"/>
  </cols>
  <sheetData>
    <row r="1" spans="1:5" ht="15.75">
      <c r="A1" s="139" t="s">
        <v>13</v>
      </c>
      <c r="B1" s="139"/>
      <c r="C1" s="139"/>
      <c r="D1" s="139"/>
      <c r="E1" s="140"/>
    </row>
    <row r="7" spans="1:4" s="152" customFormat="1" ht="15.75" customHeight="1">
      <c r="A7" s="167" t="s">
        <v>169</v>
      </c>
      <c r="B7" s="168" t="s">
        <v>170</v>
      </c>
      <c r="C7" s="168"/>
      <c r="D7" s="168"/>
    </row>
    <row r="8" spans="1:4" s="152" customFormat="1" ht="15.75">
      <c r="A8" s="169">
        <v>55</v>
      </c>
      <c r="B8" s="170" t="s">
        <v>171</v>
      </c>
      <c r="C8" s="170"/>
      <c r="D8" s="170"/>
    </row>
    <row r="9" spans="1:5" s="152" customFormat="1" ht="15.75">
      <c r="A9" s="171" t="s">
        <v>172</v>
      </c>
      <c r="B9" s="170" t="s">
        <v>173</v>
      </c>
      <c r="C9" s="170"/>
      <c r="D9" s="170"/>
      <c r="E9" s="172"/>
    </row>
    <row r="11" spans="1:5" ht="15.75">
      <c r="A11" s="10"/>
      <c r="B11" s="48" t="s">
        <v>71</v>
      </c>
      <c r="C11" s="1" t="s">
        <v>72</v>
      </c>
      <c r="D11" s="10"/>
      <c r="E11" s="140"/>
    </row>
    <row r="12" ht="13.5" thickBot="1"/>
    <row r="13" spans="1:5" ht="15.75">
      <c r="A13" s="173" t="s">
        <v>14</v>
      </c>
      <c r="B13" s="174" t="s">
        <v>15</v>
      </c>
      <c r="C13" s="174" t="s">
        <v>16</v>
      </c>
      <c r="D13" s="174" t="s">
        <v>21</v>
      </c>
      <c r="E13" s="175" t="s">
        <v>174</v>
      </c>
    </row>
    <row r="14" spans="1:5" ht="15">
      <c r="A14" s="176">
        <v>41794</v>
      </c>
      <c r="B14" s="177" t="s">
        <v>175</v>
      </c>
      <c r="C14" s="177" t="s">
        <v>176</v>
      </c>
      <c r="D14" s="178" t="s">
        <v>59</v>
      </c>
      <c r="E14" s="179">
        <v>3000</v>
      </c>
    </row>
    <row r="15" spans="1:5" ht="15">
      <c r="A15" s="176"/>
      <c r="B15" s="177"/>
      <c r="C15" s="177"/>
      <c r="D15" s="180"/>
      <c r="E15" s="179"/>
    </row>
    <row r="16" spans="1:5" ht="15.75" thickBot="1">
      <c r="A16" s="181" t="s">
        <v>18</v>
      </c>
      <c r="B16" s="159"/>
      <c r="C16" s="159"/>
      <c r="D16" s="159"/>
      <c r="E16" s="160">
        <f>SUM(E14:E15)</f>
        <v>3000</v>
      </c>
    </row>
  </sheetData>
  <sheetProtection/>
  <mergeCells count="3">
    <mergeCell ref="B9:D9"/>
    <mergeCell ref="B7:D7"/>
    <mergeCell ref="B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7">
      <selection activeCell="C33" sqref="C33"/>
    </sheetView>
  </sheetViews>
  <sheetFormatPr defaultColWidth="9.140625" defaultRowHeight="12.75"/>
  <cols>
    <col min="1" max="1" width="13.57421875" style="141" customWidth="1"/>
    <col min="2" max="2" width="16.421875" style="141" customWidth="1"/>
    <col min="3" max="3" width="48.8515625" style="140" bestFit="1" customWidth="1"/>
    <col min="4" max="4" width="36.57421875" style="140" customWidth="1"/>
    <col min="5" max="5" width="14.7109375" style="140" bestFit="1" customWidth="1"/>
    <col min="6" max="6" width="12.7109375" style="140" bestFit="1" customWidth="1"/>
    <col min="7" max="16384" width="9.140625" style="140" customWidth="1"/>
  </cols>
  <sheetData>
    <row r="1" spans="1:4" ht="15.75">
      <c r="A1" s="139" t="s">
        <v>13</v>
      </c>
      <c r="B1" s="138"/>
      <c r="C1" s="139"/>
      <c r="D1" s="139"/>
    </row>
    <row r="6" spans="1:4" ht="15.75" customHeight="1">
      <c r="A6" s="142" t="s">
        <v>19</v>
      </c>
      <c r="B6" s="142"/>
      <c r="C6" s="142"/>
      <c r="D6" s="143"/>
    </row>
    <row r="7" spans="1:10" ht="12.75" customHeight="1">
      <c r="A7" s="144" t="s">
        <v>20</v>
      </c>
      <c r="B7" s="144"/>
      <c r="C7" s="144"/>
      <c r="D7" s="144"/>
      <c r="E7" s="144"/>
      <c r="F7" s="11"/>
      <c r="G7" s="11"/>
      <c r="H7" s="11"/>
      <c r="I7" s="145"/>
      <c r="J7" s="145"/>
    </row>
    <row r="8" spans="1:10" ht="15.75">
      <c r="A8" s="12"/>
      <c r="B8" s="13"/>
      <c r="C8" s="13"/>
      <c r="D8" s="13"/>
      <c r="E8" s="11"/>
      <c r="F8" s="11"/>
      <c r="G8" s="11"/>
      <c r="H8" s="11"/>
      <c r="I8" s="145"/>
      <c r="J8" s="145"/>
    </row>
    <row r="9" spans="1:10" ht="15.75">
      <c r="A9" s="12"/>
      <c r="B9" s="48" t="s">
        <v>71</v>
      </c>
      <c r="C9" s="1" t="s">
        <v>72</v>
      </c>
      <c r="D9" s="13"/>
      <c r="E9" s="11"/>
      <c r="F9" s="11"/>
      <c r="G9" s="11"/>
      <c r="H9" s="11"/>
      <c r="I9" s="145"/>
      <c r="J9" s="145"/>
    </row>
    <row r="10" ht="15.75" thickBot="1"/>
    <row r="11" spans="1:5" ht="16.5" thickBot="1">
      <c r="A11" s="146" t="s">
        <v>14</v>
      </c>
      <c r="B11" s="147" t="s">
        <v>15</v>
      </c>
      <c r="C11" s="147" t="s">
        <v>16</v>
      </c>
      <c r="D11" s="148" t="s">
        <v>21</v>
      </c>
      <c r="E11" s="149" t="s">
        <v>17</v>
      </c>
    </row>
    <row r="12" spans="1:5" s="152" customFormat="1" ht="30">
      <c r="A12" s="182">
        <v>41794</v>
      </c>
      <c r="B12" s="150" t="s">
        <v>155</v>
      </c>
      <c r="C12" s="151" t="s">
        <v>156</v>
      </c>
      <c r="D12" s="151" t="s">
        <v>157</v>
      </c>
      <c r="E12" s="183">
        <v>577.5</v>
      </c>
    </row>
    <row r="13" spans="1:5" s="152" customFormat="1" ht="30">
      <c r="A13" s="182">
        <v>41794</v>
      </c>
      <c r="B13" s="150" t="s">
        <v>158</v>
      </c>
      <c r="C13" s="151" t="s">
        <v>159</v>
      </c>
      <c r="D13" s="151" t="s">
        <v>157</v>
      </c>
      <c r="E13" s="183">
        <v>3272.5</v>
      </c>
    </row>
    <row r="14" spans="1:6" s="152" customFormat="1" ht="30">
      <c r="A14" s="182">
        <v>41794</v>
      </c>
      <c r="B14" s="153" t="s">
        <v>160</v>
      </c>
      <c r="C14" s="151" t="s">
        <v>161</v>
      </c>
      <c r="D14" s="154" t="s">
        <v>157</v>
      </c>
      <c r="E14" s="184">
        <v>924</v>
      </c>
      <c r="F14" s="155"/>
    </row>
    <row r="15" spans="1:5" s="152" customFormat="1" ht="30">
      <c r="A15" s="182">
        <v>41795</v>
      </c>
      <c r="B15" s="153" t="s">
        <v>162</v>
      </c>
      <c r="C15" s="156" t="s">
        <v>163</v>
      </c>
      <c r="D15" s="157" t="s">
        <v>164</v>
      </c>
      <c r="E15" s="184">
        <v>3393.75</v>
      </c>
    </row>
    <row r="16" spans="1:5" s="152" customFormat="1" ht="30">
      <c r="A16" s="182">
        <v>41795</v>
      </c>
      <c r="B16" s="153" t="s">
        <v>165</v>
      </c>
      <c r="C16" s="156" t="s">
        <v>166</v>
      </c>
      <c r="D16" s="157" t="s">
        <v>164</v>
      </c>
      <c r="E16" s="184">
        <v>19231.25</v>
      </c>
    </row>
    <row r="17" spans="1:6" s="152" customFormat="1" ht="30">
      <c r="A17" s="182">
        <v>41795</v>
      </c>
      <c r="B17" s="158" t="s">
        <v>167</v>
      </c>
      <c r="C17" s="156" t="s">
        <v>168</v>
      </c>
      <c r="D17" s="157" t="s">
        <v>164</v>
      </c>
      <c r="E17" s="183">
        <v>5430</v>
      </c>
      <c r="F17" s="155"/>
    </row>
    <row r="18" spans="1:6" s="152" customFormat="1" ht="15" hidden="1">
      <c r="A18" s="182"/>
      <c r="B18" s="158"/>
      <c r="C18" s="156"/>
      <c r="D18" s="157"/>
      <c r="E18" s="183"/>
      <c r="F18" s="155"/>
    </row>
    <row r="19" spans="1:5" s="152" customFormat="1" ht="15" hidden="1">
      <c r="A19" s="182"/>
      <c r="B19" s="158"/>
      <c r="C19" s="156"/>
      <c r="D19" s="157"/>
      <c r="E19" s="183"/>
    </row>
    <row r="20" spans="1:5" s="152" customFormat="1" ht="15" hidden="1">
      <c r="A20" s="182"/>
      <c r="B20" s="158"/>
      <c r="C20" s="156"/>
      <c r="D20" s="157"/>
      <c r="E20" s="183"/>
    </row>
    <row r="21" spans="1:5" s="152" customFormat="1" ht="15" hidden="1">
      <c r="A21" s="182"/>
      <c r="B21" s="158"/>
      <c r="C21" s="151"/>
      <c r="D21" s="157"/>
      <c r="E21" s="183"/>
    </row>
    <row r="22" spans="1:5" s="152" customFormat="1" ht="15" hidden="1">
      <c r="A22" s="182"/>
      <c r="B22" s="158"/>
      <c r="C22" s="151"/>
      <c r="D22" s="157"/>
      <c r="E22" s="183"/>
    </row>
    <row r="23" spans="1:6" s="152" customFormat="1" ht="15" hidden="1">
      <c r="A23" s="185"/>
      <c r="B23" s="158"/>
      <c r="C23" s="151"/>
      <c r="D23" s="157"/>
      <c r="E23" s="183"/>
      <c r="F23" s="155"/>
    </row>
    <row r="24" spans="1:6" s="152" customFormat="1" ht="15" hidden="1">
      <c r="A24" s="185"/>
      <c r="B24" s="158"/>
      <c r="C24" s="151"/>
      <c r="D24" s="157"/>
      <c r="E24" s="183"/>
      <c r="F24" s="155"/>
    </row>
    <row r="25" spans="1:6" s="152" customFormat="1" ht="15" hidden="1">
      <c r="A25" s="185"/>
      <c r="B25" s="158"/>
      <c r="C25" s="151"/>
      <c r="D25" s="157"/>
      <c r="E25" s="183"/>
      <c r="F25" s="155"/>
    </row>
    <row r="26" spans="1:5" s="152" customFormat="1" ht="15" hidden="1">
      <c r="A26" s="185"/>
      <c r="B26" s="158"/>
      <c r="C26" s="151"/>
      <c r="D26" s="157"/>
      <c r="E26" s="183"/>
    </row>
    <row r="27" spans="1:5" s="189" customFormat="1" ht="16.5" thickBot="1">
      <c r="A27" s="190" t="s">
        <v>18</v>
      </c>
      <c r="B27" s="186"/>
      <c r="C27" s="187"/>
      <c r="D27" s="187"/>
      <c r="E27" s="188">
        <f>SUM(E12:E26)</f>
        <v>32829</v>
      </c>
    </row>
    <row r="28" spans="1:5" s="152" customFormat="1" ht="15.75">
      <c r="A28" s="161"/>
      <c r="B28" s="162"/>
      <c r="C28" s="145"/>
      <c r="D28" s="145"/>
      <c r="E28" s="163"/>
    </row>
    <row r="35" spans="1:5" ht="15">
      <c r="A35" s="164"/>
      <c r="B35" s="162"/>
      <c r="C35" s="162"/>
      <c r="D35" s="165"/>
      <c r="E35" s="166"/>
    </row>
    <row r="36" spans="1:5" ht="15">
      <c r="A36" s="164"/>
      <c r="B36" s="162"/>
      <c r="C36" s="162"/>
      <c r="D36" s="165"/>
      <c r="E36" s="166"/>
    </row>
  </sheetData>
  <sheetProtection/>
  <mergeCells count="2">
    <mergeCell ref="A6:C6"/>
    <mergeCell ref="A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3">
      <selection activeCell="G18" sqref="G18"/>
    </sheetView>
  </sheetViews>
  <sheetFormatPr defaultColWidth="9.140625" defaultRowHeight="12.75"/>
  <cols>
    <col min="1" max="1" width="5.7109375" style="15" customWidth="1"/>
    <col min="2" max="2" width="10.28125" style="15" customWidth="1"/>
    <col min="3" max="3" width="13.28125" style="15" customWidth="1"/>
    <col min="4" max="4" width="20.421875" style="15" customWidth="1"/>
    <col min="5" max="5" width="36.140625" style="15" customWidth="1"/>
    <col min="6" max="6" width="10.421875" style="15" bestFit="1" customWidth="1"/>
    <col min="7" max="16384" width="9.140625" style="15" customWidth="1"/>
  </cols>
  <sheetData>
    <row r="1" spans="1:6" ht="12.75" hidden="1">
      <c r="A1" s="17"/>
      <c r="B1" s="17"/>
      <c r="C1" s="17"/>
      <c r="D1" s="17"/>
      <c r="E1" s="17"/>
      <c r="F1" s="17"/>
    </row>
    <row r="2" spans="1:6" ht="12.75" hidden="1">
      <c r="A2" s="17"/>
      <c r="B2" s="17"/>
      <c r="C2" s="17"/>
      <c r="D2" s="17"/>
      <c r="E2" s="17"/>
      <c r="F2" s="17"/>
    </row>
    <row r="3" spans="1:6" ht="12.75">
      <c r="A3" s="14" t="s">
        <v>22</v>
      </c>
      <c r="B3" s="17"/>
      <c r="C3" s="18"/>
      <c r="D3" s="18"/>
      <c r="E3" s="17"/>
      <c r="F3" s="17"/>
    </row>
    <row r="4" spans="2:6" ht="12.75" hidden="1">
      <c r="B4" s="17"/>
      <c r="C4" s="17"/>
      <c r="D4" s="17"/>
      <c r="E4" s="17"/>
      <c r="F4" s="17"/>
    </row>
    <row r="5" spans="2:6" ht="12.75" hidden="1">
      <c r="B5" s="17"/>
      <c r="C5" s="17"/>
      <c r="D5" s="17"/>
      <c r="E5" s="17"/>
      <c r="F5" s="17"/>
    </row>
    <row r="6" spans="2:6" ht="12.75">
      <c r="B6" s="17"/>
      <c r="C6" s="17"/>
      <c r="D6" s="17"/>
      <c r="E6" s="17"/>
      <c r="F6" s="17"/>
    </row>
    <row r="7" spans="1:6" ht="12.75">
      <c r="A7" s="16" t="s">
        <v>24</v>
      </c>
      <c r="B7" s="18"/>
      <c r="C7" s="17"/>
      <c r="D7" s="19"/>
      <c r="E7" s="20"/>
      <c r="F7" s="17"/>
    </row>
    <row r="8" spans="1:6" ht="12.75">
      <c r="A8" s="14" t="s">
        <v>6</v>
      </c>
      <c r="B8" s="18"/>
      <c r="C8" s="17"/>
      <c r="D8" s="18"/>
      <c r="E8" s="17"/>
      <c r="F8" s="18"/>
    </row>
    <row r="9" spans="1:6" ht="12.75">
      <c r="A9" s="17"/>
      <c r="B9" s="19"/>
      <c r="C9" s="17"/>
      <c r="D9" s="17"/>
      <c r="E9" s="17"/>
      <c r="F9" s="17"/>
    </row>
    <row r="10" spans="1:6" ht="12.75">
      <c r="A10" s="17"/>
      <c r="B10" s="21"/>
      <c r="C10" s="48" t="s">
        <v>71</v>
      </c>
      <c r="D10" s="1" t="s">
        <v>72</v>
      </c>
      <c r="E10" s="17"/>
      <c r="F10" s="17"/>
    </row>
    <row r="11" spans="1:6" ht="13.5" thickBot="1">
      <c r="A11" s="17"/>
      <c r="B11" s="17"/>
      <c r="C11" s="17"/>
      <c r="D11" s="17"/>
      <c r="E11" s="17"/>
      <c r="F11" s="17"/>
    </row>
    <row r="12" spans="1:6" ht="55.5" customHeight="1" thickBot="1">
      <c r="A12" s="94" t="s">
        <v>7</v>
      </c>
      <c r="B12" s="22" t="s">
        <v>8</v>
      </c>
      <c r="C12" s="23" t="s">
        <v>9</v>
      </c>
      <c r="D12" s="22" t="s">
        <v>23</v>
      </c>
      <c r="E12" s="95" t="s">
        <v>27</v>
      </c>
      <c r="F12" s="24" t="s">
        <v>12</v>
      </c>
    </row>
    <row r="13" spans="1:6" ht="15" customHeight="1">
      <c r="A13" s="96">
        <v>1</v>
      </c>
      <c r="B13" s="97">
        <v>41792</v>
      </c>
      <c r="C13" s="98">
        <v>2856</v>
      </c>
      <c r="D13" s="99" t="s">
        <v>116</v>
      </c>
      <c r="E13" s="100" t="s">
        <v>117</v>
      </c>
      <c r="F13" s="101">
        <v>5456</v>
      </c>
    </row>
    <row r="14" spans="1:6" ht="15" customHeight="1">
      <c r="A14" s="102">
        <v>2</v>
      </c>
      <c r="B14" s="97">
        <v>41792</v>
      </c>
      <c r="C14" s="103">
        <v>2863</v>
      </c>
      <c r="D14" s="104" t="s">
        <v>116</v>
      </c>
      <c r="E14" s="105" t="s">
        <v>118</v>
      </c>
      <c r="F14" s="106">
        <v>991.15</v>
      </c>
    </row>
    <row r="15" spans="1:6" ht="15" customHeight="1">
      <c r="A15" s="102">
        <v>3</v>
      </c>
      <c r="B15" s="97">
        <v>41792</v>
      </c>
      <c r="C15" s="103">
        <v>2869</v>
      </c>
      <c r="D15" s="104" t="s">
        <v>119</v>
      </c>
      <c r="E15" s="105" t="s">
        <v>120</v>
      </c>
      <c r="F15" s="106">
        <v>1279</v>
      </c>
    </row>
    <row r="16" spans="1:6" ht="15" customHeight="1">
      <c r="A16" s="102">
        <v>4</v>
      </c>
      <c r="B16" s="97">
        <v>41792</v>
      </c>
      <c r="C16" s="103">
        <v>2862</v>
      </c>
      <c r="D16" s="104" t="s">
        <v>121</v>
      </c>
      <c r="E16" s="105" t="s">
        <v>122</v>
      </c>
      <c r="F16" s="106">
        <v>20</v>
      </c>
    </row>
    <row r="17" spans="1:6" ht="15" customHeight="1">
      <c r="A17" s="102">
        <v>5</v>
      </c>
      <c r="B17" s="97">
        <v>41792</v>
      </c>
      <c r="C17" s="103">
        <v>2858</v>
      </c>
      <c r="D17" s="104" t="s">
        <v>121</v>
      </c>
      <c r="E17" s="105" t="s">
        <v>123</v>
      </c>
      <c r="F17" s="106">
        <v>100</v>
      </c>
    </row>
    <row r="18" spans="1:6" ht="15" customHeight="1">
      <c r="A18" s="102">
        <v>6</v>
      </c>
      <c r="B18" s="97">
        <v>41792</v>
      </c>
      <c r="C18" s="103">
        <v>2857</v>
      </c>
      <c r="D18" s="104" t="s">
        <v>121</v>
      </c>
      <c r="E18" s="105" t="s">
        <v>124</v>
      </c>
      <c r="F18" s="106">
        <v>100</v>
      </c>
    </row>
    <row r="19" spans="1:6" ht="15" customHeight="1">
      <c r="A19" s="102">
        <v>7</v>
      </c>
      <c r="B19" s="97">
        <v>41792</v>
      </c>
      <c r="C19" s="103">
        <v>2859</v>
      </c>
      <c r="D19" s="104" t="s">
        <v>116</v>
      </c>
      <c r="E19" s="105" t="s">
        <v>125</v>
      </c>
      <c r="F19" s="106">
        <v>1000</v>
      </c>
    </row>
    <row r="20" spans="1:6" ht="15" customHeight="1">
      <c r="A20" s="102">
        <v>8</v>
      </c>
      <c r="B20" s="97">
        <v>41792</v>
      </c>
      <c r="C20" s="103">
        <v>2864</v>
      </c>
      <c r="D20" s="104" t="s">
        <v>116</v>
      </c>
      <c r="E20" s="105" t="s">
        <v>126</v>
      </c>
      <c r="F20" s="106">
        <v>4500</v>
      </c>
    </row>
    <row r="21" spans="1:6" ht="15" customHeight="1">
      <c r="A21" s="102">
        <v>9</v>
      </c>
      <c r="B21" s="97">
        <v>41792</v>
      </c>
      <c r="C21" s="103">
        <v>2870</v>
      </c>
      <c r="D21" s="104" t="s">
        <v>119</v>
      </c>
      <c r="E21" s="105" t="s">
        <v>127</v>
      </c>
      <c r="F21" s="106">
        <v>11204.6</v>
      </c>
    </row>
    <row r="22" spans="1:6" ht="15" customHeight="1">
      <c r="A22" s="102">
        <v>10</v>
      </c>
      <c r="B22" s="97">
        <v>41792</v>
      </c>
      <c r="C22" s="103">
        <v>2860</v>
      </c>
      <c r="D22" s="104" t="s">
        <v>121</v>
      </c>
      <c r="E22" s="105" t="s">
        <v>128</v>
      </c>
      <c r="F22" s="106">
        <v>100</v>
      </c>
    </row>
    <row r="23" spans="1:6" ht="15" customHeight="1">
      <c r="A23" s="102">
        <v>11</v>
      </c>
      <c r="B23" s="97">
        <v>41792</v>
      </c>
      <c r="C23" s="103">
        <v>2861</v>
      </c>
      <c r="D23" s="104" t="s">
        <v>121</v>
      </c>
      <c r="E23" s="105" t="s">
        <v>129</v>
      </c>
      <c r="F23" s="106">
        <v>400</v>
      </c>
    </row>
    <row r="24" spans="1:6" ht="15" customHeight="1">
      <c r="A24" s="102">
        <v>12</v>
      </c>
      <c r="B24" s="97">
        <v>41793</v>
      </c>
      <c r="C24" s="103">
        <v>2883</v>
      </c>
      <c r="D24" s="104" t="s">
        <v>121</v>
      </c>
      <c r="E24" s="105" t="s">
        <v>130</v>
      </c>
      <c r="F24" s="106">
        <v>30</v>
      </c>
    </row>
    <row r="25" spans="1:6" ht="15" customHeight="1">
      <c r="A25" s="102">
        <v>13</v>
      </c>
      <c r="B25" s="97">
        <v>41793</v>
      </c>
      <c r="C25" s="103">
        <v>2882</v>
      </c>
      <c r="D25" s="104" t="s">
        <v>121</v>
      </c>
      <c r="E25" s="105" t="s">
        <v>131</v>
      </c>
      <c r="F25" s="106">
        <v>20</v>
      </c>
    </row>
    <row r="26" spans="1:6" ht="15" customHeight="1">
      <c r="A26" s="102">
        <v>14</v>
      </c>
      <c r="B26" s="97">
        <v>41793</v>
      </c>
      <c r="C26" s="103">
        <v>2874</v>
      </c>
      <c r="D26" s="104" t="s">
        <v>116</v>
      </c>
      <c r="E26" s="105" t="s">
        <v>132</v>
      </c>
      <c r="F26" s="106">
        <v>1000</v>
      </c>
    </row>
    <row r="27" spans="1:6" ht="15" customHeight="1">
      <c r="A27" s="102">
        <v>15</v>
      </c>
      <c r="B27" s="97">
        <v>41793</v>
      </c>
      <c r="C27" s="103">
        <v>2886</v>
      </c>
      <c r="D27" s="104" t="s">
        <v>59</v>
      </c>
      <c r="E27" s="105" t="s">
        <v>133</v>
      </c>
      <c r="F27" s="106">
        <v>650000</v>
      </c>
    </row>
    <row r="28" spans="1:6" ht="15" customHeight="1">
      <c r="A28" s="102">
        <v>16</v>
      </c>
      <c r="B28" s="97">
        <v>41793</v>
      </c>
      <c r="C28" s="103">
        <v>2875</v>
      </c>
      <c r="D28" s="104" t="s">
        <v>121</v>
      </c>
      <c r="E28" s="105" t="s">
        <v>134</v>
      </c>
      <c r="F28" s="106">
        <v>50</v>
      </c>
    </row>
    <row r="29" spans="1:6" ht="15" customHeight="1">
      <c r="A29" s="102">
        <v>17</v>
      </c>
      <c r="B29" s="97">
        <v>41793</v>
      </c>
      <c r="C29" s="103">
        <v>2881</v>
      </c>
      <c r="D29" s="104" t="s">
        <v>121</v>
      </c>
      <c r="E29" s="105" t="s">
        <v>135</v>
      </c>
      <c r="F29" s="106">
        <v>100</v>
      </c>
    </row>
    <row r="30" spans="1:6" ht="15" customHeight="1">
      <c r="A30" s="102">
        <v>18</v>
      </c>
      <c r="B30" s="107">
        <v>41795</v>
      </c>
      <c r="C30" s="103">
        <v>2915</v>
      </c>
      <c r="D30" s="104" t="s">
        <v>121</v>
      </c>
      <c r="E30" s="105" t="s">
        <v>136</v>
      </c>
      <c r="F30" s="106">
        <v>50</v>
      </c>
    </row>
    <row r="31" spans="1:6" ht="15" customHeight="1">
      <c r="A31" s="102">
        <v>19</v>
      </c>
      <c r="B31" s="107">
        <v>41795</v>
      </c>
      <c r="C31" s="103">
        <v>2890</v>
      </c>
      <c r="D31" s="104" t="s">
        <v>119</v>
      </c>
      <c r="E31" s="105" t="s">
        <v>137</v>
      </c>
      <c r="F31" s="106">
        <v>1093.3</v>
      </c>
    </row>
    <row r="32" spans="1:6" ht="15" customHeight="1">
      <c r="A32" s="102">
        <v>20</v>
      </c>
      <c r="B32" s="107">
        <v>41795</v>
      </c>
      <c r="C32" s="103">
        <v>2914</v>
      </c>
      <c r="D32" s="104" t="s">
        <v>121</v>
      </c>
      <c r="E32" s="105" t="s">
        <v>138</v>
      </c>
      <c r="F32" s="106">
        <v>50</v>
      </c>
    </row>
    <row r="33" spans="1:6" ht="15" customHeight="1">
      <c r="A33" s="102">
        <v>21</v>
      </c>
      <c r="B33" s="107">
        <v>41795</v>
      </c>
      <c r="C33" s="103">
        <v>2913</v>
      </c>
      <c r="D33" s="104" t="s">
        <v>121</v>
      </c>
      <c r="E33" s="105" t="s">
        <v>139</v>
      </c>
      <c r="F33" s="106">
        <v>50</v>
      </c>
    </row>
    <row r="34" spans="1:6" ht="15" customHeight="1">
      <c r="A34" s="102">
        <v>22</v>
      </c>
      <c r="B34" s="107">
        <v>41795</v>
      </c>
      <c r="C34" s="103">
        <v>2912</v>
      </c>
      <c r="D34" s="104" t="s">
        <v>121</v>
      </c>
      <c r="E34" s="105" t="s">
        <v>140</v>
      </c>
      <c r="F34" s="106">
        <v>700</v>
      </c>
    </row>
    <row r="35" spans="1:6" ht="15" customHeight="1">
      <c r="A35" s="102">
        <v>23</v>
      </c>
      <c r="B35" s="107">
        <v>41795</v>
      </c>
      <c r="C35" s="103">
        <v>2911</v>
      </c>
      <c r="D35" s="104" t="s">
        <v>121</v>
      </c>
      <c r="E35" s="105" t="s">
        <v>141</v>
      </c>
      <c r="F35" s="106">
        <v>30</v>
      </c>
    </row>
    <row r="36" spans="1:6" ht="15" customHeight="1">
      <c r="A36" s="102">
        <v>24</v>
      </c>
      <c r="B36" s="107">
        <v>41795</v>
      </c>
      <c r="C36" s="103">
        <v>2910</v>
      </c>
      <c r="D36" s="104" t="s">
        <v>121</v>
      </c>
      <c r="E36" s="105" t="s">
        <v>142</v>
      </c>
      <c r="F36" s="106">
        <v>200</v>
      </c>
    </row>
    <row r="37" spans="1:6" ht="15" customHeight="1">
      <c r="A37" s="102">
        <v>25</v>
      </c>
      <c r="B37" s="107">
        <v>41795</v>
      </c>
      <c r="C37" s="103">
        <v>2909</v>
      </c>
      <c r="D37" s="104" t="s">
        <v>121</v>
      </c>
      <c r="E37" s="105" t="s">
        <v>143</v>
      </c>
      <c r="F37" s="106">
        <v>100</v>
      </c>
    </row>
    <row r="38" spans="1:6" ht="15" customHeight="1">
      <c r="A38" s="102">
        <v>26</v>
      </c>
      <c r="B38" s="107">
        <v>41795</v>
      </c>
      <c r="C38" s="103">
        <v>2903</v>
      </c>
      <c r="D38" s="104" t="s">
        <v>144</v>
      </c>
      <c r="E38" s="105" t="s">
        <v>145</v>
      </c>
      <c r="F38" s="106">
        <v>4900</v>
      </c>
    </row>
    <row r="39" spans="1:6" ht="15" customHeight="1">
      <c r="A39" s="102">
        <v>27</v>
      </c>
      <c r="B39" s="107">
        <v>41795</v>
      </c>
      <c r="C39" s="103">
        <v>2888</v>
      </c>
      <c r="D39" s="104" t="s">
        <v>116</v>
      </c>
      <c r="E39" s="105" t="s">
        <v>146</v>
      </c>
      <c r="F39" s="106">
        <v>737.3</v>
      </c>
    </row>
    <row r="40" spans="1:6" ht="15" customHeight="1">
      <c r="A40" s="102">
        <v>28</v>
      </c>
      <c r="B40" s="107">
        <v>41795</v>
      </c>
      <c r="C40" s="103">
        <v>2889</v>
      </c>
      <c r="D40" s="104" t="s">
        <v>119</v>
      </c>
      <c r="E40" s="105" t="s">
        <v>147</v>
      </c>
      <c r="F40" s="106">
        <v>1527.3</v>
      </c>
    </row>
    <row r="41" spans="1:6" ht="15" customHeight="1">
      <c r="A41" s="102">
        <v>29</v>
      </c>
      <c r="B41" s="107">
        <v>41795</v>
      </c>
      <c r="C41" s="103">
        <v>2916</v>
      </c>
      <c r="D41" s="104" t="s">
        <v>121</v>
      </c>
      <c r="E41" s="105" t="s">
        <v>148</v>
      </c>
      <c r="F41" s="106">
        <v>430</v>
      </c>
    </row>
    <row r="42" spans="1:6" ht="15" customHeight="1" thickBot="1">
      <c r="A42" s="102">
        <v>30</v>
      </c>
      <c r="B42" s="107">
        <v>41795</v>
      </c>
      <c r="C42" s="103">
        <v>2917</v>
      </c>
      <c r="D42" s="104" t="s">
        <v>121</v>
      </c>
      <c r="E42" s="105" t="s">
        <v>149</v>
      </c>
      <c r="F42" s="106">
        <v>100</v>
      </c>
    </row>
    <row r="43" spans="1:6" ht="15" customHeight="1" thickBot="1">
      <c r="A43" s="108" t="s">
        <v>5</v>
      </c>
      <c r="B43" s="109"/>
      <c r="C43" s="25"/>
      <c r="D43" s="26"/>
      <c r="E43" s="110"/>
      <c r="F43" s="111">
        <f>SUM(F13:F42)</f>
        <v>686318.6500000001</v>
      </c>
    </row>
    <row r="44" spans="1:6" ht="15" customHeight="1">
      <c r="A44" s="112"/>
      <c r="B44" s="113"/>
      <c r="C44" s="114"/>
      <c r="D44" s="112"/>
      <c r="E44" s="115"/>
      <c r="F44" s="116"/>
    </row>
    <row r="45" spans="1:6" ht="15" customHeight="1">
      <c r="A45" s="112"/>
      <c r="B45" s="113"/>
      <c r="C45" s="114"/>
      <c r="D45" s="112"/>
      <c r="E45" s="115"/>
      <c r="F45" s="116"/>
    </row>
    <row r="46" spans="1:6" ht="15" customHeight="1">
      <c r="A46" s="112"/>
      <c r="B46" s="113"/>
      <c r="C46" s="114"/>
      <c r="D46" s="112"/>
      <c r="E46" s="115"/>
      <c r="F46" s="116"/>
    </row>
    <row r="47" spans="1:6" ht="15" customHeight="1">
      <c r="A47" s="112"/>
      <c r="B47" s="113"/>
      <c r="C47" s="114"/>
      <c r="D47" s="112"/>
      <c r="E47" s="115"/>
      <c r="F47" s="116"/>
    </row>
    <row r="48" spans="1:6" ht="15" customHeight="1">
      <c r="A48" s="112"/>
      <c r="B48" s="113"/>
      <c r="C48" s="114"/>
      <c r="D48" s="112"/>
      <c r="E48" s="115"/>
      <c r="F48" s="116"/>
    </row>
    <row r="49" spans="1:6" ht="15" customHeight="1">
      <c r="A49" s="112"/>
      <c r="B49" s="113"/>
      <c r="C49" s="114"/>
      <c r="D49" s="112"/>
      <c r="E49" s="115"/>
      <c r="F49" s="116"/>
    </row>
    <row r="50" spans="1:6" ht="15" customHeight="1">
      <c r="A50" s="112"/>
      <c r="B50" s="113"/>
      <c r="C50" s="114"/>
      <c r="D50" s="112"/>
      <c r="E50" s="115"/>
      <c r="F50" s="116"/>
    </row>
    <row r="51" spans="1:6" ht="15" customHeight="1">
      <c r="A51" s="112"/>
      <c r="B51" s="113"/>
      <c r="C51" s="114"/>
      <c r="D51" s="112"/>
      <c r="E51" s="115"/>
      <c r="F51" s="116"/>
    </row>
    <row r="52" spans="1:6" ht="15" customHeight="1">
      <c r="A52" s="112"/>
      <c r="B52" s="113"/>
      <c r="C52" s="114"/>
      <c r="D52" s="112"/>
      <c r="E52" s="115"/>
      <c r="F52" s="116"/>
    </row>
    <row r="53" spans="1:6" ht="15" customHeight="1">
      <c r="A53" s="112"/>
      <c r="B53" s="113"/>
      <c r="C53" s="114"/>
      <c r="D53" s="112"/>
      <c r="E53" s="115"/>
      <c r="F53" s="116"/>
    </row>
    <row r="54" spans="1:6" ht="15" customHeight="1">
      <c r="A54" s="112"/>
      <c r="B54" s="113"/>
      <c r="C54" s="114"/>
      <c r="D54" s="112"/>
      <c r="E54" s="115"/>
      <c r="F54" s="116"/>
    </row>
    <row r="55" spans="1:6" ht="15" customHeight="1">
      <c r="A55" s="112"/>
      <c r="B55" s="113"/>
      <c r="C55" s="114"/>
      <c r="D55" s="112"/>
      <c r="E55" s="115"/>
      <c r="F55" s="116"/>
    </row>
    <row r="56" spans="1:6" ht="15" customHeight="1">
      <c r="A56" s="112"/>
      <c r="B56" s="113"/>
      <c r="C56" s="114"/>
      <c r="D56" s="112"/>
      <c r="E56" s="115"/>
      <c r="F56" s="116"/>
    </row>
    <row r="57" spans="1:6" ht="15" customHeight="1">
      <c r="A57" s="112"/>
      <c r="B57" s="113"/>
      <c r="C57" s="114"/>
      <c r="D57" s="112"/>
      <c r="E57" s="115"/>
      <c r="F57" s="116"/>
    </row>
    <row r="58" spans="1:6" ht="15" customHeight="1">
      <c r="A58" s="112"/>
      <c r="B58" s="113"/>
      <c r="C58" s="114"/>
      <c r="D58" s="112"/>
      <c r="E58" s="115"/>
      <c r="F58" s="116"/>
    </row>
    <row r="59" spans="1:6" ht="15" customHeight="1">
      <c r="A59" s="112"/>
      <c r="B59" s="113"/>
      <c r="C59" s="114"/>
      <c r="D59" s="112"/>
      <c r="E59" s="115"/>
      <c r="F59" s="116"/>
    </row>
    <row r="60" spans="1:6" ht="15" customHeight="1">
      <c r="A60" s="112"/>
      <c r="B60" s="113"/>
      <c r="C60" s="114"/>
      <c r="D60" s="112"/>
      <c r="E60" s="115"/>
      <c r="F60" s="116"/>
    </row>
    <row r="61" spans="1:6" ht="15" customHeight="1">
      <c r="A61" s="112"/>
      <c r="B61" s="113"/>
      <c r="C61" s="114"/>
      <c r="D61" s="112"/>
      <c r="E61" s="115"/>
      <c r="F61" s="116"/>
    </row>
    <row r="62" spans="1:6" ht="15" customHeight="1">
      <c r="A62" s="112"/>
      <c r="B62" s="113"/>
      <c r="C62" s="114"/>
      <c r="D62" s="112"/>
      <c r="E62" s="115"/>
      <c r="F62" s="116"/>
    </row>
    <row r="63" spans="1:6" ht="15" customHeight="1">
      <c r="A63" s="112"/>
      <c r="B63" s="113"/>
      <c r="C63" s="114"/>
      <c r="D63" s="112"/>
      <c r="E63" s="115"/>
      <c r="F63" s="116"/>
    </row>
    <row r="64" spans="1:6" ht="15" customHeight="1">
      <c r="A64" s="112"/>
      <c r="B64" s="113"/>
      <c r="C64" s="114"/>
      <c r="D64" s="112"/>
      <c r="E64" s="115"/>
      <c r="F64" s="116"/>
    </row>
    <row r="65" spans="1:6" ht="15" customHeight="1">
      <c r="A65" s="112"/>
      <c r="B65" s="113"/>
      <c r="C65" s="114"/>
      <c r="D65" s="112"/>
      <c r="E65" s="115"/>
      <c r="F65" s="116"/>
    </row>
    <row r="66" spans="1:6" ht="15" customHeight="1">
      <c r="A66" s="112"/>
      <c r="B66" s="113"/>
      <c r="C66" s="114"/>
      <c r="D66" s="112"/>
      <c r="E66" s="115"/>
      <c r="F66" s="116"/>
    </row>
    <row r="67" spans="1:6" ht="15" customHeight="1">
      <c r="A67" s="112"/>
      <c r="B67" s="113"/>
      <c r="C67" s="114"/>
      <c r="D67" s="112"/>
      <c r="E67" s="115"/>
      <c r="F67" s="116"/>
    </row>
    <row r="68" spans="1:6" ht="15" customHeight="1">
      <c r="A68" s="112"/>
      <c r="B68" s="113"/>
      <c r="C68" s="114"/>
      <c r="D68" s="112"/>
      <c r="E68" s="115"/>
      <c r="F68" s="116"/>
    </row>
    <row r="69" spans="1:6" ht="15" customHeight="1">
      <c r="A69" s="112"/>
      <c r="B69" s="113"/>
      <c r="C69" s="114"/>
      <c r="D69" s="112"/>
      <c r="E69" s="115"/>
      <c r="F69" s="116"/>
    </row>
    <row r="70" spans="1:6" ht="15" customHeight="1">
      <c r="A70" s="112"/>
      <c r="B70" s="113"/>
      <c r="C70" s="114"/>
      <c r="D70" s="112"/>
      <c r="E70" s="115"/>
      <c r="F70" s="116"/>
    </row>
    <row r="71" spans="1:6" ht="15" customHeight="1">
      <c r="A71" s="112"/>
      <c r="B71" s="113"/>
      <c r="C71" s="114"/>
      <c r="D71" s="112"/>
      <c r="E71" s="115"/>
      <c r="F71" s="116"/>
    </row>
    <row r="72" spans="1:6" ht="15" customHeight="1">
      <c r="A72" s="112"/>
      <c r="B72" s="113"/>
      <c r="C72" s="114"/>
      <c r="D72" s="112"/>
      <c r="E72" s="115"/>
      <c r="F72" s="116"/>
    </row>
    <row r="73" spans="1:7" ht="15" customHeight="1">
      <c r="A73" s="112"/>
      <c r="B73" s="113"/>
      <c r="C73" s="114"/>
      <c r="D73" s="112"/>
      <c r="E73" s="115"/>
      <c r="F73" s="116"/>
      <c r="G73" s="117"/>
    </row>
    <row r="74" spans="1:7" ht="15" customHeight="1">
      <c r="A74" s="112"/>
      <c r="B74" s="113"/>
      <c r="C74" s="114"/>
      <c r="D74" s="112"/>
      <c r="E74" s="115"/>
      <c r="F74" s="116"/>
      <c r="G74" s="117"/>
    </row>
    <row r="75" spans="1:7" ht="15" customHeight="1">
      <c r="A75" s="112"/>
      <c r="B75" s="113"/>
      <c r="C75" s="114"/>
      <c r="D75" s="112"/>
      <c r="E75" s="115"/>
      <c r="F75" s="116"/>
      <c r="G75" s="117"/>
    </row>
    <row r="76" spans="1:7" ht="15" customHeight="1">
      <c r="A76" s="112"/>
      <c r="B76" s="113"/>
      <c r="C76" s="114"/>
      <c r="D76" s="112"/>
      <c r="E76" s="115"/>
      <c r="F76" s="116"/>
      <c r="G76" s="117"/>
    </row>
    <row r="77" spans="1:7" ht="15" customHeight="1">
      <c r="A77" s="112"/>
      <c r="B77" s="113"/>
      <c r="C77" s="114"/>
      <c r="D77" s="112"/>
      <c r="E77" s="115"/>
      <c r="F77" s="116"/>
      <c r="G77" s="117"/>
    </row>
    <row r="78" spans="1:7" ht="15" customHeight="1">
      <c r="A78" s="112"/>
      <c r="B78" s="113"/>
      <c r="C78" s="114"/>
      <c r="D78" s="112"/>
      <c r="E78" s="115"/>
      <c r="F78" s="116"/>
      <c r="G78" s="117"/>
    </row>
    <row r="79" spans="1:7" ht="15" customHeight="1">
      <c r="A79" s="112"/>
      <c r="B79" s="113"/>
      <c r="C79" s="114"/>
      <c r="D79" s="112"/>
      <c r="E79" s="115"/>
      <c r="F79" s="116"/>
      <c r="G79" s="117"/>
    </row>
    <row r="80" spans="1:7" ht="15" customHeight="1">
      <c r="A80" s="112"/>
      <c r="B80" s="113"/>
      <c r="C80" s="114"/>
      <c r="D80" s="112"/>
      <c r="E80" s="115"/>
      <c r="F80" s="116"/>
      <c r="G80" s="117"/>
    </row>
    <row r="81" spans="1:7" ht="15" customHeight="1">
      <c r="A81" s="112"/>
      <c r="B81" s="113"/>
      <c r="C81" s="114"/>
      <c r="D81" s="112"/>
      <c r="E81" s="115"/>
      <c r="F81" s="116"/>
      <c r="G81" s="117"/>
    </row>
    <row r="82" spans="1:7" ht="15" customHeight="1">
      <c r="A82" s="112"/>
      <c r="B82" s="113"/>
      <c r="C82" s="114"/>
      <c r="D82" s="112"/>
      <c r="E82" s="115"/>
      <c r="F82" s="116"/>
      <c r="G82" s="117"/>
    </row>
    <row r="83" spans="1:7" ht="15" customHeight="1">
      <c r="A83" s="112"/>
      <c r="B83" s="113"/>
      <c r="C83" s="114"/>
      <c r="D83" s="112"/>
      <c r="E83" s="115"/>
      <c r="F83" s="116"/>
      <c r="G83" s="117"/>
    </row>
    <row r="84" spans="1:7" ht="15" customHeight="1">
      <c r="A84" s="112"/>
      <c r="B84" s="113"/>
      <c r="C84" s="114"/>
      <c r="D84" s="112"/>
      <c r="E84" s="115"/>
      <c r="F84" s="116"/>
      <c r="G84" s="117"/>
    </row>
    <row r="85" spans="1:7" ht="15" customHeight="1">
      <c r="A85" s="112"/>
      <c r="B85" s="113"/>
      <c r="C85" s="114"/>
      <c r="D85" s="112"/>
      <c r="E85" s="115"/>
      <c r="F85" s="116"/>
      <c r="G85" s="117"/>
    </row>
    <row r="86" spans="1:7" ht="15" customHeight="1">
      <c r="A86" s="112"/>
      <c r="B86" s="113"/>
      <c r="C86" s="114"/>
      <c r="D86" s="112"/>
      <c r="E86" s="115"/>
      <c r="F86" s="116"/>
      <c r="G86" s="117"/>
    </row>
    <row r="87" spans="1:7" ht="15" customHeight="1">
      <c r="A87" s="112"/>
      <c r="B87" s="113"/>
      <c r="C87" s="114"/>
      <c r="D87" s="112"/>
      <c r="E87" s="115"/>
      <c r="F87" s="116"/>
      <c r="G87" s="117"/>
    </row>
    <row r="88" spans="1:7" ht="15" customHeight="1">
      <c r="A88" s="112"/>
      <c r="B88" s="113"/>
      <c r="C88" s="114"/>
      <c r="D88" s="112"/>
      <c r="E88" s="115"/>
      <c r="F88" s="116"/>
      <c r="G88" s="117"/>
    </row>
    <row r="89" spans="1:7" ht="15" customHeight="1">
      <c r="A89" s="112"/>
      <c r="B89" s="113"/>
      <c r="C89" s="114"/>
      <c r="D89" s="112"/>
      <c r="E89" s="115"/>
      <c r="F89" s="116"/>
      <c r="G89" s="117"/>
    </row>
    <row r="90" spans="1:7" ht="15" customHeight="1">
      <c r="A90" s="112"/>
      <c r="B90" s="113"/>
      <c r="C90" s="114"/>
      <c r="D90" s="112"/>
      <c r="E90" s="115"/>
      <c r="F90" s="116"/>
      <c r="G90" s="117"/>
    </row>
    <row r="91" spans="1:7" ht="15" customHeight="1">
      <c r="A91" s="112"/>
      <c r="B91" s="113"/>
      <c r="C91" s="114"/>
      <c r="D91" s="112"/>
      <c r="E91" s="115"/>
      <c r="F91" s="116"/>
      <c r="G91" s="117"/>
    </row>
    <row r="92" spans="1:7" ht="15" customHeight="1">
      <c r="A92" s="112"/>
      <c r="B92" s="113"/>
      <c r="C92" s="114"/>
      <c r="D92" s="112"/>
      <c r="E92" s="115"/>
      <c r="F92" s="116"/>
      <c r="G92" s="117"/>
    </row>
    <row r="93" spans="1:7" ht="15" customHeight="1">
      <c r="A93" s="112"/>
      <c r="B93" s="113"/>
      <c r="C93" s="114"/>
      <c r="D93" s="112"/>
      <c r="E93" s="115"/>
      <c r="F93" s="116"/>
      <c r="G93" s="117"/>
    </row>
    <row r="94" spans="1:7" ht="15" customHeight="1">
      <c r="A94" s="112"/>
      <c r="B94" s="113"/>
      <c r="C94" s="114"/>
      <c r="D94" s="112"/>
      <c r="E94" s="115"/>
      <c r="F94" s="116"/>
      <c r="G94" s="117"/>
    </row>
    <row r="95" spans="1:7" ht="15" customHeight="1">
      <c r="A95" s="112"/>
      <c r="B95" s="113"/>
      <c r="C95" s="114"/>
      <c r="D95" s="112"/>
      <c r="E95" s="115"/>
      <c r="F95" s="116"/>
      <c r="G95" s="117"/>
    </row>
    <row r="96" spans="1:7" ht="15" customHeight="1">
      <c r="A96" s="112"/>
      <c r="B96" s="113"/>
      <c r="C96" s="114"/>
      <c r="D96" s="112"/>
      <c r="E96" s="115"/>
      <c r="F96" s="116"/>
      <c r="G96" s="117"/>
    </row>
    <row r="97" spans="1:7" ht="15" customHeight="1">
      <c r="A97" s="112"/>
      <c r="B97" s="113"/>
      <c r="C97" s="114"/>
      <c r="D97" s="112"/>
      <c r="E97" s="115"/>
      <c r="F97" s="116"/>
      <c r="G97" s="117"/>
    </row>
    <row r="98" spans="1:7" ht="12.75">
      <c r="A98" s="118"/>
      <c r="B98" s="119"/>
      <c r="C98" s="119"/>
      <c r="D98" s="119"/>
      <c r="E98" s="119"/>
      <c r="F98" s="120"/>
      <c r="G98" s="117"/>
    </row>
  </sheetData>
  <sheetProtection/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D22" sqref="D22"/>
    </sheetView>
  </sheetViews>
  <sheetFormatPr defaultColWidth="9.140625" defaultRowHeight="12.75"/>
  <cols>
    <col min="1" max="1" width="8.28125" style="15" customWidth="1"/>
    <col min="2" max="2" width="15.140625" style="15" customWidth="1"/>
    <col min="3" max="3" width="12.8515625" style="15" customWidth="1"/>
    <col min="4" max="4" width="25.00390625" style="15" customWidth="1"/>
    <col min="5" max="5" width="51.421875" style="15" bestFit="1" customWidth="1"/>
    <col min="6" max="6" width="15.00390625" style="15" customWidth="1"/>
    <col min="7" max="16384" width="9.140625" style="15" customWidth="1"/>
  </cols>
  <sheetData>
    <row r="1" spans="1:6" ht="12.75">
      <c r="A1" s="17"/>
      <c r="B1" s="17"/>
      <c r="C1" s="17"/>
      <c r="D1" s="17"/>
      <c r="E1" s="17"/>
      <c r="F1" s="17"/>
    </row>
    <row r="2" spans="1:6" ht="12.75">
      <c r="A2" s="17"/>
      <c r="B2" s="17"/>
      <c r="C2" s="17"/>
      <c r="D2" s="17"/>
      <c r="E2" s="17"/>
      <c r="F2" s="17"/>
    </row>
    <row r="3" spans="1:6" ht="12.75">
      <c r="A3" s="14" t="s">
        <v>22</v>
      </c>
      <c r="B3" s="17"/>
      <c r="C3" s="18"/>
      <c r="D3" s="18"/>
      <c r="E3" s="17"/>
      <c r="F3" s="17"/>
    </row>
    <row r="4" spans="2:6" ht="12.75">
      <c r="B4" s="17"/>
      <c r="C4" s="17"/>
      <c r="D4" s="17"/>
      <c r="E4" s="17"/>
      <c r="F4" s="17"/>
    </row>
    <row r="5" spans="2:6" ht="12.75">
      <c r="B5" s="17"/>
      <c r="C5" s="17"/>
      <c r="D5" s="17"/>
      <c r="E5" s="17"/>
      <c r="F5" s="17"/>
    </row>
    <row r="6" spans="2:6" ht="12.75">
      <c r="B6" s="17"/>
      <c r="C6" s="17"/>
      <c r="D6" s="17"/>
      <c r="E6" s="17"/>
      <c r="F6" s="17"/>
    </row>
    <row r="7" spans="1:6" ht="12.75">
      <c r="A7" s="16" t="s">
        <v>24</v>
      </c>
      <c r="B7" s="18"/>
      <c r="C7" s="17"/>
      <c r="D7" s="19"/>
      <c r="E7" s="20"/>
      <c r="F7" s="17"/>
    </row>
    <row r="8" spans="1:6" ht="12.75">
      <c r="A8" s="14" t="s">
        <v>30</v>
      </c>
      <c r="B8" s="18"/>
      <c r="C8" s="17"/>
      <c r="D8" s="18"/>
      <c r="E8" s="17"/>
      <c r="F8" s="18"/>
    </row>
    <row r="9" spans="1:6" ht="12.75">
      <c r="A9" s="17"/>
      <c r="B9" s="19"/>
      <c r="C9" s="17"/>
      <c r="D9" s="17"/>
      <c r="E9" s="17"/>
      <c r="F9" s="17"/>
    </row>
    <row r="10" spans="1:6" ht="12.75">
      <c r="A10" s="17"/>
      <c r="B10" s="21"/>
      <c r="C10" s="48" t="s">
        <v>71</v>
      </c>
      <c r="D10" s="1" t="s">
        <v>72</v>
      </c>
      <c r="E10" s="17"/>
      <c r="F10" s="17"/>
    </row>
    <row r="11" spans="1:6" ht="12.75">
      <c r="A11" s="17"/>
      <c r="B11" s="21"/>
      <c r="C11" s="48"/>
      <c r="D11" s="1"/>
      <c r="E11" s="17"/>
      <c r="F11" s="17"/>
    </row>
    <row r="12" spans="1:6" ht="12.75">
      <c r="A12" s="17"/>
      <c r="B12" s="21"/>
      <c r="C12" s="48"/>
      <c r="D12" s="1"/>
      <c r="E12" s="17"/>
      <c r="F12" s="17"/>
    </row>
    <row r="13" spans="1:6" ht="13.5" thickBot="1">
      <c r="A13" s="17"/>
      <c r="B13" s="17"/>
      <c r="C13" s="17"/>
      <c r="D13" s="17"/>
      <c r="E13" s="17"/>
      <c r="F13" s="17"/>
    </row>
    <row r="14" spans="1:6" ht="51.75" thickBot="1">
      <c r="A14" s="121" t="s">
        <v>7</v>
      </c>
      <c r="B14" s="22" t="s">
        <v>8</v>
      </c>
      <c r="C14" s="23" t="s">
        <v>9</v>
      </c>
      <c r="D14" s="22" t="s">
        <v>23</v>
      </c>
      <c r="E14" s="22" t="s">
        <v>27</v>
      </c>
      <c r="F14" s="122" t="s">
        <v>12</v>
      </c>
    </row>
    <row r="15" spans="1:6" ht="15" customHeight="1">
      <c r="A15" s="123">
        <v>1</v>
      </c>
      <c r="B15" s="124">
        <v>41792</v>
      </c>
      <c r="C15" s="125">
        <v>2855</v>
      </c>
      <c r="D15" s="125" t="s">
        <v>116</v>
      </c>
      <c r="E15" s="126" t="s">
        <v>150</v>
      </c>
      <c r="F15" s="127">
        <v>366248.93</v>
      </c>
    </row>
    <row r="16" spans="1:6" ht="15" customHeight="1">
      <c r="A16" s="123">
        <v>2</v>
      </c>
      <c r="B16" s="124">
        <v>41795</v>
      </c>
      <c r="C16" s="128">
        <v>2902</v>
      </c>
      <c r="D16" s="128" t="s">
        <v>144</v>
      </c>
      <c r="E16" s="129" t="s">
        <v>151</v>
      </c>
      <c r="F16" s="130">
        <v>23070.17</v>
      </c>
    </row>
    <row r="17" spans="1:6" ht="15" customHeight="1">
      <c r="A17" s="123">
        <v>3</v>
      </c>
      <c r="B17" s="124">
        <v>41796</v>
      </c>
      <c r="C17" s="128">
        <v>2887</v>
      </c>
      <c r="D17" s="128" t="s">
        <v>152</v>
      </c>
      <c r="E17" s="129" t="s">
        <v>153</v>
      </c>
      <c r="F17" s="130">
        <v>4042662.94</v>
      </c>
    </row>
    <row r="18" spans="1:6" ht="15" customHeight="1" thickBot="1">
      <c r="A18" s="123">
        <v>4</v>
      </c>
      <c r="B18" s="124">
        <v>41796</v>
      </c>
      <c r="C18" s="128">
        <v>3169</v>
      </c>
      <c r="D18" s="128" t="s">
        <v>116</v>
      </c>
      <c r="E18" s="129" t="s">
        <v>154</v>
      </c>
      <c r="F18" s="130">
        <v>656350</v>
      </c>
    </row>
    <row r="19" spans="1:6" ht="15" customHeight="1" hidden="1" thickBot="1">
      <c r="A19" s="128"/>
      <c r="B19" s="131"/>
      <c r="C19" s="128"/>
      <c r="D19" s="128"/>
      <c r="E19" s="129"/>
      <c r="F19" s="132"/>
    </row>
    <row r="20" spans="1:6" ht="15.75" thickBot="1">
      <c r="A20" s="133" t="s">
        <v>5</v>
      </c>
      <c r="B20" s="134"/>
      <c r="C20" s="135"/>
      <c r="D20" s="135"/>
      <c r="E20" s="135"/>
      <c r="F20" s="136">
        <f>SUM(F15:F19)</f>
        <v>5088332.04</v>
      </c>
    </row>
    <row r="21" spans="1:6" ht="12.75">
      <c r="A21" s="137"/>
      <c r="B21" s="137"/>
      <c r="C21" s="137"/>
      <c r="D21" s="137"/>
      <c r="E21" s="137"/>
      <c r="F21" s="13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Predel_Petruta</cp:lastModifiedBy>
  <cp:lastPrinted>2014-06-11T12:25:51Z</cp:lastPrinted>
  <dcterms:created xsi:type="dcterms:W3CDTF">2012-03-07T09:17:22Z</dcterms:created>
  <dcterms:modified xsi:type="dcterms:W3CDTF">2014-06-11T12:25:52Z</dcterms:modified>
  <cp:category/>
  <cp:version/>
  <cp:contentType/>
  <cp:contentStatus/>
</cp:coreProperties>
</file>