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4"/>
  </bookViews>
  <sheets>
    <sheet name="personal" sheetId="1" r:id="rId1"/>
    <sheet name="materiale" sheetId="2" r:id="rId2"/>
    <sheet name="investitii" sheetId="3" r:id="rId3"/>
    <sheet name="juridice" sheetId="4" r:id="rId4"/>
    <sheet name="despagubiri" sheetId="5" r:id="rId5"/>
  </sheets>
  <definedNames>
    <definedName name="_xlnm.Print_Area" localSheetId="0">'personal'!$C$1:$G$60</definedName>
  </definedNames>
  <calcPr fullCalcOnLoad="1"/>
</workbook>
</file>

<file path=xl/sharedStrings.xml><?xml version="1.0" encoding="utf-8"?>
<sst xmlns="http://schemas.openxmlformats.org/spreadsheetml/2006/main" count="289" uniqueCount="158">
  <si>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</si>
  <si>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</si>
  <si>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</si>
  <si>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</si>
  <si>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</si>
  <si>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</si>
  <si>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</si>
  <si>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</si>
  <si>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</si>
  <si>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</si>
  <si>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</si>
  <si>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</si>
  <si>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</si>
  <si>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</si>
  <si>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</si>
  <si>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</si>
  <si>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</si>
  <si>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</si>
  <si>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</si>
  <si>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</si>
  <si>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</si>
  <si>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</si>
  <si>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</si>
  <si>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</si>
  <si>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</si>
  <si>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</si>
  <si>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</si>
  <si>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</si>
  <si>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</si>
  <si>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</si>
  <si>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</si>
  <si>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</si>
  <si>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04,12,2017</t>
  </si>
  <si>
    <t>Agerpres</t>
  </si>
  <si>
    <t>abonament stiri</t>
  </si>
  <si>
    <t>international consulting</t>
  </si>
  <si>
    <t>05,12,2017</t>
  </si>
  <si>
    <t>ins</t>
  </si>
  <si>
    <t>inchiriere sala</t>
  </si>
  <si>
    <t>rcs rds</t>
  </si>
  <si>
    <t>cablu tv</t>
  </si>
  <si>
    <t>06,12,2017</t>
  </si>
  <si>
    <t>ams expert</t>
  </si>
  <si>
    <t>pointer</t>
  </si>
  <si>
    <t>global packing</t>
  </si>
  <si>
    <t>ministerul mediului</t>
  </si>
  <si>
    <t>energie termica</t>
  </si>
  <si>
    <t>anaf</t>
  </si>
  <si>
    <t>en electrica</t>
  </si>
  <si>
    <t>mida soft</t>
  </si>
  <si>
    <t>piese schimb</t>
  </si>
  <si>
    <t>office</t>
  </si>
  <si>
    <t>tmau</t>
  </si>
  <si>
    <t>dgrfpb</t>
  </si>
  <si>
    <t>salubritate</t>
  </si>
  <si>
    <t>apa rece</t>
  </si>
  <si>
    <t>07,12,2017</t>
  </si>
  <si>
    <t>biamar impex</t>
  </si>
  <si>
    <t>servicii curatenie</t>
  </si>
  <si>
    <t>la fantana</t>
  </si>
  <si>
    <t>servicii protocol</t>
  </si>
  <si>
    <t>ecdl romania</t>
  </si>
  <si>
    <t>pregatire profesionala</t>
  </si>
  <si>
    <t>telekom romania</t>
  </si>
  <si>
    <t>servicii telefonie fixa</t>
  </si>
  <si>
    <t>servicii traduceri</t>
  </si>
  <si>
    <t>bs</t>
  </si>
  <si>
    <t>fd handicap</t>
  </si>
  <si>
    <t>ra monitorul oficial</t>
  </si>
  <si>
    <t>publicari acte normative</t>
  </si>
  <si>
    <t>service auto serus</t>
  </si>
  <si>
    <t>reparatii auto</t>
  </si>
  <si>
    <t>total</t>
  </si>
  <si>
    <t>materiale curatenie</t>
  </si>
  <si>
    <t>PERSOANA JURIDICA</t>
  </si>
  <si>
    <t>poprire DE 6/2017</t>
  </si>
  <si>
    <t>PERSOANA FIZICA</t>
  </si>
  <si>
    <t>daune morale dosar 1005/95/2015</t>
  </si>
  <si>
    <t>BIROU EXPERTIZE</t>
  </si>
  <si>
    <t>onorariu expert dosar 4601/288/2017</t>
  </si>
  <si>
    <t>onorariu expert dosar 6067/62/2013/a2</t>
  </si>
  <si>
    <t>onorariu expert dosar 1297/283/2017</t>
  </si>
  <si>
    <t>onorariu expert dosar 11463/318/2017</t>
  </si>
  <si>
    <t>onorariu expert dosar 2741/120/2016</t>
  </si>
  <si>
    <t>onorariu expert dosar 6693/215/2015</t>
  </si>
  <si>
    <t>onorariu expert dosar 337/1259/2014/a12</t>
  </si>
  <si>
    <t>onorariu expert dosar 13410/197/2016</t>
  </si>
  <si>
    <t>Clasificatie bugetara</t>
  </si>
  <si>
    <t>Subtotal 10.01.01</t>
  </si>
  <si>
    <t>10.01.01</t>
  </si>
  <si>
    <t>decembrie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</si>
  <si>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</si>
  <si>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</si>
  <si>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</si>
  <si>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</si>
  <si>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</si>
  <si>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</si>
  <si>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</si>
  <si>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</si>
  <si>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</si>
  <si>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</si>
  <si>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</si>
  <si>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</si>
  <si>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</si>
  <si>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</si>
  <si>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</si>
  <si>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</si>
  <si>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</si>
  <si>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</si>
  <si>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</si>
  <si>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</si>
  <si>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</si>
  <si>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</si>
  <si>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</si>
  <si>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</si>
  <si>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</si>
  <si>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</si>
  <si>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</si>
  <si>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</si>
  <si>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</si>
  <si>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</si>
  <si>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</si>
  <si>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</si>
  <si>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04-08 decembrie 2017</t>
  </si>
  <si>
    <t>BUGET DE STAT</t>
  </si>
  <si>
    <t>cheltuieli judiicare dosar D 149/II/2/2017</t>
  </si>
  <si>
    <t>cheltuieli judiciare dosar D 13576/3/2017 D 362/P/2017</t>
  </si>
  <si>
    <t>cheltuieli judiciare dosar D 163/122/2016</t>
  </si>
  <si>
    <t>cheltuieli judiciare dosar D 125/II/2/2017</t>
  </si>
  <si>
    <t>cheltuieli judiciare dosar D 811/104/2016</t>
  </si>
  <si>
    <t>cheltuieli judiciare dosar D 3090/226/2017 D 75/II-2/2017</t>
  </si>
  <si>
    <t>cheltuieli judiciare dosar D 2000/184/2017</t>
  </si>
  <si>
    <t>cheltuieli judiciare dosar D 4977/108/2017</t>
  </si>
  <si>
    <t>cheltuieli judiciare dosar D 2957/109/2016</t>
  </si>
  <si>
    <t>cheltuieli judiciare dosar D 5133/109/2017</t>
  </si>
  <si>
    <t>cheltuieli judiciare dosar D 92/II/2/2017 D 2706/97/2017</t>
  </si>
  <si>
    <t>cheltuieli judiciare dosar D 43533/300/2015</t>
  </si>
  <si>
    <t>cheltuieli judiicare dosar D 2857/97/2017 D 392/P/2012</t>
  </si>
  <si>
    <t>cheltuieli judiciare dosar D 3843/104/2017</t>
  </si>
  <si>
    <t>cheltuieli judicare dosar D 5261/108/2017</t>
  </si>
  <si>
    <t>cheltuieli judicare dosar D 11268/P/2015</t>
  </si>
  <si>
    <t>cheltuieli judiciare dosar D 2020/97/2017</t>
  </si>
  <si>
    <t>cheltuieli judiciare dosar D 5042/190/2010</t>
  </si>
  <si>
    <t>cheltuieli judiciare dosar D 1005/95/2015</t>
  </si>
  <si>
    <t>cheltuieli exec dosar D d33662/300/2015 DE 293EP/2017</t>
  </si>
  <si>
    <t xml:space="preserve">fc 7286/09.17 tr avion </t>
  </si>
  <si>
    <t>cheltuieli judiciare dosar D 87/II/2/2017 D 2559/97/2017</t>
  </si>
  <si>
    <t>cheltuieli judiciare dosar D 123/II/2/2017 DOS 249/P/2014</t>
  </si>
  <si>
    <t>cheltuieli judiicare dosar D 33662/300/2015 DE 293EP/2017</t>
  </si>
  <si>
    <t>cheltuieli judiciare dosar D 11538/3/2015</t>
  </si>
  <si>
    <t>cheltuieli judiicare dosar D 5042/190/2010</t>
  </si>
  <si>
    <t>cheltuieli judiicare dosar D 13451/281/2010</t>
  </si>
  <si>
    <t>cheltuieli judiciare dosar D 607/104/2016</t>
  </si>
  <si>
    <t>onorariu curator dosar D 25062/4/2017</t>
  </si>
  <si>
    <t>cheltuieli judiciare dosar D 149/P/2015 D 4719/95/2017</t>
  </si>
  <si>
    <t>cheltuieli judiciare dosar D 4752/107/2017</t>
  </si>
  <si>
    <t xml:space="preserve">fc 2855/10,17 televizor </t>
  </si>
  <si>
    <t>AMS EXPERT CONSULT SRL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</si>
</sst>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dd/mm/yy"/>
    <numFmt numFmtId="170" formatCode="d&quot;.&quot;m&quot;.&quot;yy"/>
    <numFmt numFmtId="171" formatCode="[$-418]d&quot;.&quot;m&quot;.&quot;yy&quot; &quot;hh&quot;:&quot;mm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0" fillId="0" borderId="0" xfId="62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0" xfId="0" applyFont="1" applyAlignment="1">
      <alignment/>
    </xf>
    <xf numFmtId="0" fontId="21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1" fillId="0" borderId="10" xfId="57" applyFont="1" applyBorder="1" applyAlignment="1">
      <alignment horizontal="center"/>
      <protection/>
    </xf>
    <xf numFmtId="0" fontId="21" fillId="0" borderId="11" xfId="57" applyFont="1" applyBorder="1" applyAlignment="1">
      <alignment horizontal="center"/>
      <protection/>
    </xf>
    <xf numFmtId="0" fontId="21" fillId="0" borderId="12" xfId="57" applyFont="1" applyBorder="1" applyAlignment="1">
      <alignment horizontal="center"/>
      <protection/>
    </xf>
    <xf numFmtId="0" fontId="14" fillId="0" borderId="13" xfId="57" applyFont="1" applyBorder="1" applyAlignment="1">
      <alignment horizontal="center"/>
      <protection/>
    </xf>
    <xf numFmtId="0" fontId="14" fillId="0" borderId="14" xfId="57" applyFont="1" applyBorder="1">
      <alignment/>
      <protection/>
    </xf>
    <xf numFmtId="4" fontId="14" fillId="0" borderId="15" xfId="57" applyNumberFormat="1" applyFont="1" applyBorder="1">
      <alignment/>
      <protection/>
    </xf>
    <xf numFmtId="0" fontId="14" fillId="0" borderId="16" xfId="0" applyFont="1" applyBorder="1" applyAlignment="1">
      <alignment horizontal="left"/>
    </xf>
    <xf numFmtId="0" fontId="14" fillId="0" borderId="16" xfId="0" applyFont="1" applyBorder="1" applyAlignment="1">
      <alignment horizontal="left" wrapText="1"/>
    </xf>
    <xf numFmtId="14" fontId="14" fillId="0" borderId="17" xfId="0" applyNumberFormat="1" applyFont="1" applyBorder="1" applyAlignment="1">
      <alignment horizontal="left"/>
    </xf>
    <xf numFmtId="4" fontId="14" fillId="0" borderId="18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59" applyFont="1" applyBorder="1" applyAlignment="1">
      <alignment horizontal="center" vertical="center"/>
      <protection/>
    </xf>
    <xf numFmtId="0" fontId="20" fillId="0" borderId="13" xfId="61" applyFont="1" applyBorder="1">
      <alignment/>
      <protection/>
    </xf>
    <xf numFmtId="0" fontId="0" fillId="0" borderId="14" xfId="61" applyBorder="1">
      <alignment/>
      <protection/>
    </xf>
    <xf numFmtId="0" fontId="24" fillId="0" borderId="16" xfId="59" applyFont="1" applyFill="1" applyBorder="1" applyAlignment="1">
      <alignment horizontal="center"/>
      <protection/>
    </xf>
    <xf numFmtId="167" fontId="24" fillId="0" borderId="16" xfId="59" applyNumberFormat="1" applyFont="1" applyFill="1" applyBorder="1" applyAlignment="1">
      <alignment horizontal="center"/>
      <protection/>
    </xf>
    <xf numFmtId="0" fontId="24" fillId="0" borderId="16" xfId="0" applyFont="1" applyBorder="1" applyAlignment="1">
      <alignment/>
    </xf>
    <xf numFmtId="0" fontId="19" fillId="0" borderId="12" xfId="60" applyFont="1" applyBorder="1" applyAlignment="1">
      <alignment horizontal="center" vertical="center"/>
      <protection/>
    </xf>
    <xf numFmtId="0" fontId="24" fillId="0" borderId="17" xfId="59" applyFont="1" applyFill="1" applyBorder="1" applyAlignment="1">
      <alignment horizontal="center"/>
      <protection/>
    </xf>
    <xf numFmtId="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4" fillId="0" borderId="21" xfId="59" applyFont="1" applyFill="1" applyBorder="1" applyAlignment="1">
      <alignment horizontal="center"/>
      <protection/>
    </xf>
    <xf numFmtId="167" fontId="24" fillId="0" borderId="21" xfId="59" applyNumberFormat="1" applyFont="1" applyFill="1" applyBorder="1" applyAlignment="1">
      <alignment horizontal="center"/>
      <protection/>
    </xf>
    <xf numFmtId="0" fontId="24" fillId="0" borderId="21" xfId="0" applyFont="1" applyBorder="1" applyAlignment="1">
      <alignment/>
    </xf>
    <xf numFmtId="4" fontId="20" fillId="0" borderId="15" xfId="61" applyNumberFormat="1" applyFont="1" applyBorder="1" applyAlignment="1">
      <alignment horizontal="right"/>
      <protection/>
    </xf>
    <xf numFmtId="0" fontId="24" fillId="0" borderId="22" xfId="59" applyFont="1" applyFill="1" applyBorder="1" applyAlignment="1">
      <alignment horizontal="center"/>
      <protection/>
    </xf>
    <xf numFmtId="4" fontId="0" fillId="0" borderId="23" xfId="0" applyNumberFormat="1" applyBorder="1" applyAlignment="1">
      <alignment/>
    </xf>
    <xf numFmtId="0" fontId="19" fillId="0" borderId="19" xfId="0" applyFont="1" applyBorder="1" applyAlignment="1">
      <alignment horizontal="center"/>
    </xf>
    <xf numFmtId="168" fontId="0" fillId="0" borderId="19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168" fontId="0" fillId="0" borderId="19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168" fontId="0" fillId="0" borderId="24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6" xfId="0" applyBorder="1" applyAlignment="1">
      <alignment/>
    </xf>
    <xf numFmtId="168" fontId="0" fillId="0" borderId="20" xfId="0" applyNumberFormat="1" applyFont="1" applyBorder="1" applyAlignment="1">
      <alignment/>
    </xf>
    <xf numFmtId="0" fontId="0" fillId="0" borderId="27" xfId="0" applyFont="1" applyBorder="1" applyAlignment="1">
      <alignment/>
    </xf>
    <xf numFmtId="168" fontId="0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4" fontId="0" fillId="0" borderId="28" xfId="0" applyNumberFormat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Border="1" applyAlignment="1">
      <alignment/>
    </xf>
    <xf numFmtId="168" fontId="0" fillId="0" borderId="30" xfId="0" applyNumberFormat="1" applyFont="1" applyBorder="1" applyAlignment="1">
      <alignment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left"/>
    </xf>
    <xf numFmtId="0" fontId="19" fillId="0" borderId="35" xfId="0" applyFont="1" applyBorder="1" applyAlignment="1">
      <alignment horizontal="center"/>
    </xf>
    <xf numFmtId="14" fontId="19" fillId="0" borderId="34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Border="1" applyAlignment="1">
      <alignment/>
    </xf>
    <xf numFmtId="0" fontId="19" fillId="0" borderId="34" xfId="0" applyFont="1" applyBorder="1" applyAlignment="1">
      <alignment/>
    </xf>
    <xf numFmtId="0" fontId="19" fillId="0" borderId="38" xfId="0" applyFont="1" applyBorder="1" applyAlignment="1">
      <alignment/>
    </xf>
    <xf numFmtId="3" fontId="0" fillId="0" borderId="40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Font="1" applyBorder="1" applyAlignment="1">
      <alignment/>
    </xf>
    <xf numFmtId="0" fontId="19" fillId="0" borderId="41" xfId="0" applyFont="1" applyBorder="1" applyAlignment="1">
      <alignment/>
    </xf>
    <xf numFmtId="0" fontId="0" fillId="0" borderId="0" xfId="0" applyBorder="1" applyAlignment="1">
      <alignment/>
    </xf>
    <xf numFmtId="0" fontId="0" fillId="0" borderId="42" xfId="0" applyFont="1" applyBorder="1" applyAlignment="1">
      <alignment/>
    </xf>
    <xf numFmtId="3" fontId="0" fillId="0" borderId="43" xfId="0" applyNumberFormat="1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168" fontId="0" fillId="0" borderId="45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0" fontId="0" fillId="0" borderId="0" xfId="59" applyFont="1">
      <alignment/>
      <protection/>
    </xf>
    <xf numFmtId="167" fontId="25" fillId="0" borderId="16" xfId="59" applyNumberFormat="1" applyFont="1" applyFill="1" applyBorder="1" applyAlignment="1">
      <alignment horizontal="center"/>
      <protection/>
    </xf>
    <xf numFmtId="0" fontId="25" fillId="0" borderId="16" xfId="59" applyFont="1" applyFill="1" applyBorder="1" applyAlignment="1">
      <alignment horizontal="center"/>
      <protection/>
    </xf>
    <xf numFmtId="0" fontId="25" fillId="0" borderId="16" xfId="0" applyFont="1" applyBorder="1" applyAlignment="1">
      <alignment horizontal="center"/>
    </xf>
    <xf numFmtId="170" fontId="26" fillId="0" borderId="16" xfId="59" applyNumberFormat="1" applyFont="1" applyFill="1" applyBorder="1" applyAlignment="1">
      <alignment horizontal="center"/>
      <protection/>
    </xf>
    <xf numFmtId="0" fontId="26" fillId="0" borderId="16" xfId="59" applyFont="1" applyFill="1" applyBorder="1" applyAlignment="1">
      <alignment horizontal="center"/>
      <protection/>
    </xf>
    <xf numFmtId="0" fontId="26" fillId="0" borderId="16" xfId="0" applyFont="1" applyBorder="1" applyAlignment="1">
      <alignment wrapText="1"/>
    </xf>
    <xf numFmtId="170" fontId="25" fillId="0" borderId="16" xfId="59" applyNumberFormat="1" applyFont="1" applyFill="1" applyBorder="1" applyAlignment="1">
      <alignment horizontal="center"/>
      <protection/>
    </xf>
    <xf numFmtId="0" fontId="25" fillId="0" borderId="16" xfId="59" applyFont="1" applyFill="1" applyBorder="1" applyAlignment="1">
      <alignment/>
      <protection/>
    </xf>
    <xf numFmtId="0" fontId="25" fillId="0" borderId="17" xfId="62" applyFont="1" applyFill="1" applyBorder="1" applyAlignment="1">
      <alignment horizontal="center" vertical="center"/>
      <protection/>
    </xf>
    <xf numFmtId="4" fontId="25" fillId="0" borderId="18" xfId="0" applyNumberFormat="1" applyFont="1" applyBorder="1" applyAlignment="1">
      <alignment/>
    </xf>
    <xf numFmtId="4" fontId="26" fillId="0" borderId="18" xfId="59" applyNumberFormat="1" applyFont="1" applyFill="1" applyBorder="1" applyAlignment="1">
      <alignment horizontal="right" wrapText="1"/>
      <protection/>
    </xf>
    <xf numFmtId="4" fontId="26" fillId="0" borderId="18" xfId="59" applyNumberFormat="1" applyFont="1" applyFill="1" applyBorder="1" applyAlignment="1">
      <alignment horizontal="right"/>
      <protection/>
    </xf>
    <xf numFmtId="4" fontId="27" fillId="0" borderId="18" xfId="59" applyNumberFormat="1" applyFont="1" applyFill="1" applyBorder="1" applyAlignment="1">
      <alignment horizontal="right"/>
      <protection/>
    </xf>
    <xf numFmtId="0" fontId="0" fillId="0" borderId="13" xfId="59" applyFont="1" applyBorder="1">
      <alignment/>
      <protection/>
    </xf>
    <xf numFmtId="0" fontId="0" fillId="0" borderId="14" xfId="59" applyFont="1" applyBorder="1">
      <alignment/>
      <protection/>
    </xf>
    <xf numFmtId="0" fontId="0" fillId="0" borderId="15" xfId="59" applyFont="1" applyBorder="1">
      <alignment/>
      <protection/>
    </xf>
    <xf numFmtId="0" fontId="0" fillId="0" borderId="0" xfId="62" applyFont="1" applyAlignment="1">
      <alignment wrapText="1"/>
      <protection/>
    </xf>
    <xf numFmtId="0" fontId="0" fillId="0" borderId="0" xfId="62" applyFont="1" applyBorder="1" applyAlignment="1">
      <alignment wrapText="1"/>
      <protection/>
    </xf>
    <xf numFmtId="0" fontId="25" fillId="0" borderId="16" xfId="0" applyFont="1" applyBorder="1" applyAlignment="1">
      <alignment horizontal="justify" wrapText="1"/>
    </xf>
    <xf numFmtId="0" fontId="19" fillId="0" borderId="16" xfId="0" applyFont="1" applyBorder="1" applyAlignment="1">
      <alignment wrapText="1"/>
    </xf>
    <xf numFmtId="0" fontId="0" fillId="0" borderId="14" xfId="59" applyFont="1" applyBorder="1" applyAlignment="1">
      <alignment wrapText="1"/>
      <protection/>
    </xf>
    <xf numFmtId="0" fontId="0" fillId="0" borderId="0" xfId="59" applyFont="1" applyAlignment="1">
      <alignment wrapText="1"/>
      <protection/>
    </xf>
    <xf numFmtId="0" fontId="25" fillId="0" borderId="21" xfId="57" applyFont="1" applyFill="1" applyBorder="1" applyAlignment="1">
      <alignment horizontal="left"/>
      <protection/>
    </xf>
    <xf numFmtId="0" fontId="25" fillId="0" borderId="21" xfId="57" applyFont="1" applyFill="1" applyBorder="1" applyAlignment="1">
      <alignment horizontal="left" wrapText="1"/>
      <protection/>
    </xf>
    <xf numFmtId="0" fontId="25" fillId="0" borderId="21" xfId="57" applyFont="1" applyFill="1" applyBorder="1" applyAlignment="1">
      <alignment horizontal="center" wrapText="1"/>
      <protection/>
    </xf>
    <xf numFmtId="171" fontId="25" fillId="0" borderId="22" xfId="57" applyNumberFormat="1" applyFont="1" applyFill="1" applyBorder="1" applyAlignment="1">
      <alignment horizontal="left"/>
      <protection/>
    </xf>
    <xf numFmtId="4" fontId="25" fillId="0" borderId="23" xfId="57" applyNumberFormat="1" applyFont="1" applyFill="1" applyBorder="1" applyAlignment="1">
      <alignment horizontal="right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16" xfId="0" applyBorder="1" applyAlignment="1">
      <alignment/>
    </xf>
    <xf numFmtId="14" fontId="0" fillId="0" borderId="16" xfId="0" applyNumberFormat="1" applyFont="1" applyBorder="1" applyAlignment="1">
      <alignment/>
    </xf>
    <xf numFmtId="0" fontId="0" fillId="0" borderId="16" xfId="0" applyFill="1" applyBorder="1" applyAlignment="1">
      <alignment/>
    </xf>
    <xf numFmtId="14" fontId="0" fillId="0" borderId="16" xfId="0" applyNumberFormat="1" applyFont="1" applyBorder="1" applyAlignment="1">
      <alignment horizontal="left"/>
    </xf>
    <xf numFmtId="0" fontId="0" fillId="0" borderId="17" xfId="0" applyBorder="1" applyAlignment="1">
      <alignment/>
    </xf>
    <xf numFmtId="164" fontId="0" fillId="0" borderId="18" xfId="42" applyFont="1" applyFill="1" applyBorder="1" applyAlignment="1" applyProtection="1">
      <alignment/>
      <protection/>
    </xf>
    <xf numFmtId="0" fontId="0" fillId="0" borderId="17" xfId="0" applyFill="1" applyBorder="1" applyAlignment="1">
      <alignment/>
    </xf>
    <xf numFmtId="0" fontId="0" fillId="0" borderId="13" xfId="0" applyFill="1" applyBorder="1" applyAlignment="1">
      <alignment/>
    </xf>
    <xf numFmtId="14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19" fillId="0" borderId="14" xfId="0" applyFont="1" applyBorder="1" applyAlignment="1">
      <alignment horizontal="right"/>
    </xf>
    <xf numFmtId="164" fontId="19" fillId="0" borderId="15" xfId="42" applyFont="1" applyFill="1" applyBorder="1" applyAlignment="1" applyProtection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0"/>
  <sheetViews>
    <sheetView zoomScalePageLayoutView="0" workbookViewId="0" topLeftCell="C1">
      <selection activeCell="C8" sqref="C8:G60"/>
    </sheetView>
  </sheetViews>
  <sheetFormatPr defaultColWidth="9.140625" defaultRowHeight="12.75"/>
  <cols>
    <col min="1" max="2" width="0" style="0" hidden="1" customWidth="1"/>
    <col min="3" max="3" width="21.7109375" style="0" customWidth="1"/>
    <col min="4" max="4" width="11.28125" style="0" customWidth="1"/>
    <col min="5" max="5" width="8.28125" style="0" customWidth="1"/>
    <col min="6" max="6" width="15.281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3" t="s">
        <v>31</v>
      </c>
      <c r="G6" s="1" t="s">
        <v>123</v>
      </c>
      <c r="H6" s="2"/>
    </row>
    <row r="7" spans="4:6" ht="13.5" thickBot="1">
      <c r="D7" s="1"/>
      <c r="E7" s="1"/>
      <c r="F7" s="1"/>
    </row>
    <row r="8" spans="3:7" ht="12.75">
      <c r="C8" s="77" t="s">
        <v>87</v>
      </c>
      <c r="D8" s="78" t="s">
        <v>3</v>
      </c>
      <c r="E8" s="78" t="s">
        <v>4</v>
      </c>
      <c r="F8" s="78" t="s">
        <v>5</v>
      </c>
      <c r="G8" s="79" t="s">
        <v>6</v>
      </c>
    </row>
    <row r="9" spans="3:7" ht="12.75">
      <c r="C9" s="80" t="s">
        <v>88</v>
      </c>
      <c r="D9" s="59"/>
      <c r="E9" s="59"/>
      <c r="F9" s="60">
        <v>91467712</v>
      </c>
      <c r="G9" s="81"/>
    </row>
    <row r="10" spans="3:7" ht="12.75">
      <c r="C10" s="82" t="s">
        <v>89</v>
      </c>
      <c r="D10" s="61" t="s">
        <v>90</v>
      </c>
      <c r="E10" s="51">
        <v>7</v>
      </c>
      <c r="F10" s="62">
        <v>8469258</v>
      </c>
      <c r="G10" s="83"/>
    </row>
    <row r="11" spans="3:7" ht="12.75">
      <c r="C11" s="82"/>
      <c r="D11" s="61"/>
      <c r="E11" s="51">
        <v>8</v>
      </c>
      <c r="F11" s="62">
        <v>131142</v>
      </c>
      <c r="G11" s="83"/>
    </row>
    <row r="12" spans="3:7" ht="12.75">
      <c r="C12" s="82"/>
      <c r="D12" s="61"/>
      <c r="E12" s="51"/>
      <c r="F12" s="62"/>
      <c r="G12" s="83"/>
    </row>
    <row r="13" spans="3:7" ht="13.5" thickBot="1">
      <c r="C13" s="84" t="s">
        <v>91</v>
      </c>
      <c r="D13" s="64"/>
      <c r="E13" s="65"/>
      <c r="F13" s="66">
        <f>SUM(F9:F12)</f>
        <v>100068112</v>
      </c>
      <c r="G13" s="85"/>
    </row>
    <row r="14" spans="3:7" ht="12.75">
      <c r="C14" s="86" t="s">
        <v>92</v>
      </c>
      <c r="D14" s="68"/>
      <c r="E14" s="52"/>
      <c r="F14" s="69">
        <v>314769</v>
      </c>
      <c r="G14" s="87"/>
    </row>
    <row r="15" spans="3:7" ht="12.75">
      <c r="C15" s="88" t="s">
        <v>93</v>
      </c>
      <c r="D15" s="61"/>
      <c r="E15" s="51"/>
      <c r="F15" s="62"/>
      <c r="G15" s="83"/>
    </row>
    <row r="16" spans="3:7" ht="12.75" hidden="1">
      <c r="C16" s="88"/>
      <c r="D16" s="51"/>
      <c r="E16" s="51"/>
      <c r="F16" s="62"/>
      <c r="G16" s="83" t="s">
        <v>94</v>
      </c>
    </row>
    <row r="17" spans="3:7" ht="12.75" hidden="1">
      <c r="C17" s="88"/>
      <c r="D17" s="51"/>
      <c r="E17" s="51"/>
      <c r="F17" s="62"/>
      <c r="G17" s="83" t="s">
        <v>94</v>
      </c>
    </row>
    <row r="18" spans="3:7" ht="12.75" hidden="1">
      <c r="C18" s="89"/>
      <c r="D18" s="52"/>
      <c r="E18" s="52"/>
      <c r="F18" s="69"/>
      <c r="G18" s="83"/>
    </row>
    <row r="19" spans="3:7" ht="12.75" hidden="1">
      <c r="C19" s="89"/>
      <c r="D19" s="52"/>
      <c r="E19" s="52"/>
      <c r="F19" s="69"/>
      <c r="G19" s="83"/>
    </row>
    <row r="20" spans="3:7" ht="12.75" hidden="1">
      <c r="C20" s="89"/>
      <c r="D20" s="52"/>
      <c r="E20" s="52"/>
      <c r="F20" s="69"/>
      <c r="G20" s="83"/>
    </row>
    <row r="21" spans="3:7" ht="12.75" hidden="1">
      <c r="C21" s="89"/>
      <c r="D21" s="52"/>
      <c r="E21" s="52"/>
      <c r="F21" s="69"/>
      <c r="G21" s="87"/>
    </row>
    <row r="22" spans="3:7" ht="13.5" hidden="1" thickBot="1">
      <c r="C22" s="84" t="s">
        <v>95</v>
      </c>
      <c r="D22" s="65"/>
      <c r="E22" s="65"/>
      <c r="F22" s="66">
        <f>SUM(F14:F21)</f>
        <v>314769</v>
      </c>
      <c r="G22" s="85"/>
    </row>
    <row r="23" spans="3:7" ht="12.75" hidden="1">
      <c r="C23" s="86" t="s">
        <v>96</v>
      </c>
      <c r="D23" s="70"/>
      <c r="E23" s="70"/>
      <c r="F23" s="71">
        <v>146619</v>
      </c>
      <c r="G23" s="90"/>
    </row>
    <row r="24" spans="3:7" ht="12.75">
      <c r="C24" s="88" t="s">
        <v>97</v>
      </c>
      <c r="D24" s="61" t="s">
        <v>90</v>
      </c>
      <c r="E24" s="72">
        <v>7</v>
      </c>
      <c r="F24" s="73">
        <v>10031</v>
      </c>
      <c r="G24" s="83"/>
    </row>
    <row r="25" spans="3:7" ht="12.75">
      <c r="C25" s="89"/>
      <c r="D25" s="67"/>
      <c r="E25" s="67"/>
      <c r="F25" s="69"/>
      <c r="G25" s="87"/>
    </row>
    <row r="26" spans="3:7" ht="13.5" thickBot="1">
      <c r="C26" s="84" t="s">
        <v>98</v>
      </c>
      <c r="D26" s="63"/>
      <c r="E26" s="63"/>
      <c r="F26" s="66">
        <f>SUM(F23:F25)</f>
        <v>156650</v>
      </c>
      <c r="G26" s="85"/>
    </row>
    <row r="27" spans="3:7" ht="12.75">
      <c r="C27" s="86" t="s">
        <v>99</v>
      </c>
      <c r="D27" s="67"/>
      <c r="E27" s="67"/>
      <c r="F27" s="69">
        <v>140511</v>
      </c>
      <c r="G27" s="87"/>
    </row>
    <row r="28" spans="3:7" ht="12.75">
      <c r="C28" s="89" t="s">
        <v>100</v>
      </c>
      <c r="D28" s="61"/>
      <c r="E28" s="51"/>
      <c r="F28" s="62"/>
      <c r="G28" s="83"/>
    </row>
    <row r="29" spans="3:7" ht="12" customHeight="1">
      <c r="C29" s="89"/>
      <c r="D29" s="67"/>
      <c r="E29" s="67"/>
      <c r="F29" s="69"/>
      <c r="G29" s="87"/>
    </row>
    <row r="30" spans="3:7" ht="12" customHeight="1" thickBot="1">
      <c r="C30" s="84" t="s">
        <v>101</v>
      </c>
      <c r="D30" s="63"/>
      <c r="E30" s="63"/>
      <c r="F30" s="66">
        <f>SUM(F27:F28)</f>
        <v>140511</v>
      </c>
      <c r="G30" s="85"/>
    </row>
    <row r="31" spans="3:7" ht="12" customHeight="1">
      <c r="C31" s="91" t="s">
        <v>102</v>
      </c>
      <c r="D31" s="70"/>
      <c r="E31" s="70"/>
      <c r="F31" s="71">
        <v>812713.71</v>
      </c>
      <c r="G31" s="92"/>
    </row>
    <row r="32" spans="3:7" ht="12" customHeight="1">
      <c r="C32" s="88" t="s">
        <v>103</v>
      </c>
      <c r="D32" s="67" t="s">
        <v>90</v>
      </c>
      <c r="E32" s="67">
        <v>8</v>
      </c>
      <c r="F32" s="62">
        <v>500</v>
      </c>
      <c r="G32" s="83"/>
    </row>
    <row r="33" spans="3:7" ht="12.75">
      <c r="C33" s="89"/>
      <c r="D33" s="74"/>
      <c r="E33" s="67"/>
      <c r="F33" s="62"/>
      <c r="G33" s="83"/>
    </row>
    <row r="34" spans="3:7" ht="13.5" thickBot="1">
      <c r="C34" s="93" t="s">
        <v>104</v>
      </c>
      <c r="D34" s="63"/>
      <c r="E34" s="63"/>
      <c r="F34" s="66">
        <f>SUM(F31:F33)</f>
        <v>813213.71</v>
      </c>
      <c r="G34" s="94"/>
    </row>
    <row r="35" spans="3:7" ht="12.75">
      <c r="C35" s="91" t="s">
        <v>105</v>
      </c>
      <c r="D35" s="70"/>
      <c r="E35" s="70"/>
      <c r="F35" s="71">
        <v>919707</v>
      </c>
      <c r="G35" s="92"/>
    </row>
    <row r="36" spans="3:7" ht="12.75">
      <c r="C36" s="95" t="s">
        <v>106</v>
      </c>
      <c r="D36" s="61" t="s">
        <v>90</v>
      </c>
      <c r="E36" s="61">
        <v>7</v>
      </c>
      <c r="F36" s="62">
        <v>70857</v>
      </c>
      <c r="G36" s="83"/>
    </row>
    <row r="37" spans="3:7" ht="12.75">
      <c r="C37" s="95"/>
      <c r="D37" s="61"/>
      <c r="E37" s="61">
        <v>8</v>
      </c>
      <c r="F37" s="62">
        <v>3631</v>
      </c>
      <c r="G37" s="83"/>
    </row>
    <row r="38" spans="3:7" ht="12.75">
      <c r="C38" s="88"/>
      <c r="D38" s="67"/>
      <c r="E38" s="67"/>
      <c r="F38" s="69"/>
      <c r="G38" s="83"/>
    </row>
    <row r="39" spans="3:7" ht="13.5" thickBot="1">
      <c r="C39" s="84" t="s">
        <v>107</v>
      </c>
      <c r="D39" s="63"/>
      <c r="E39" s="63"/>
      <c r="F39" s="66">
        <f>SUM(F35:F38)</f>
        <v>994195</v>
      </c>
      <c r="G39" s="83"/>
    </row>
    <row r="40" spans="3:7" ht="12.75">
      <c r="C40" s="91" t="s">
        <v>108</v>
      </c>
      <c r="D40" s="70"/>
      <c r="E40" s="70"/>
      <c r="F40" s="71">
        <v>14610644</v>
      </c>
      <c r="G40" s="92"/>
    </row>
    <row r="41" spans="3:7" ht="12.75">
      <c r="C41" s="88" t="s">
        <v>109</v>
      </c>
      <c r="D41" s="61" t="s">
        <v>90</v>
      </c>
      <c r="E41" s="61">
        <v>7</v>
      </c>
      <c r="F41" s="62">
        <v>1362523</v>
      </c>
      <c r="G41" s="83"/>
    </row>
    <row r="42" spans="3:7" ht="12.75">
      <c r="C42" s="88"/>
      <c r="D42" s="96"/>
      <c r="E42" s="61"/>
      <c r="F42" s="62"/>
      <c r="G42" s="83"/>
    </row>
    <row r="43" spans="3:7" ht="13.5" thickBot="1">
      <c r="C43" s="84" t="s">
        <v>110</v>
      </c>
      <c r="D43" s="63"/>
      <c r="E43" s="63"/>
      <c r="F43" s="66">
        <f>SUM(F40:F42)</f>
        <v>15973167</v>
      </c>
      <c r="G43" s="94"/>
    </row>
    <row r="44" spans="3:7" ht="12.75">
      <c r="C44" s="91" t="s">
        <v>111</v>
      </c>
      <c r="D44" s="70"/>
      <c r="E44" s="70"/>
      <c r="F44" s="71">
        <v>463007</v>
      </c>
      <c r="G44" s="90"/>
    </row>
    <row r="45" spans="3:7" ht="12.75">
      <c r="C45" s="88" t="s">
        <v>112</v>
      </c>
      <c r="D45" s="61" t="s">
        <v>90</v>
      </c>
      <c r="E45" s="61">
        <v>7</v>
      </c>
      <c r="F45" s="71">
        <v>43284</v>
      </c>
      <c r="G45" s="83"/>
    </row>
    <row r="46" spans="3:7" ht="12.75">
      <c r="C46" s="88"/>
      <c r="D46" s="61"/>
      <c r="E46" s="61"/>
      <c r="F46" s="71"/>
      <c r="G46" s="83"/>
    </row>
    <row r="47" spans="3:7" ht="13.5" thickBot="1">
      <c r="C47" s="84" t="s">
        <v>113</v>
      </c>
      <c r="D47" s="63"/>
      <c r="E47" s="63"/>
      <c r="F47" s="66">
        <f>SUM(F44:F46)</f>
        <v>506291</v>
      </c>
      <c r="G47" s="94"/>
    </row>
    <row r="48" spans="3:7" ht="12.75">
      <c r="C48" s="97" t="s">
        <v>114</v>
      </c>
      <c r="D48" s="75"/>
      <c r="E48" s="75"/>
      <c r="F48" s="76">
        <v>4830455</v>
      </c>
      <c r="G48" s="98"/>
    </row>
    <row r="49" spans="3:7" ht="12.75">
      <c r="C49" s="95" t="s">
        <v>115</v>
      </c>
      <c r="D49" s="61" t="s">
        <v>90</v>
      </c>
      <c r="E49" s="61">
        <v>7</v>
      </c>
      <c r="F49" s="71">
        <v>451616</v>
      </c>
      <c r="G49" s="83"/>
    </row>
    <row r="50" spans="3:7" ht="12.75">
      <c r="C50" s="88"/>
      <c r="D50" s="61"/>
      <c r="E50" s="61"/>
      <c r="F50" s="62"/>
      <c r="G50" s="83"/>
    </row>
    <row r="51" spans="3:7" ht="13.5" thickBot="1">
      <c r="C51" s="84" t="s">
        <v>116</v>
      </c>
      <c r="D51" s="63"/>
      <c r="E51" s="63"/>
      <c r="F51" s="66">
        <f>SUM(F48:F50)</f>
        <v>5282071</v>
      </c>
      <c r="G51" s="94"/>
    </row>
    <row r="52" spans="3:7" ht="12.75">
      <c r="C52" s="91" t="s">
        <v>117</v>
      </c>
      <c r="D52" s="61"/>
      <c r="E52" s="70"/>
      <c r="F52" s="71">
        <v>138815</v>
      </c>
      <c r="G52" s="90"/>
    </row>
    <row r="53" spans="3:7" ht="12.75">
      <c r="C53" s="88" t="s">
        <v>118</v>
      </c>
      <c r="D53" s="61" t="s">
        <v>90</v>
      </c>
      <c r="E53" s="61">
        <v>7</v>
      </c>
      <c r="F53" s="62">
        <v>12964</v>
      </c>
      <c r="G53" s="83"/>
    </row>
    <row r="54" spans="3:7" ht="12.75">
      <c r="C54" s="88"/>
      <c r="D54" s="61"/>
      <c r="E54" s="61"/>
      <c r="F54" s="62"/>
      <c r="G54" s="83"/>
    </row>
    <row r="55" spans="3:7" ht="13.5" thickBot="1">
      <c r="C55" s="84" t="s">
        <v>119</v>
      </c>
      <c r="D55" s="63"/>
      <c r="E55" s="63"/>
      <c r="F55" s="66">
        <f>SUM(F52:F54)</f>
        <v>151779</v>
      </c>
      <c r="G55" s="94"/>
    </row>
    <row r="56" spans="3:7" ht="12.75">
      <c r="C56" s="91" t="s">
        <v>120</v>
      </c>
      <c r="D56" s="70"/>
      <c r="E56" s="70"/>
      <c r="F56" s="71">
        <v>1012342</v>
      </c>
      <c r="G56" s="92"/>
    </row>
    <row r="57" spans="3:7" ht="12.75">
      <c r="C57" s="95" t="s">
        <v>121</v>
      </c>
      <c r="D57" s="61" t="s">
        <v>90</v>
      </c>
      <c r="E57" s="61">
        <v>7</v>
      </c>
      <c r="F57" s="69">
        <v>86264</v>
      </c>
      <c r="G57" s="83"/>
    </row>
    <row r="58" spans="3:7" ht="12.75">
      <c r="C58" s="95"/>
      <c r="D58" s="61"/>
      <c r="E58" s="61">
        <v>8</v>
      </c>
      <c r="F58" s="69">
        <v>6756</v>
      </c>
      <c r="G58" s="83"/>
    </row>
    <row r="59" spans="3:7" ht="12.75">
      <c r="C59" s="89"/>
      <c r="D59" s="67"/>
      <c r="E59" s="67"/>
      <c r="F59" s="69"/>
      <c r="G59" s="83"/>
    </row>
    <row r="60" spans="3:7" ht="13.5" thickBot="1">
      <c r="C60" s="99" t="s">
        <v>122</v>
      </c>
      <c r="D60" s="100"/>
      <c r="E60" s="100"/>
      <c r="F60" s="101">
        <f>SUM(F56:F59)</f>
        <v>1105362</v>
      </c>
      <c r="G60" s="10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4">
      <selection activeCell="E5" sqref="E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4" t="s">
        <v>31</v>
      </c>
      <c r="E5" s="1" t="str">
        <f>personal!G6</f>
        <v>04-08 decembrie 2017</v>
      </c>
    </row>
    <row r="6" ht="13.5" thickBot="1"/>
    <row r="7" spans="1:6" ht="68.25" customHeight="1">
      <c r="A7" s="25" t="s">
        <v>9</v>
      </c>
      <c r="B7" s="26" t="s">
        <v>10</v>
      </c>
      <c r="C7" s="27" t="s">
        <v>11</v>
      </c>
      <c r="D7" s="26" t="s">
        <v>12</v>
      </c>
      <c r="E7" s="26" t="s">
        <v>13</v>
      </c>
      <c r="F7" s="28" t="s">
        <v>14</v>
      </c>
    </row>
    <row r="8" spans="1:6" ht="12.75">
      <c r="A8" s="137">
        <v>1</v>
      </c>
      <c r="B8" s="134" t="s">
        <v>32</v>
      </c>
      <c r="C8" s="135">
        <v>8284</v>
      </c>
      <c r="D8" s="133" t="s">
        <v>33</v>
      </c>
      <c r="E8" s="133" t="s">
        <v>34</v>
      </c>
      <c r="F8" s="138">
        <v>4760</v>
      </c>
    </row>
    <row r="9" spans="1:6" ht="12.75">
      <c r="A9" s="137">
        <v>2</v>
      </c>
      <c r="B9" s="134" t="s">
        <v>32</v>
      </c>
      <c r="C9" s="133">
        <v>8283</v>
      </c>
      <c r="D9" s="135" t="s">
        <v>35</v>
      </c>
      <c r="E9" s="135" t="s">
        <v>34</v>
      </c>
      <c r="F9" s="138">
        <v>2468.06</v>
      </c>
    </row>
    <row r="10" spans="1:6" ht="12.75">
      <c r="A10" s="139">
        <v>3</v>
      </c>
      <c r="B10" s="134" t="s">
        <v>36</v>
      </c>
      <c r="C10" s="135">
        <v>8286</v>
      </c>
      <c r="D10" s="133" t="s">
        <v>37</v>
      </c>
      <c r="E10" s="133" t="s">
        <v>38</v>
      </c>
      <c r="F10" s="138">
        <v>5900</v>
      </c>
    </row>
    <row r="11" spans="1:6" ht="12.75">
      <c r="A11" s="139">
        <v>4</v>
      </c>
      <c r="B11" s="134" t="s">
        <v>36</v>
      </c>
      <c r="C11" s="135">
        <v>8287</v>
      </c>
      <c r="D11" s="133" t="s">
        <v>39</v>
      </c>
      <c r="E11" s="133" t="s">
        <v>40</v>
      </c>
      <c r="F11" s="138">
        <v>267.75</v>
      </c>
    </row>
    <row r="12" spans="1:6" ht="12.75">
      <c r="A12" s="139">
        <f aca="true" t="shared" si="0" ref="A12:A30">A11+1</f>
        <v>5</v>
      </c>
      <c r="B12" s="134" t="s">
        <v>41</v>
      </c>
      <c r="C12" s="135">
        <v>8290</v>
      </c>
      <c r="D12" s="133" t="s">
        <v>42</v>
      </c>
      <c r="E12" s="133" t="s">
        <v>43</v>
      </c>
      <c r="F12" s="138">
        <v>276.08</v>
      </c>
    </row>
    <row r="13" spans="1:6" ht="12.75">
      <c r="A13" s="139">
        <f t="shared" si="0"/>
        <v>6</v>
      </c>
      <c r="B13" s="134" t="s">
        <v>41</v>
      </c>
      <c r="C13" s="135">
        <v>8295</v>
      </c>
      <c r="D13" s="133" t="s">
        <v>44</v>
      </c>
      <c r="E13" s="133" t="s">
        <v>73</v>
      </c>
      <c r="F13" s="138">
        <v>347.86</v>
      </c>
    </row>
    <row r="14" spans="1:6" ht="12.75">
      <c r="A14" s="139">
        <f t="shared" si="0"/>
        <v>7</v>
      </c>
      <c r="B14" s="134" t="s">
        <v>41</v>
      </c>
      <c r="C14" s="135">
        <v>8297</v>
      </c>
      <c r="D14" s="133" t="s">
        <v>45</v>
      </c>
      <c r="E14" s="133" t="s">
        <v>46</v>
      </c>
      <c r="F14" s="138">
        <v>1850.72</v>
      </c>
    </row>
    <row r="15" spans="1:6" ht="12.75">
      <c r="A15" s="139">
        <f t="shared" si="0"/>
        <v>8</v>
      </c>
      <c r="B15" s="134" t="s">
        <v>41</v>
      </c>
      <c r="C15" s="135">
        <v>8300</v>
      </c>
      <c r="D15" s="133" t="s">
        <v>47</v>
      </c>
      <c r="E15" s="133" t="s">
        <v>48</v>
      </c>
      <c r="F15" s="138">
        <v>12426.05</v>
      </c>
    </row>
    <row r="16" spans="1:6" ht="12.75">
      <c r="A16" s="139">
        <f t="shared" si="0"/>
        <v>9</v>
      </c>
      <c r="B16" s="134" t="s">
        <v>41</v>
      </c>
      <c r="C16" s="135">
        <v>8309</v>
      </c>
      <c r="D16" s="133" t="s">
        <v>49</v>
      </c>
      <c r="E16" s="133" t="s">
        <v>50</v>
      </c>
      <c r="F16" s="138">
        <v>7755.71</v>
      </c>
    </row>
    <row r="17" spans="1:6" ht="12.75">
      <c r="A17" s="139">
        <f t="shared" si="0"/>
        <v>10</v>
      </c>
      <c r="B17" s="134" t="s">
        <v>41</v>
      </c>
      <c r="C17" s="135">
        <v>8309</v>
      </c>
      <c r="D17" s="133" t="s">
        <v>51</v>
      </c>
      <c r="E17" s="133" t="s">
        <v>50</v>
      </c>
      <c r="F17" s="138">
        <v>31546.42</v>
      </c>
    </row>
    <row r="18" spans="1:6" ht="12.75">
      <c r="A18" s="139">
        <f t="shared" si="0"/>
        <v>11</v>
      </c>
      <c r="B18" s="134" t="s">
        <v>41</v>
      </c>
      <c r="C18" s="135">
        <v>8299</v>
      </c>
      <c r="D18" s="133" t="s">
        <v>45</v>
      </c>
      <c r="E18" s="133" t="s">
        <v>52</v>
      </c>
      <c r="F18" s="138">
        <v>4.61</v>
      </c>
    </row>
    <row r="19" spans="1:6" ht="12.75">
      <c r="A19" s="139">
        <f t="shared" si="0"/>
        <v>12</v>
      </c>
      <c r="B19" s="134" t="s">
        <v>41</v>
      </c>
      <c r="C19" s="135">
        <v>8296</v>
      </c>
      <c r="D19" s="133" t="s">
        <v>53</v>
      </c>
      <c r="E19" s="133" t="s">
        <v>54</v>
      </c>
      <c r="F19" s="138">
        <v>6.04</v>
      </c>
    </row>
    <row r="20" spans="1:6" ht="12.75">
      <c r="A20" s="139">
        <f t="shared" si="0"/>
        <v>13</v>
      </c>
      <c r="B20" s="134" t="s">
        <v>41</v>
      </c>
      <c r="C20" s="135">
        <v>8298</v>
      </c>
      <c r="D20" s="133" t="s">
        <v>45</v>
      </c>
      <c r="E20" s="133" t="s">
        <v>55</v>
      </c>
      <c r="F20" s="138">
        <v>493.67</v>
      </c>
    </row>
    <row r="21" spans="1:6" ht="12.75">
      <c r="A21" s="139">
        <f t="shared" si="0"/>
        <v>14</v>
      </c>
      <c r="B21" s="134" t="s">
        <v>56</v>
      </c>
      <c r="C21" s="135">
        <v>8314</v>
      </c>
      <c r="D21" s="133" t="s">
        <v>57</v>
      </c>
      <c r="E21" s="133" t="s">
        <v>58</v>
      </c>
      <c r="F21" s="138">
        <v>10698.1</v>
      </c>
    </row>
    <row r="22" spans="1:6" ht="12.75">
      <c r="A22" s="139">
        <f t="shared" si="0"/>
        <v>15</v>
      </c>
      <c r="B22" s="136" t="s">
        <v>56</v>
      </c>
      <c r="C22" s="133">
        <v>8317</v>
      </c>
      <c r="D22" s="133" t="s">
        <v>57</v>
      </c>
      <c r="E22" s="133" t="s">
        <v>58</v>
      </c>
      <c r="F22" s="138">
        <v>10698.1</v>
      </c>
    </row>
    <row r="23" spans="1:6" ht="12.75">
      <c r="A23" s="139">
        <f t="shared" si="0"/>
        <v>16</v>
      </c>
      <c r="B23" s="136" t="s">
        <v>56</v>
      </c>
      <c r="C23" s="133">
        <v>8315</v>
      </c>
      <c r="D23" s="133" t="s">
        <v>57</v>
      </c>
      <c r="E23" s="133" t="s">
        <v>58</v>
      </c>
      <c r="F23" s="138">
        <v>2760.8</v>
      </c>
    </row>
    <row r="24" spans="1:6" ht="12.75">
      <c r="A24" s="139">
        <f t="shared" si="0"/>
        <v>17</v>
      </c>
      <c r="B24" s="136" t="s">
        <v>56</v>
      </c>
      <c r="C24" s="133">
        <v>8304</v>
      </c>
      <c r="D24" s="133" t="s">
        <v>59</v>
      </c>
      <c r="E24" s="133" t="s">
        <v>60</v>
      </c>
      <c r="F24" s="138">
        <v>6317.2</v>
      </c>
    </row>
    <row r="25" spans="1:6" ht="12.75">
      <c r="A25" s="139">
        <f t="shared" si="0"/>
        <v>18</v>
      </c>
      <c r="B25" s="136" t="s">
        <v>56</v>
      </c>
      <c r="C25" s="133">
        <v>8303</v>
      </c>
      <c r="D25" s="133" t="s">
        <v>61</v>
      </c>
      <c r="E25" s="133" t="s">
        <v>62</v>
      </c>
      <c r="F25" s="138">
        <v>299.88</v>
      </c>
    </row>
    <row r="26" spans="1:6" ht="12.75">
      <c r="A26" s="139">
        <f t="shared" si="0"/>
        <v>19</v>
      </c>
      <c r="B26" s="136" t="s">
        <v>56</v>
      </c>
      <c r="C26" s="133">
        <v>8316</v>
      </c>
      <c r="D26" s="133" t="s">
        <v>63</v>
      </c>
      <c r="E26" s="133" t="s">
        <v>64</v>
      </c>
      <c r="F26" s="138">
        <v>1990.32</v>
      </c>
    </row>
    <row r="27" spans="1:6" ht="12.75">
      <c r="A27" s="139">
        <f t="shared" si="0"/>
        <v>20</v>
      </c>
      <c r="B27" s="136" t="s">
        <v>56</v>
      </c>
      <c r="C27" s="133">
        <v>8302</v>
      </c>
      <c r="D27" s="133" t="s">
        <v>35</v>
      </c>
      <c r="E27" s="133" t="s">
        <v>65</v>
      </c>
      <c r="F27" s="138">
        <v>3076.15</v>
      </c>
    </row>
    <row r="28" spans="1:6" ht="12.75">
      <c r="A28" s="139">
        <f t="shared" si="0"/>
        <v>21</v>
      </c>
      <c r="B28" s="136" t="s">
        <v>56</v>
      </c>
      <c r="C28" s="133">
        <v>8811</v>
      </c>
      <c r="D28" s="133" t="s">
        <v>66</v>
      </c>
      <c r="E28" s="133" t="s">
        <v>67</v>
      </c>
      <c r="F28" s="138">
        <v>64598</v>
      </c>
    </row>
    <row r="29" spans="1:6" ht="12.75">
      <c r="A29" s="139">
        <f t="shared" si="0"/>
        <v>22</v>
      </c>
      <c r="B29" s="136" t="s">
        <v>56</v>
      </c>
      <c r="C29" s="133">
        <v>8310</v>
      </c>
      <c r="D29" s="133" t="s">
        <v>68</v>
      </c>
      <c r="E29" s="133" t="s">
        <v>69</v>
      </c>
      <c r="F29" s="138">
        <v>183</v>
      </c>
    </row>
    <row r="30" spans="1:6" ht="12.75">
      <c r="A30" s="139">
        <f t="shared" si="0"/>
        <v>23</v>
      </c>
      <c r="B30" s="136" t="s">
        <v>56</v>
      </c>
      <c r="C30" s="133">
        <v>8305</v>
      </c>
      <c r="D30" s="133" t="s">
        <v>70</v>
      </c>
      <c r="E30" s="133" t="s">
        <v>71</v>
      </c>
      <c r="F30" s="138">
        <v>344.53</v>
      </c>
    </row>
    <row r="31" spans="1:6" ht="13.5" thickBot="1">
      <c r="A31" s="140"/>
      <c r="B31" s="141"/>
      <c r="C31" s="142"/>
      <c r="D31" s="143"/>
      <c r="E31" s="144" t="s">
        <v>72</v>
      </c>
      <c r="F31" s="145">
        <f>SUM(F8:F30)</f>
        <v>169069.05000000002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6.140625" style="16" customWidth="1"/>
    <col min="2" max="2" width="17.421875" style="16" customWidth="1"/>
    <col min="3" max="3" width="42.57421875" style="16" customWidth="1"/>
    <col min="4" max="4" width="35.8515625" style="16" customWidth="1"/>
    <col min="5" max="5" width="12.7109375" style="16" customWidth="1"/>
    <col min="6" max="16384" width="9.140625" style="16" customWidth="1"/>
  </cols>
  <sheetData>
    <row r="1" spans="1:4" ht="12.75">
      <c r="A1" s="15" t="s">
        <v>15</v>
      </c>
      <c r="B1" s="15"/>
      <c r="C1" s="15"/>
      <c r="D1" s="15"/>
    </row>
    <row r="3" spans="1:4" ht="15.75" customHeight="1">
      <c r="A3" s="131" t="s">
        <v>21</v>
      </c>
      <c r="B3" s="131"/>
      <c r="C3" s="131"/>
      <c r="D3" s="17"/>
    </row>
    <row r="4" spans="1:10" ht="19.5" customHeight="1">
      <c r="A4" s="132" t="s">
        <v>23</v>
      </c>
      <c r="B4" s="132"/>
      <c r="C4" s="132"/>
      <c r="D4" s="132"/>
      <c r="E4" s="132"/>
      <c r="F4" s="18"/>
      <c r="G4" s="18"/>
      <c r="H4" s="18"/>
      <c r="I4" s="19"/>
      <c r="J4" s="19"/>
    </row>
    <row r="5" spans="1:10" ht="12.75">
      <c r="A5" s="20"/>
      <c r="B5" s="21"/>
      <c r="C5" s="21"/>
      <c r="D5" s="21"/>
      <c r="E5" s="18"/>
      <c r="F5" s="18"/>
      <c r="G5" s="18"/>
      <c r="H5" s="18"/>
      <c r="I5" s="19"/>
      <c r="J5" s="19"/>
    </row>
    <row r="6" spans="1:10" ht="12.75">
      <c r="A6" s="20"/>
      <c r="B6" s="24" t="s">
        <v>31</v>
      </c>
      <c r="C6" s="13" t="str">
        <f>personal!G6</f>
        <v>04-08 decembrie 2017</v>
      </c>
      <c r="D6" s="21"/>
      <c r="E6" s="18"/>
      <c r="F6" s="18"/>
      <c r="G6" s="18"/>
      <c r="H6" s="18"/>
      <c r="I6" s="19"/>
      <c r="J6" s="19"/>
    </row>
    <row r="7" ht="13.5" thickBot="1"/>
    <row r="8" spans="1:5" ht="12.75">
      <c r="A8" s="29" t="s">
        <v>16</v>
      </c>
      <c r="B8" s="30" t="s">
        <v>17</v>
      </c>
      <c r="C8" s="30" t="s">
        <v>18</v>
      </c>
      <c r="D8" s="30" t="s">
        <v>22</v>
      </c>
      <c r="E8" s="31" t="s">
        <v>19</v>
      </c>
    </row>
    <row r="9" spans="1:5" s="22" customFormat="1" ht="12.75">
      <c r="A9" s="129" t="s">
        <v>41</v>
      </c>
      <c r="B9" s="126">
        <v>8289</v>
      </c>
      <c r="C9" s="127" t="s">
        <v>156</v>
      </c>
      <c r="D9" s="128" t="s">
        <v>157</v>
      </c>
      <c r="E9" s="130">
        <v>5450.2</v>
      </c>
    </row>
    <row r="10" spans="1:5" s="22" customFormat="1" ht="12.75">
      <c r="A10" s="37"/>
      <c r="B10" s="35"/>
      <c r="C10" s="36"/>
      <c r="D10" s="36"/>
      <c r="E10" s="38"/>
    </row>
    <row r="11" spans="1:5" s="22" customFormat="1" ht="12.75">
      <c r="A11" s="37"/>
      <c r="B11" s="35"/>
      <c r="C11" s="35"/>
      <c r="D11" s="36"/>
      <c r="E11" s="38"/>
    </row>
    <row r="12" spans="1:5" s="22" customFormat="1" ht="12.75">
      <c r="A12" s="37"/>
      <c r="B12" s="35"/>
      <c r="C12" s="36"/>
      <c r="D12" s="36"/>
      <c r="E12" s="38"/>
    </row>
    <row r="13" spans="1:5" s="22" customFormat="1" ht="12.75">
      <c r="A13" s="37"/>
      <c r="B13" s="35"/>
      <c r="C13" s="36"/>
      <c r="D13" s="36"/>
      <c r="E13" s="38"/>
    </row>
    <row r="14" spans="1:5" s="22" customFormat="1" ht="12.75">
      <c r="A14" s="37"/>
      <c r="B14" s="35"/>
      <c r="C14" s="36"/>
      <c r="D14" s="36"/>
      <c r="E14" s="38"/>
    </row>
    <row r="15" spans="1:5" s="22" customFormat="1" ht="12.75">
      <c r="A15" s="37"/>
      <c r="B15" s="35"/>
      <c r="C15" s="36"/>
      <c r="D15" s="36"/>
      <c r="E15" s="38"/>
    </row>
    <row r="16" spans="1:5" s="22" customFormat="1" ht="12.75">
      <c r="A16" s="37"/>
      <c r="B16" s="35"/>
      <c r="C16" s="36"/>
      <c r="D16" s="36"/>
      <c r="E16" s="38"/>
    </row>
    <row r="17" spans="1:5" s="22" customFormat="1" ht="12.75">
      <c r="A17" s="37"/>
      <c r="B17" s="35"/>
      <c r="C17" s="36"/>
      <c r="D17" s="36"/>
      <c r="E17" s="38"/>
    </row>
    <row r="18" spans="1:5" ht="13.5" thickBot="1">
      <c r="A18" s="32" t="s">
        <v>20</v>
      </c>
      <c r="B18" s="33"/>
      <c r="C18" s="33"/>
      <c r="D18" s="33"/>
      <c r="E18" s="34">
        <f>SUM(E9:E17)</f>
        <v>5450.2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3"/>
  <sheetViews>
    <sheetView zoomScalePageLayoutView="0" workbookViewId="0" topLeftCell="A1">
      <selection activeCell="E21" sqref="E21"/>
    </sheetView>
  </sheetViews>
  <sheetFormatPr defaultColWidth="10.421875" defaultRowHeight="12.75"/>
  <cols>
    <col min="1" max="1" width="9.421875" style="103" customWidth="1"/>
    <col min="2" max="2" width="17.28125" style="103" customWidth="1"/>
    <col min="3" max="3" width="14.7109375" style="103" customWidth="1"/>
    <col min="4" max="4" width="24.7109375" style="103" customWidth="1"/>
    <col min="5" max="5" width="39.421875" style="125" customWidth="1"/>
    <col min="6" max="6" width="15.00390625" style="103" customWidth="1"/>
    <col min="7" max="16384" width="10.421875" style="103" customWidth="1"/>
  </cols>
  <sheetData>
    <row r="1" spans="1:6" ht="12.75">
      <c r="A1" s="6" t="s">
        <v>24</v>
      </c>
      <c r="B1" s="12"/>
      <c r="C1" s="7"/>
      <c r="D1" s="7"/>
      <c r="E1" s="120"/>
      <c r="F1" s="12"/>
    </row>
    <row r="2" spans="2:6" ht="12.75">
      <c r="B2" s="12"/>
      <c r="C2" s="12"/>
      <c r="D2" s="12"/>
      <c r="E2" s="120"/>
      <c r="F2" s="12"/>
    </row>
    <row r="3" spans="1:6" ht="12.75">
      <c r="A3" s="6" t="s">
        <v>25</v>
      </c>
      <c r="B3" s="7"/>
      <c r="C3" s="12"/>
      <c r="D3" s="7"/>
      <c r="E3" s="121"/>
      <c r="F3" s="12"/>
    </row>
    <row r="4" spans="1:6" ht="12.75">
      <c r="A4" s="6" t="s">
        <v>26</v>
      </c>
      <c r="B4" s="7"/>
      <c r="C4" s="12"/>
      <c r="D4" s="7"/>
      <c r="E4" s="120"/>
      <c r="F4" s="7"/>
    </row>
    <row r="5" spans="1:6" ht="12.75">
      <c r="A5" s="12"/>
      <c r="B5" s="7"/>
      <c r="C5" s="12"/>
      <c r="D5" s="12"/>
      <c r="E5" s="120"/>
      <c r="F5" s="12"/>
    </row>
    <row r="6" spans="1:6" ht="12.75">
      <c r="A6" s="12"/>
      <c r="B6" s="9"/>
      <c r="C6" s="24" t="s">
        <v>31</v>
      </c>
      <c r="D6" s="7" t="str">
        <f>personal!G6</f>
        <v>04-08 decembrie 2017</v>
      </c>
      <c r="E6" s="120"/>
      <c r="F6" s="12"/>
    </row>
    <row r="7" spans="1:6" ht="13.5" thickBot="1">
      <c r="A7" s="12"/>
      <c r="B7" s="12"/>
      <c r="C7" s="12"/>
      <c r="D7" s="12"/>
      <c r="E7" s="120"/>
      <c r="F7" s="12"/>
    </row>
    <row r="8" spans="1:6" ht="52.5">
      <c r="A8" s="39" t="s">
        <v>9</v>
      </c>
      <c r="B8" s="40" t="s">
        <v>10</v>
      </c>
      <c r="C8" s="41" t="s">
        <v>11</v>
      </c>
      <c r="D8" s="40" t="s">
        <v>27</v>
      </c>
      <c r="E8" s="41" t="s">
        <v>28</v>
      </c>
      <c r="F8" s="42" t="s">
        <v>29</v>
      </c>
    </row>
    <row r="9" spans="1:6" ht="12.75">
      <c r="A9" s="112">
        <v>1</v>
      </c>
      <c r="B9" s="104">
        <v>43075</v>
      </c>
      <c r="C9" s="105">
        <v>24693</v>
      </c>
      <c r="D9" s="106" t="s">
        <v>78</v>
      </c>
      <c r="E9" s="122" t="s">
        <v>79</v>
      </c>
      <c r="F9" s="113">
        <v>800</v>
      </c>
    </row>
    <row r="10" spans="1:6" ht="12.75">
      <c r="A10" s="112">
        <v>2</v>
      </c>
      <c r="B10" s="104">
        <v>43075</v>
      </c>
      <c r="C10" s="105">
        <v>24709</v>
      </c>
      <c r="D10" s="106" t="s">
        <v>78</v>
      </c>
      <c r="E10" s="122" t="s">
        <v>80</v>
      </c>
      <c r="F10" s="113">
        <v>300</v>
      </c>
    </row>
    <row r="11" spans="1:6" ht="12.75">
      <c r="A11" s="112">
        <v>3</v>
      </c>
      <c r="B11" s="104">
        <v>43076</v>
      </c>
      <c r="C11" s="105">
        <v>24732</v>
      </c>
      <c r="D11" s="106" t="s">
        <v>78</v>
      </c>
      <c r="E11" s="122" t="s">
        <v>81</v>
      </c>
      <c r="F11" s="113">
        <v>1000</v>
      </c>
    </row>
    <row r="12" spans="1:6" ht="12.75">
      <c r="A12" s="112">
        <v>4</v>
      </c>
      <c r="B12" s="104">
        <v>43076</v>
      </c>
      <c r="C12" s="105">
        <v>24733</v>
      </c>
      <c r="D12" s="106" t="s">
        <v>78</v>
      </c>
      <c r="E12" s="122" t="s">
        <v>82</v>
      </c>
      <c r="F12" s="113">
        <v>1000</v>
      </c>
    </row>
    <row r="13" spans="1:256" ht="12.75">
      <c r="A13" s="112">
        <v>5</v>
      </c>
      <c r="B13" s="104">
        <v>43076</v>
      </c>
      <c r="C13" s="105">
        <v>24734</v>
      </c>
      <c r="D13" s="106" t="s">
        <v>78</v>
      </c>
      <c r="E13" s="122" t="s">
        <v>83</v>
      </c>
      <c r="F13" s="113">
        <v>600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6" ht="12.75">
      <c r="A14" s="112">
        <v>6</v>
      </c>
      <c r="B14" s="104">
        <v>43076</v>
      </c>
      <c r="C14" s="105">
        <v>24735</v>
      </c>
      <c r="D14" s="106" t="s">
        <v>78</v>
      </c>
      <c r="E14" s="122" t="s">
        <v>84</v>
      </c>
      <c r="F14" s="113">
        <v>700</v>
      </c>
    </row>
    <row r="15" spans="1:6" ht="12.75">
      <c r="A15" s="112">
        <v>7</v>
      </c>
      <c r="B15" s="104">
        <v>43076</v>
      </c>
      <c r="C15" s="105">
        <v>24736</v>
      </c>
      <c r="D15" s="106" t="s">
        <v>78</v>
      </c>
      <c r="E15" s="122" t="s">
        <v>84</v>
      </c>
      <c r="F15" s="113">
        <v>1000</v>
      </c>
    </row>
    <row r="16" spans="1:6" ht="12.75">
      <c r="A16" s="112">
        <v>8</v>
      </c>
      <c r="B16" s="104">
        <v>43076</v>
      </c>
      <c r="C16" s="105">
        <v>24737</v>
      </c>
      <c r="D16" s="106" t="s">
        <v>78</v>
      </c>
      <c r="E16" s="122" t="s">
        <v>85</v>
      </c>
      <c r="F16" s="113">
        <v>1000</v>
      </c>
    </row>
    <row r="17" spans="1:6" ht="12.75">
      <c r="A17" s="112">
        <v>9</v>
      </c>
      <c r="B17" s="104">
        <v>43077</v>
      </c>
      <c r="C17" s="105">
        <v>24738</v>
      </c>
      <c r="D17" s="106" t="s">
        <v>78</v>
      </c>
      <c r="E17" s="122" t="s">
        <v>86</v>
      </c>
      <c r="F17" s="113">
        <v>500</v>
      </c>
    </row>
    <row r="18" spans="1:6" ht="12.75">
      <c r="A18" s="112">
        <v>10</v>
      </c>
      <c r="B18" s="107" t="s">
        <v>41</v>
      </c>
      <c r="C18" s="108">
        <v>24698</v>
      </c>
      <c r="D18" s="108" t="s">
        <v>124</v>
      </c>
      <c r="E18" s="109" t="s">
        <v>125</v>
      </c>
      <c r="F18" s="114">
        <v>50</v>
      </c>
    </row>
    <row r="19" spans="1:6" ht="26.25">
      <c r="A19" s="112">
        <v>11</v>
      </c>
      <c r="B19" s="107" t="s">
        <v>41</v>
      </c>
      <c r="C19" s="108">
        <v>24697</v>
      </c>
      <c r="D19" s="108" t="s">
        <v>124</v>
      </c>
      <c r="E19" s="109" t="s">
        <v>126</v>
      </c>
      <c r="F19" s="115">
        <v>200</v>
      </c>
    </row>
    <row r="20" spans="1:6" ht="12.75">
      <c r="A20" s="112">
        <v>12</v>
      </c>
      <c r="B20" s="107" t="s">
        <v>41</v>
      </c>
      <c r="C20" s="108">
        <v>24695</v>
      </c>
      <c r="D20" s="108" t="s">
        <v>124</v>
      </c>
      <c r="E20" s="109" t="s">
        <v>127</v>
      </c>
      <c r="F20" s="115">
        <v>200</v>
      </c>
    </row>
    <row r="21" spans="1:6" ht="12.75">
      <c r="A21" s="112">
        <v>13</v>
      </c>
      <c r="B21" s="107" t="s">
        <v>41</v>
      </c>
      <c r="C21" s="108">
        <v>24700</v>
      </c>
      <c r="D21" s="108" t="s">
        <v>124</v>
      </c>
      <c r="E21" s="109" t="s">
        <v>128</v>
      </c>
      <c r="F21" s="115">
        <v>50</v>
      </c>
    </row>
    <row r="22" spans="1:6" ht="12.75">
      <c r="A22" s="112">
        <v>14</v>
      </c>
      <c r="B22" s="107" t="s">
        <v>41</v>
      </c>
      <c r="C22" s="108">
        <v>24701</v>
      </c>
      <c r="D22" s="108" t="s">
        <v>124</v>
      </c>
      <c r="E22" s="109" t="s">
        <v>129</v>
      </c>
      <c r="F22" s="115">
        <v>150</v>
      </c>
    </row>
    <row r="23" spans="1:6" ht="26.25">
      <c r="A23" s="112">
        <v>15</v>
      </c>
      <c r="B23" s="107" t="s">
        <v>41</v>
      </c>
      <c r="C23" s="108">
        <v>24702</v>
      </c>
      <c r="D23" s="108" t="s">
        <v>124</v>
      </c>
      <c r="E23" s="109" t="s">
        <v>130</v>
      </c>
      <c r="F23" s="115">
        <v>50</v>
      </c>
    </row>
    <row r="24" spans="1:6" ht="12.75">
      <c r="A24" s="112">
        <v>16</v>
      </c>
      <c r="B24" s="107" t="s">
        <v>41</v>
      </c>
      <c r="C24" s="108">
        <v>24696</v>
      </c>
      <c r="D24" s="108" t="s">
        <v>124</v>
      </c>
      <c r="E24" s="109" t="s">
        <v>131</v>
      </c>
      <c r="F24" s="115">
        <v>20</v>
      </c>
    </row>
    <row r="25" spans="1:6" ht="12.75">
      <c r="A25" s="112">
        <v>17</v>
      </c>
      <c r="B25" s="107" t="s">
        <v>41</v>
      </c>
      <c r="C25" s="108">
        <v>24699</v>
      </c>
      <c r="D25" s="108" t="s">
        <v>124</v>
      </c>
      <c r="E25" s="109" t="s">
        <v>132</v>
      </c>
      <c r="F25" s="115">
        <v>100</v>
      </c>
    </row>
    <row r="26" spans="1:6" ht="12.75">
      <c r="A26" s="112">
        <v>18</v>
      </c>
      <c r="B26" s="107" t="s">
        <v>41</v>
      </c>
      <c r="C26" s="108">
        <v>24721</v>
      </c>
      <c r="D26" s="108" t="s">
        <v>124</v>
      </c>
      <c r="E26" s="109" t="s">
        <v>133</v>
      </c>
      <c r="F26" s="115">
        <v>100</v>
      </c>
    </row>
    <row r="27" spans="1:6" ht="12.75">
      <c r="A27" s="112">
        <v>19</v>
      </c>
      <c r="B27" s="107" t="s">
        <v>41</v>
      </c>
      <c r="C27" s="108">
        <v>24725</v>
      </c>
      <c r="D27" s="108" t="s">
        <v>124</v>
      </c>
      <c r="E27" s="109" t="s">
        <v>134</v>
      </c>
      <c r="F27" s="115">
        <v>70</v>
      </c>
    </row>
    <row r="28" spans="1:6" ht="26.25">
      <c r="A28" s="112">
        <v>20</v>
      </c>
      <c r="B28" s="107" t="s">
        <v>41</v>
      </c>
      <c r="C28" s="108">
        <v>24715</v>
      </c>
      <c r="D28" s="108" t="s">
        <v>124</v>
      </c>
      <c r="E28" s="109" t="s">
        <v>135</v>
      </c>
      <c r="F28" s="115">
        <v>150</v>
      </c>
    </row>
    <row r="29" spans="1:6" ht="12.75">
      <c r="A29" s="112">
        <v>21</v>
      </c>
      <c r="B29" s="107" t="s">
        <v>41</v>
      </c>
      <c r="C29" s="108">
        <v>24724</v>
      </c>
      <c r="D29" s="108" t="s">
        <v>76</v>
      </c>
      <c r="E29" s="109" t="s">
        <v>136</v>
      </c>
      <c r="F29" s="115">
        <v>20000</v>
      </c>
    </row>
    <row r="30" spans="1:6" ht="26.25">
      <c r="A30" s="112">
        <v>22</v>
      </c>
      <c r="B30" s="107" t="s">
        <v>41</v>
      </c>
      <c r="C30" s="108">
        <v>24694</v>
      </c>
      <c r="D30" s="108" t="s">
        <v>124</v>
      </c>
      <c r="E30" s="109" t="s">
        <v>137</v>
      </c>
      <c r="F30" s="115">
        <v>100</v>
      </c>
    </row>
    <row r="31" spans="1:6" ht="12.75">
      <c r="A31" s="112">
        <v>23</v>
      </c>
      <c r="B31" s="107" t="s">
        <v>41</v>
      </c>
      <c r="C31" s="108">
        <v>24716</v>
      </c>
      <c r="D31" s="108" t="s">
        <v>124</v>
      </c>
      <c r="E31" s="109" t="s">
        <v>138</v>
      </c>
      <c r="F31" s="115">
        <v>20</v>
      </c>
    </row>
    <row r="32" spans="1:6" ht="12.75">
      <c r="A32" s="112">
        <v>24</v>
      </c>
      <c r="B32" s="107" t="s">
        <v>41</v>
      </c>
      <c r="C32" s="108">
        <v>24717</v>
      </c>
      <c r="D32" s="108" t="s">
        <v>124</v>
      </c>
      <c r="E32" s="109" t="s">
        <v>139</v>
      </c>
      <c r="F32" s="115">
        <v>100</v>
      </c>
    </row>
    <row r="33" spans="1:6" ht="12.75">
      <c r="A33" s="112">
        <v>25</v>
      </c>
      <c r="B33" s="107" t="s">
        <v>41</v>
      </c>
      <c r="C33" s="108">
        <v>24718</v>
      </c>
      <c r="D33" s="108" t="s">
        <v>124</v>
      </c>
      <c r="E33" s="109" t="s">
        <v>140</v>
      </c>
      <c r="F33" s="115">
        <v>30</v>
      </c>
    </row>
    <row r="34" spans="1:6" ht="12.75">
      <c r="A34" s="112">
        <v>26</v>
      </c>
      <c r="B34" s="107" t="s">
        <v>41</v>
      </c>
      <c r="C34" s="108">
        <v>24719</v>
      </c>
      <c r="D34" s="108" t="s">
        <v>124</v>
      </c>
      <c r="E34" s="109" t="s">
        <v>141</v>
      </c>
      <c r="F34" s="115">
        <v>50</v>
      </c>
    </row>
    <row r="35" spans="1:6" ht="12.75">
      <c r="A35" s="112">
        <v>27</v>
      </c>
      <c r="B35" s="107" t="s">
        <v>41</v>
      </c>
      <c r="C35" s="108">
        <v>24708</v>
      </c>
      <c r="D35" s="108" t="s">
        <v>76</v>
      </c>
      <c r="E35" s="109" t="s">
        <v>142</v>
      </c>
      <c r="F35" s="115">
        <v>1180</v>
      </c>
    </row>
    <row r="36" spans="1:6" ht="12.75">
      <c r="A36" s="112">
        <v>28</v>
      </c>
      <c r="B36" s="107" t="s">
        <v>41</v>
      </c>
      <c r="C36" s="108">
        <v>24729</v>
      </c>
      <c r="D36" s="108" t="s">
        <v>76</v>
      </c>
      <c r="E36" s="109" t="s">
        <v>143</v>
      </c>
      <c r="F36" s="115">
        <v>1501.7</v>
      </c>
    </row>
    <row r="37" spans="1:6" ht="26.25">
      <c r="A37" s="112">
        <v>29</v>
      </c>
      <c r="B37" s="107" t="s">
        <v>41</v>
      </c>
      <c r="C37" s="108">
        <v>24727</v>
      </c>
      <c r="D37" s="108" t="s">
        <v>74</v>
      </c>
      <c r="E37" s="109" t="s">
        <v>144</v>
      </c>
      <c r="F37" s="115">
        <v>335.58</v>
      </c>
    </row>
    <row r="38" spans="1:6" ht="12.75">
      <c r="A38" s="112">
        <v>30</v>
      </c>
      <c r="B38" s="107" t="s">
        <v>41</v>
      </c>
      <c r="C38" s="108">
        <v>8301</v>
      </c>
      <c r="D38" s="108" t="s">
        <v>74</v>
      </c>
      <c r="E38" s="109" t="s">
        <v>145</v>
      </c>
      <c r="F38" s="115">
        <v>1003.88</v>
      </c>
    </row>
    <row r="39" spans="1:6" ht="26.25">
      <c r="A39" s="112">
        <v>31</v>
      </c>
      <c r="B39" s="107" t="s">
        <v>41</v>
      </c>
      <c r="C39" s="108">
        <v>24704</v>
      </c>
      <c r="D39" s="108" t="s">
        <v>124</v>
      </c>
      <c r="E39" s="109" t="s">
        <v>146</v>
      </c>
      <c r="F39" s="115">
        <v>150</v>
      </c>
    </row>
    <row r="40" spans="1:6" ht="26.25">
      <c r="A40" s="112">
        <v>32</v>
      </c>
      <c r="B40" s="107" t="s">
        <v>41</v>
      </c>
      <c r="C40" s="108">
        <v>24710</v>
      </c>
      <c r="D40" s="108" t="s">
        <v>124</v>
      </c>
      <c r="E40" s="109" t="s">
        <v>147</v>
      </c>
      <c r="F40" s="115">
        <v>100</v>
      </c>
    </row>
    <row r="41" spans="1:6" ht="26.25">
      <c r="A41" s="112">
        <v>33</v>
      </c>
      <c r="B41" s="107" t="s">
        <v>41</v>
      </c>
      <c r="C41" s="108">
        <v>24726</v>
      </c>
      <c r="D41" s="108" t="s">
        <v>74</v>
      </c>
      <c r="E41" s="109" t="s">
        <v>148</v>
      </c>
      <c r="F41" s="115">
        <v>2320</v>
      </c>
    </row>
    <row r="42" spans="1:6" ht="12.75">
      <c r="A42" s="112">
        <v>34</v>
      </c>
      <c r="B42" s="107" t="s">
        <v>41</v>
      </c>
      <c r="C42" s="108">
        <v>24731</v>
      </c>
      <c r="D42" s="108" t="s">
        <v>76</v>
      </c>
      <c r="E42" s="109" t="s">
        <v>149</v>
      </c>
      <c r="F42" s="115">
        <v>1000</v>
      </c>
    </row>
    <row r="43" spans="1:6" ht="12.75">
      <c r="A43" s="112">
        <v>35</v>
      </c>
      <c r="B43" s="107" t="s">
        <v>41</v>
      </c>
      <c r="C43" s="108">
        <v>24705</v>
      </c>
      <c r="D43" s="108" t="s">
        <v>76</v>
      </c>
      <c r="E43" s="109" t="s">
        <v>150</v>
      </c>
      <c r="F43" s="115">
        <v>1180</v>
      </c>
    </row>
    <row r="44" spans="1:6" ht="12.75">
      <c r="A44" s="112">
        <v>36</v>
      </c>
      <c r="B44" s="107" t="s">
        <v>41</v>
      </c>
      <c r="C44" s="108">
        <v>24723</v>
      </c>
      <c r="D44" s="108" t="s">
        <v>76</v>
      </c>
      <c r="E44" s="109" t="s">
        <v>151</v>
      </c>
      <c r="F44" s="115">
        <v>2448</v>
      </c>
    </row>
    <row r="45" spans="1:6" ht="12.75">
      <c r="A45" s="112">
        <v>37</v>
      </c>
      <c r="B45" s="107" t="s">
        <v>41</v>
      </c>
      <c r="C45" s="108">
        <v>24722</v>
      </c>
      <c r="D45" s="108" t="s">
        <v>76</v>
      </c>
      <c r="E45" s="109" t="s">
        <v>152</v>
      </c>
      <c r="F45" s="115">
        <v>4675</v>
      </c>
    </row>
    <row r="46" spans="1:6" ht="12.75">
      <c r="A46" s="112">
        <v>38</v>
      </c>
      <c r="B46" s="107" t="s">
        <v>41</v>
      </c>
      <c r="C46" s="108">
        <v>24730</v>
      </c>
      <c r="D46" s="108" t="s">
        <v>74</v>
      </c>
      <c r="E46" s="109" t="s">
        <v>153</v>
      </c>
      <c r="F46" s="115">
        <v>200</v>
      </c>
    </row>
    <row r="47" spans="1:6" ht="26.25">
      <c r="A47" s="112">
        <v>39</v>
      </c>
      <c r="B47" s="107" t="s">
        <v>41</v>
      </c>
      <c r="C47" s="108">
        <v>24720</v>
      </c>
      <c r="D47" s="108" t="s">
        <v>124</v>
      </c>
      <c r="E47" s="109" t="s">
        <v>154</v>
      </c>
      <c r="F47" s="115">
        <v>120</v>
      </c>
    </row>
    <row r="48" spans="1:6" ht="12.75">
      <c r="A48" s="112">
        <v>40</v>
      </c>
      <c r="B48" s="107" t="s">
        <v>41</v>
      </c>
      <c r="C48" s="108">
        <v>24706</v>
      </c>
      <c r="D48" s="108" t="s">
        <v>76</v>
      </c>
      <c r="E48" s="109" t="s">
        <v>142</v>
      </c>
      <c r="F48" s="115">
        <v>1180</v>
      </c>
    </row>
    <row r="49" spans="1:6" ht="12.75">
      <c r="A49" s="112">
        <v>41</v>
      </c>
      <c r="B49" s="107" t="s">
        <v>41</v>
      </c>
      <c r="C49" s="108">
        <v>24707</v>
      </c>
      <c r="D49" s="108" t="s">
        <v>76</v>
      </c>
      <c r="E49" s="109" t="s">
        <v>142</v>
      </c>
      <c r="F49" s="115">
        <v>1180</v>
      </c>
    </row>
    <row r="50" spans="1:6" ht="12.75">
      <c r="A50" s="112">
        <v>42</v>
      </c>
      <c r="B50" s="107" t="s">
        <v>41</v>
      </c>
      <c r="C50" s="108">
        <v>24703</v>
      </c>
      <c r="D50" s="108" t="s">
        <v>124</v>
      </c>
      <c r="E50" s="109" t="s">
        <v>155</v>
      </c>
      <c r="F50" s="115">
        <v>100</v>
      </c>
    </row>
    <row r="51" spans="1:6" ht="12.75">
      <c r="A51" s="112"/>
      <c r="B51" s="107"/>
      <c r="C51" s="108"/>
      <c r="D51" s="108"/>
      <c r="E51" s="109"/>
      <c r="F51" s="115"/>
    </row>
    <row r="52" spans="1:6" ht="12.75">
      <c r="A52" s="112"/>
      <c r="B52" s="110"/>
      <c r="C52" s="111"/>
      <c r="D52" s="105"/>
      <c r="E52" s="123" t="s">
        <v>7</v>
      </c>
      <c r="F52" s="116">
        <f>SUM(F9:F51)</f>
        <v>47014.16</v>
      </c>
    </row>
    <row r="53" spans="1:6" ht="13.5" thickBot="1">
      <c r="A53" s="117"/>
      <c r="B53" s="118"/>
      <c r="C53" s="118"/>
      <c r="D53" s="118"/>
      <c r="E53" s="124"/>
      <c r="F53" s="11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8"/>
  <sheetViews>
    <sheetView tabSelected="1" zoomScalePageLayoutView="0" workbookViewId="0" topLeftCell="A1">
      <selection activeCell="D6" sqref="D6"/>
    </sheetView>
  </sheetViews>
  <sheetFormatPr defaultColWidth="10.421875" defaultRowHeight="12.75"/>
  <cols>
    <col min="1" max="1" width="9.421875" style="10" customWidth="1"/>
    <col min="2" max="2" width="17.28125" style="10" customWidth="1"/>
    <col min="3" max="3" width="14.7109375" style="10" customWidth="1"/>
    <col min="4" max="4" width="24.7109375" style="10" customWidth="1"/>
    <col min="5" max="5" width="39.421875" style="10" customWidth="1"/>
    <col min="6" max="6" width="15.00390625" style="10" customWidth="1"/>
    <col min="7" max="16384" width="10.421875" style="10" customWidth="1"/>
  </cols>
  <sheetData>
    <row r="1" spans="1:6" ht="12.75">
      <c r="A1" s="11" t="s">
        <v>24</v>
      </c>
      <c r="B1" s="5"/>
      <c r="C1" s="7"/>
      <c r="D1" s="7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1" t="s">
        <v>25</v>
      </c>
      <c r="B3" s="7"/>
      <c r="C3" s="5"/>
      <c r="D3" s="7"/>
      <c r="E3" s="8"/>
      <c r="F3" s="5"/>
    </row>
    <row r="4" spans="1:6" ht="12.75">
      <c r="A4" s="11" t="s">
        <v>30</v>
      </c>
      <c r="B4" s="7"/>
      <c r="C4" s="5"/>
      <c r="D4" s="7"/>
      <c r="E4" s="5"/>
      <c r="F4" s="7"/>
    </row>
    <row r="5" spans="1:6" ht="12.75">
      <c r="A5" s="5"/>
      <c r="B5" s="7"/>
      <c r="C5" s="5"/>
      <c r="D5" s="5"/>
      <c r="E5" s="5"/>
      <c r="F5" s="5"/>
    </row>
    <row r="6" spans="1:6" ht="12.75">
      <c r="A6" s="5"/>
      <c r="B6" s="9"/>
      <c r="C6" s="24" t="s">
        <v>31</v>
      </c>
      <c r="D6" s="7" t="str">
        <f>personal!G6</f>
        <v>04-08 decembrie 2017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2.5">
      <c r="A8" s="39" t="s">
        <v>9</v>
      </c>
      <c r="B8" s="40" t="s">
        <v>10</v>
      </c>
      <c r="C8" s="41" t="s">
        <v>11</v>
      </c>
      <c r="D8" s="40" t="s">
        <v>27</v>
      </c>
      <c r="E8" s="40" t="s">
        <v>28</v>
      </c>
      <c r="F8" s="48" t="s">
        <v>29</v>
      </c>
    </row>
    <row r="9" spans="1:6" ht="13.5">
      <c r="A9" s="57">
        <v>1</v>
      </c>
      <c r="B9" s="54">
        <v>43073</v>
      </c>
      <c r="C9" s="53">
        <v>14584</v>
      </c>
      <c r="D9" s="53" t="s">
        <v>74</v>
      </c>
      <c r="E9" s="55" t="s">
        <v>75</v>
      </c>
      <c r="F9" s="58">
        <v>52529.03</v>
      </c>
    </row>
    <row r="10" spans="1:6" ht="13.5">
      <c r="A10" s="57">
        <v>2</v>
      </c>
      <c r="B10" s="54">
        <v>43075</v>
      </c>
      <c r="C10" s="53">
        <v>24728</v>
      </c>
      <c r="D10" s="53" t="s">
        <v>76</v>
      </c>
      <c r="E10" s="55" t="s">
        <v>77</v>
      </c>
      <c r="F10" s="58">
        <v>145520.16</v>
      </c>
    </row>
    <row r="11" spans="1:6" ht="13.5">
      <c r="A11" s="49"/>
      <c r="B11" s="46"/>
      <c r="C11" s="45"/>
      <c r="D11" s="45"/>
      <c r="E11" s="47"/>
      <c r="F11" s="50"/>
    </row>
    <row r="12" spans="1:6" ht="13.5">
      <c r="A12" s="49"/>
      <c r="B12" s="46"/>
      <c r="C12" s="45"/>
      <c r="D12" s="45"/>
      <c r="E12" s="47"/>
      <c r="F12" s="50"/>
    </row>
    <row r="13" spans="1:256" ht="13.5">
      <c r="A13" s="49"/>
      <c r="B13" s="46"/>
      <c r="C13" s="45"/>
      <c r="D13" s="45"/>
      <c r="E13" s="47"/>
      <c r="F13" s="50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49"/>
      <c r="B14" s="46"/>
      <c r="C14" s="45"/>
      <c r="D14" s="45"/>
      <c r="E14" s="47"/>
      <c r="F14" s="50"/>
    </row>
    <row r="15" spans="1:6" ht="13.5">
      <c r="A15" s="49"/>
      <c r="B15" s="46"/>
      <c r="C15" s="45"/>
      <c r="D15" s="45"/>
      <c r="E15" s="47"/>
      <c r="F15" s="50"/>
    </row>
    <row r="16" spans="1:6" ht="13.5">
      <c r="A16" s="49"/>
      <c r="B16" s="46"/>
      <c r="C16" s="45"/>
      <c r="D16" s="45"/>
      <c r="E16" s="47"/>
      <c r="F16" s="50"/>
    </row>
    <row r="17" spans="1:6" ht="13.5">
      <c r="A17" s="49"/>
      <c r="B17" s="46"/>
      <c r="C17" s="45"/>
      <c r="D17" s="45"/>
      <c r="E17" s="47"/>
      <c r="F17" s="50"/>
    </row>
    <row r="18" spans="1:6" ht="14.25" thickBot="1">
      <c r="A18" s="43" t="s">
        <v>7</v>
      </c>
      <c r="B18" s="44"/>
      <c r="C18" s="44"/>
      <c r="D18" s="44"/>
      <c r="E18" s="44"/>
      <c r="F18" s="56">
        <f>SUM(F9:F17)</f>
        <v>198049.19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2017-12-12T14:40:58Z</cp:lastPrinted>
  <dcterms:created xsi:type="dcterms:W3CDTF">2016-01-19T13:06:09Z</dcterms:created>
  <dcterms:modified xsi:type="dcterms:W3CDTF">2017-12-12T14:41:28Z</dcterms:modified>
  <cp:category/>
  <cp:version/>
  <cp:contentType/>
  <cp:contentStatus/>
</cp:coreProperties>
</file>