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3">'juridice'!$A$1:$F$75</definedName>
    <definedName name="_xlnm.Print_Area" localSheetId="0">'personal'!$C$1:$G$60</definedName>
  </definedNames>
  <calcPr fullCalcOnLoad="1"/>
</workbook>
</file>

<file path=xl/sharedStrings.xml><?xml version="1.0" encoding="utf-8"?>
<sst xmlns="http://schemas.openxmlformats.org/spreadsheetml/2006/main" count="308" uniqueCount="190">
  <si>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</si>
  <si>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</si>
  <si>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</si>
  <si>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</si>
  <si>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</si>
  <si>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</si>
  <si>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</si>
  <si>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</si>
  <si>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</si>
  <si>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</si>
  <si>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</si>
  <si>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</si>
  <si>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</si>
  <si>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</si>
  <si>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</si>
  <si>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</si>
  <si>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</si>
  <si>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</si>
  <si>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</si>
  <si>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</si>
  <si>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</si>
  <si>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</si>
  <si>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</si>
  <si>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</si>
  <si>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</si>
  <si>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</si>
  <si>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</si>
  <si>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</si>
  <si>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</si>
  <si>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</si>
  <si>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</si>
  <si>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</si>
  <si>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</si>
  <si>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</si>
  <si>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</si>
  <si>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alim card sal luna ian, pl impoz, contrib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</si>
  <si>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</si>
  <si>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</si>
  <si>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</si>
  <si>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</si>
  <si>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</si>
  <si>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</si>
  <si>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</si>
  <si>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pl ret sal cablu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</si>
  <si>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</si>
  <si>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</si>
  <si>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</si>
  <si>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</si>
  <si>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</si>
  <si>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</si>
  <si>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</si>
  <si>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</si>
  <si>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</si>
  <si>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</si>
  <si>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</si>
  <si>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</si>
  <si>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sal luna ian</t>
  </si>
  <si>
    <t>Total 10.03.01</t>
  </si>
  <si>
    <t>Subtotal 10.03.02</t>
  </si>
  <si>
    <t>10.03.02</t>
  </si>
  <si>
    <t>somaj ret și pl sal luna ian</t>
  </si>
  <si>
    <t>Total 10.03.02</t>
  </si>
  <si>
    <t>Subtotal 10.03.03</t>
  </si>
  <si>
    <t>10.03.03</t>
  </si>
  <si>
    <t>CASS ret și pl sal luna ian</t>
  </si>
  <si>
    <t>Total 10.03.03</t>
  </si>
  <si>
    <t>Subtotal 10.03.04</t>
  </si>
  <si>
    <t>10.03.04</t>
  </si>
  <si>
    <t>acc și boli prof ret și pl sal luna ian</t>
  </si>
  <si>
    <t>Total 10.03.04</t>
  </si>
  <si>
    <t>Subtotal 10.03.06</t>
  </si>
  <si>
    <t>10.03.06</t>
  </si>
  <si>
    <t>alim numerar sal luna ian</t>
  </si>
  <si>
    <t>Total 10.03.06</t>
  </si>
  <si>
    <t>perioada:</t>
  </si>
  <si>
    <t>8-12 februarie 2016</t>
  </si>
  <si>
    <t>PERSOANA FIZICA</t>
  </si>
  <si>
    <t>poprire DE 14/2016</t>
  </si>
  <si>
    <t>poprire DE 190/2015</t>
  </si>
  <si>
    <t>poprire DE 1331/2015</t>
  </si>
  <si>
    <t>despag CEDO</t>
  </si>
  <si>
    <t>poprire DE 1481/2015</t>
  </si>
  <si>
    <t>despag dosar 4439/99/2014</t>
  </si>
  <si>
    <t>09,02,2016</t>
  </si>
  <si>
    <t>DGRFPB</t>
  </si>
  <si>
    <t>energie electrica</t>
  </si>
  <si>
    <t>ANAF</t>
  </si>
  <si>
    <t>gaze</t>
  </si>
  <si>
    <t>Buget de Stat</t>
  </si>
  <si>
    <t>fd handicap</t>
  </si>
  <si>
    <t>salubritate</t>
  </si>
  <si>
    <t>Posta Romana</t>
  </si>
  <si>
    <t>trimiteri ems</t>
  </si>
  <si>
    <t>servicii paza</t>
  </si>
  <si>
    <t>10,02,2016</t>
  </si>
  <si>
    <t>service ascensoare</t>
  </si>
  <si>
    <t>MMAP</t>
  </si>
  <si>
    <t>tmau</t>
  </si>
  <si>
    <t>apa rece</t>
  </si>
  <si>
    <t>Badas Business</t>
  </si>
  <si>
    <t>acumulatori</t>
  </si>
  <si>
    <t>11,02,2016</t>
  </si>
  <si>
    <t>L a Fantana</t>
  </si>
  <si>
    <t>produse protocol</t>
  </si>
  <si>
    <t>mfp</t>
  </si>
  <si>
    <t>comision gaze</t>
  </si>
  <si>
    <t>Rubin</t>
  </si>
  <si>
    <t>ștampila</t>
  </si>
  <si>
    <t>Eximtur</t>
  </si>
  <si>
    <t>bilet avion</t>
  </si>
  <si>
    <t>Olimpic</t>
  </si>
  <si>
    <t>Dnet Communication</t>
  </si>
  <si>
    <t>servicii telecomunicatii swift</t>
  </si>
  <si>
    <t>12,02,2016</t>
  </si>
  <si>
    <t xml:space="preserve">OMV Petrom </t>
  </si>
  <si>
    <t>carburant auto</t>
  </si>
  <si>
    <t>total</t>
  </si>
  <si>
    <t>OP 1646</t>
  </si>
  <si>
    <t>BILET AVION DEPLASARE EXTERNA - PROIECT ELVETIAN 1065 - 56.25.02</t>
  </si>
  <si>
    <t>EXIMTUR</t>
  </si>
  <si>
    <t>OP 1647</t>
  </si>
  <si>
    <t>OLIMPIC INTERNATIONAL TURISM</t>
  </si>
  <si>
    <t>OP 1656</t>
  </si>
  <si>
    <t>SERVICII DE AUDIT - PROIECT ELVETIAN 1065 - 56.25.02</t>
  </si>
  <si>
    <t>DIACONU AUDIT</t>
  </si>
  <si>
    <t>chelt executare DE 1115/13/INCH/04.08.14</t>
  </si>
  <si>
    <t>onorariu curator dosar 6639/118/2005</t>
  </si>
  <si>
    <t>BUGET DE STAT</t>
  </si>
  <si>
    <t>chelt judiciare dosar 8164/225/2015</t>
  </si>
  <si>
    <t>chelt judiciare dosar 355/II/2/2015</t>
  </si>
  <si>
    <t>chelt judiciare dosar 1733/98/2015</t>
  </si>
  <si>
    <t>chelt judiciare dosar 371/II/2/2015</t>
  </si>
  <si>
    <t>chelt judiciare dosar 403/II/2/2015</t>
  </si>
  <si>
    <t>chelt judiciare dosar 369/II/2/2015</t>
  </si>
  <si>
    <t>chelt judiciare dosar 4676/97/2015</t>
  </si>
  <si>
    <t>chelt judiciare dosar 864/210/2015</t>
  </si>
  <si>
    <t>chelt judiciare dosar 246/II/2/2015</t>
  </si>
  <si>
    <t>chelt judiciare dosar 363/II/2/2015</t>
  </si>
  <si>
    <t>chelt judiciare dosar 1941/192/2015</t>
  </si>
  <si>
    <t>chelt judiciare dosar 367/II/2/2015</t>
  </si>
  <si>
    <t>chelt judiciare dosar 359/II/2/2015</t>
  </si>
  <si>
    <t>PERSOANA JURIDICA</t>
  </si>
  <si>
    <t>chelt judecată dosar 59868/3/2011</t>
  </si>
  <si>
    <t>chelt judiciare dosar 2278/93/2015</t>
  </si>
  <si>
    <t>chelt judiciare dosar 11239/320/2015/a1</t>
  </si>
  <si>
    <t>chelt judiciare dosar 9396/101/2013</t>
  </si>
  <si>
    <t>chelt judiciare dosar 113/P/2015</t>
  </si>
  <si>
    <t>chelt judiciare dosar 1106/119/2013</t>
  </si>
  <si>
    <t>chelt judiciare dosar 14596/306/2012</t>
  </si>
  <si>
    <t>chelt judecată dosar 1496/83/2014</t>
  </si>
  <si>
    <t>chelt executare dosar 1833/197/2013 DE 615/2014</t>
  </si>
  <si>
    <t>chelt executare dosar 8388/101/2013 DE 588/2015</t>
  </si>
  <si>
    <t>chelt judecată dosar 1028/322/2014</t>
  </si>
  <si>
    <t>chelt judecată dosar 404/33/2011</t>
  </si>
  <si>
    <t>chelt judecată dosar 21158/197/2014</t>
  </si>
  <si>
    <t>chelt judiciare dosar 5755/1748/2015</t>
  </si>
  <si>
    <t>chelt judiciare dosar 2250/303/2015</t>
  </si>
  <si>
    <t>chelt judiciare dosar 4761/97/2015</t>
  </si>
  <si>
    <t>chelt judiciare dosar 1146/260/2009</t>
  </si>
  <si>
    <t>chelt judiciare dosar 3603/117/2015</t>
  </si>
  <si>
    <t>chelt judiciare dosar 1156/91/2015</t>
  </si>
  <si>
    <t>chelt judiciare dosar 3548/105/2012</t>
  </si>
  <si>
    <t>chelt judiciare dosar 4448/740/2015</t>
  </si>
  <si>
    <t>chelt executare dosar DE 1115/13</t>
  </si>
  <si>
    <t>chelt executare dosar 10708/62/2012</t>
  </si>
  <si>
    <t>onorariu avocat dosar 8806/302/2015</t>
  </si>
  <si>
    <t>chelt judecată dosar 18024/197/2010</t>
  </si>
  <si>
    <t>chelt judecată dosar 4106/121/2013</t>
  </si>
  <si>
    <t>chelt judecată dosar 26613/215/2012</t>
  </si>
  <si>
    <t>chelt judecată si executare dosar 16524/212/2014 DE 219/2015</t>
  </si>
  <si>
    <t>chelt judecată dosar 4439/99/2014</t>
  </si>
  <si>
    <t>plata asistenta juridica fc. 5314,5370,5413/2015</t>
  </si>
  <si>
    <t>chelt fotocopiere dosar 18217/302/2015 DE 55/ANV/2015</t>
  </si>
  <si>
    <t>chelt judecată dosar 6447/215/14</t>
  </si>
  <si>
    <t>chelt judiciare dosar 3139/104/2015</t>
  </si>
  <si>
    <t>chelt judiciare dosar 3134.1/260/2007</t>
  </si>
  <si>
    <t>chelt judiciare dosar 1565/119/2015</t>
  </si>
  <si>
    <t>chelt judiciare dosar 14884/197/2015</t>
  </si>
  <si>
    <t>chelt judiciare dosar 1567/57/2015</t>
  </si>
  <si>
    <t>chelt judiciare dosar 3101/62/2015</t>
  </si>
  <si>
    <t>chelt judiciare dosar 1027.1/260/2008</t>
  </si>
  <si>
    <t>chelt judiciare dosar 210/II/2/2015</t>
  </si>
  <si>
    <t>chelt judiciare dosar 4413/260/2012</t>
  </si>
  <si>
    <t>chelt judecată dosar 12193/197/2013</t>
  </si>
  <si>
    <t>chelt judecată dosar 5744/245/2014</t>
  </si>
  <si>
    <t>BIROU EXPERTIZE</t>
  </si>
  <si>
    <t>onorariu expertiza dosar 7349/288/2015</t>
  </si>
  <si>
    <t>onorariu expertiza dosar 6509/288/2014</t>
  </si>
  <si>
    <t>onorariu expertiza dosar 13514/318/2015</t>
  </si>
  <si>
    <t>Nr. crt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</si>
</sst>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_-* #,##0\ &quot;lei&quot;_-;\-* #,##0\ &quot;lei&quot;_-;_-* &quot;-&quot;\ &quot;lei&quot;_-;_-@_-"/>
    <numFmt numFmtId="170" formatCode="_-* #,##0\ _l_e_i_-;\-* #,##0\ _l_e_i_-;_-* &quot;-&quot;\ _l_e_i_-;_-@_-"/>
    <numFmt numFmtId="171" formatCode="_-* #,##0.00\ &quot;lei&quot;_-;\-* #,##0.00\ &quot;lei&quot;_-;_-* &quot;-&quot;??\ &quot;lei&quot;_-;_-@_-"/>
    <numFmt numFmtId="172" formatCode="_-* #,##0.00\ _l_e_i_-;\-* #,##0.00\ _l_e_i_-;_-* &quot;-&quot;??\ _l_e_i_-;_-@_-"/>
    <numFmt numFmtId="173" formatCode="d&quot;.&quot;m&quot;.&quot;yy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4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5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2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46" borderId="0" xfId="96" applyNumberFormat="1" applyFont="1" applyFill="1" applyBorder="1" applyAlignment="1">
      <alignment wrapText="1"/>
      <protection/>
    </xf>
    <xf numFmtId="0" fontId="22" fillId="0" borderId="0" xfId="96" applyFont="1" applyBorder="1" applyAlignment="1">
      <alignment wrapText="1"/>
      <protection/>
    </xf>
    <xf numFmtId="0" fontId="22" fillId="0" borderId="0" xfId="96" applyFont="1" applyFill="1" applyBorder="1" applyAlignment="1">
      <alignment horizontal="center"/>
      <protection/>
    </xf>
    <xf numFmtId="0" fontId="22" fillId="0" borderId="0" xfId="96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6">
      <alignment/>
      <protection/>
    </xf>
    <xf numFmtId="0" fontId="19" fillId="0" borderId="0" xfId="99" applyFont="1">
      <alignment/>
      <protection/>
    </xf>
    <xf numFmtId="0" fontId="19" fillId="0" borderId="0" xfId="106" applyFont="1">
      <alignment/>
      <protection/>
    </xf>
    <xf numFmtId="0" fontId="0" fillId="0" borderId="0" xfId="106" applyBorder="1">
      <alignment/>
      <protection/>
    </xf>
    <xf numFmtId="49" fontId="19" fillId="0" borderId="0" xfId="106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167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right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left" wrapText="1"/>
      <protection/>
    </xf>
    <xf numFmtId="0" fontId="51" fillId="0" borderId="4" xfId="107" applyFont="1" applyFill="1" applyBorder="1" applyAlignment="1" applyProtection="1">
      <alignment horizontal="center" vertical="center"/>
      <protection/>
    </xf>
    <xf numFmtId="0" fontId="51" fillId="0" borderId="4" xfId="107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73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8" applyFont="1" applyFill="1" applyBorder="1" applyAlignment="1" applyProtection="1">
      <alignment/>
      <protection/>
    </xf>
    <xf numFmtId="0" fontId="44" fillId="0" borderId="4" xfId="108" applyFont="1" applyFill="1" applyBorder="1" applyAlignment="1" applyProtection="1">
      <alignment/>
      <protection/>
    </xf>
    <xf numFmtId="4" fontId="53" fillId="0" borderId="4" xfId="108" applyNumberFormat="1" applyFont="1" applyFill="1" applyBorder="1" applyAlignment="1" applyProtection="1">
      <alignment horizontal="right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14" fontId="0" fillId="0" borderId="24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/>
    </xf>
    <xf numFmtId="164" fontId="0" fillId="0" borderId="24" xfId="69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>
      <alignment/>
    </xf>
    <xf numFmtId="14" fontId="0" fillId="0" borderId="22" xfId="0" applyNumberFormat="1" applyFont="1" applyBorder="1" applyAlignment="1">
      <alignment/>
    </xf>
    <xf numFmtId="164" fontId="0" fillId="0" borderId="22" xfId="69" applyFont="1" applyFill="1" applyBorder="1" applyAlignment="1" applyProtection="1">
      <alignment/>
      <protection/>
    </xf>
    <xf numFmtId="0" fontId="0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69" applyFont="1" applyFill="1" applyBorder="1" applyAlignment="1" applyProtection="1">
      <alignment/>
      <protection/>
    </xf>
    <xf numFmtId="0" fontId="44" fillId="0" borderId="4" xfId="106" applyFont="1" applyFill="1" applyBorder="1" applyAlignment="1">
      <alignment horizontal="center" vertical="center"/>
      <protection/>
    </xf>
    <xf numFmtId="176" fontId="44" fillId="0" borderId="4" xfId="99" applyNumberFormat="1" applyFont="1" applyFill="1" applyBorder="1" applyAlignment="1">
      <alignment horizontal="center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51" fillId="0" borderId="4" xfId="106" applyFont="1" applyFill="1" applyBorder="1" applyAlignment="1">
      <alignment horizontal="center" vertical="center" wrapText="1"/>
      <protection/>
    </xf>
    <xf numFmtId="0" fontId="51" fillId="0" borderId="4" xfId="106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wrapText="1"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4" fillId="0" borderId="40" xfId="99" applyFont="1" applyFill="1" applyBorder="1" applyAlignment="1">
      <alignment horizontal="center"/>
      <protection/>
    </xf>
    <xf numFmtId="0" fontId="52" fillId="0" borderId="4" xfId="0" applyFont="1" applyBorder="1" applyAlignment="1">
      <alignment horizontal="center"/>
    </xf>
    <xf numFmtId="4" fontId="44" fillId="0" borderId="4" xfId="99" applyNumberFormat="1" applyFont="1" applyFill="1" applyBorder="1" applyAlignment="1">
      <alignment horizontal="right"/>
      <protection/>
    </xf>
    <xf numFmtId="0" fontId="44" fillId="0" borderId="4" xfId="99" applyFont="1" applyFill="1" applyBorder="1" applyAlignment="1">
      <alignment horizontal="center"/>
      <protection/>
    </xf>
    <xf numFmtId="0" fontId="52" fillId="0" borderId="4" xfId="99" applyFont="1" applyFill="1" applyBorder="1" applyAlignment="1">
      <alignment horizontal="center"/>
      <protection/>
    </xf>
    <xf numFmtId="0" fontId="44" fillId="0" borderId="41" xfId="99" applyFont="1" applyFill="1" applyBorder="1" applyAlignment="1">
      <alignment horizontal="center"/>
      <protection/>
    </xf>
    <xf numFmtId="4" fontId="44" fillId="0" borderId="40" xfId="99" applyNumberFormat="1" applyFont="1" applyFill="1" applyBorder="1" applyAlignment="1">
      <alignment horizontal="right"/>
      <protection/>
    </xf>
    <xf numFmtId="176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0" fillId="0" borderId="0" xfId="106" applyBorder="1" applyAlignment="1">
      <alignment wrapText="1"/>
      <protection/>
    </xf>
    <xf numFmtId="0" fontId="0" fillId="0" borderId="0" xfId="106" applyAlignment="1">
      <alignment wrapText="1"/>
      <protection/>
    </xf>
    <xf numFmtId="0" fontId="0" fillId="0" borderId="4" xfId="0" applyBorder="1" applyAlignment="1">
      <alignment wrapText="1"/>
    </xf>
    <xf numFmtId="0" fontId="0" fillId="0" borderId="0" xfId="99" applyAlignment="1">
      <alignment wrapText="1"/>
      <protection/>
    </xf>
    <xf numFmtId="0" fontId="52" fillId="0" borderId="4" xfId="105" applyFont="1" applyBorder="1" applyAlignment="1">
      <alignment wrapText="1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45" fillId="0" borderId="0" xfId="105" applyAlignment="1">
      <alignment horizontal="center"/>
      <protection/>
    </xf>
    <xf numFmtId="4" fontId="45" fillId="0" borderId="4" xfId="105" applyNumberFormat="1" applyFont="1" applyBorder="1">
      <alignment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rmal_Sheet2 2" xfId="106"/>
    <cellStyle name="Normal_Sheet2 2 2" xfId="107"/>
    <cellStyle name="Normal_Sheet2 3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3">
      <selection activeCell="E38" sqref="E38"/>
    </sheetView>
  </sheetViews>
  <sheetFormatPr defaultColWidth="9.140625" defaultRowHeight="12.75"/>
  <cols>
    <col min="1" max="2" width="0" style="0" hidden="1" customWidth="1"/>
    <col min="3" max="3" width="18.28125" style="0" customWidth="1"/>
    <col min="5" max="5" width="6.57421875" style="0" customWidth="1"/>
    <col min="6" max="6" width="13.00390625" style="0" customWidth="1"/>
    <col min="7" max="7" width="33.1406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1" t="s">
        <v>74</v>
      </c>
      <c r="G6" s="50" t="s">
        <v>75</v>
      </c>
      <c r="H6" s="2"/>
    </row>
    <row r="7" spans="4:6" ht="12.75">
      <c r="D7" s="1"/>
      <c r="E7" s="1"/>
      <c r="F7" s="1"/>
    </row>
    <row r="8" spans="3:7" ht="12.75">
      <c r="C8" s="26" t="s">
        <v>31</v>
      </c>
      <c r="D8" s="26" t="s">
        <v>3</v>
      </c>
      <c r="E8" s="26" t="s">
        <v>4</v>
      </c>
      <c r="F8" s="26" t="s">
        <v>5</v>
      </c>
      <c r="G8" s="26" t="s">
        <v>6</v>
      </c>
    </row>
    <row r="9" spans="3:7" ht="12.75">
      <c r="C9" s="27" t="s">
        <v>32</v>
      </c>
      <c r="D9" s="26"/>
      <c r="E9" s="26"/>
      <c r="F9" s="28">
        <v>8074664</v>
      </c>
      <c r="G9" s="26"/>
    </row>
    <row r="10" spans="3:7" ht="12.75">
      <c r="C10" s="29" t="s">
        <v>33</v>
      </c>
      <c r="D10" s="8" t="s">
        <v>34</v>
      </c>
      <c r="E10" s="6">
        <v>9</v>
      </c>
      <c r="F10" s="30">
        <v>8045041</v>
      </c>
      <c r="G10" s="6" t="s">
        <v>35</v>
      </c>
    </row>
    <row r="11" spans="3:7" ht="12.75">
      <c r="C11" s="29"/>
      <c r="D11" s="8"/>
      <c r="E11" s="6">
        <v>10</v>
      </c>
      <c r="F11" s="30">
        <v>126645</v>
      </c>
      <c r="G11" s="6" t="s">
        <v>72</v>
      </c>
    </row>
    <row r="12" spans="3:7" ht="12.75">
      <c r="C12" s="29"/>
      <c r="D12" s="8"/>
      <c r="E12" s="6"/>
      <c r="F12" s="30"/>
      <c r="G12" s="6"/>
    </row>
    <row r="13" spans="3:7" ht="13.5" thickBot="1">
      <c r="C13" s="31" t="s">
        <v>36</v>
      </c>
      <c r="D13" s="32"/>
      <c r="E13" s="7"/>
      <c r="F13" s="33">
        <f>SUM(F9:F12)</f>
        <v>16246350</v>
      </c>
      <c r="G13" s="7"/>
    </row>
    <row r="14" spans="3:7" ht="12.75">
      <c r="C14" s="34" t="s">
        <v>37</v>
      </c>
      <c r="D14" s="35"/>
      <c r="E14" s="36"/>
      <c r="F14" s="37">
        <v>27707</v>
      </c>
      <c r="G14" s="36"/>
    </row>
    <row r="15" spans="3:7" ht="12.75">
      <c r="C15" s="5" t="s">
        <v>38</v>
      </c>
      <c r="D15" s="6"/>
      <c r="E15" s="6"/>
      <c r="F15" s="30"/>
      <c r="G15" s="6"/>
    </row>
    <row r="16" spans="3:7" ht="12.75" hidden="1">
      <c r="C16" s="5"/>
      <c r="D16" s="6"/>
      <c r="E16" s="6"/>
      <c r="F16" s="30"/>
      <c r="G16" s="6" t="s">
        <v>39</v>
      </c>
    </row>
    <row r="17" spans="3:7" ht="12.75" hidden="1">
      <c r="C17" s="5"/>
      <c r="D17" s="6"/>
      <c r="E17" s="6"/>
      <c r="F17" s="30"/>
      <c r="G17" s="6" t="s">
        <v>39</v>
      </c>
    </row>
    <row r="18" spans="3:7" ht="12.75" hidden="1">
      <c r="C18" s="38"/>
      <c r="D18" s="36"/>
      <c r="E18" s="36"/>
      <c r="F18" s="37"/>
      <c r="G18" s="6"/>
    </row>
    <row r="19" spans="3:7" ht="12.75" hidden="1">
      <c r="C19" s="38"/>
      <c r="D19" s="36"/>
      <c r="E19" s="36"/>
      <c r="F19" s="37"/>
      <c r="G19" s="6"/>
    </row>
    <row r="20" spans="3:7" ht="12.75" hidden="1">
      <c r="C20" s="38"/>
      <c r="D20" s="36"/>
      <c r="E20" s="36"/>
      <c r="F20" s="37"/>
      <c r="G20" s="6"/>
    </row>
    <row r="21" spans="3:7" ht="13.5" hidden="1" thickBot="1">
      <c r="C21" s="31" t="s">
        <v>40</v>
      </c>
      <c r="D21" s="7"/>
      <c r="E21" s="7"/>
      <c r="F21" s="33">
        <f>SUM(F14:F20)</f>
        <v>27707</v>
      </c>
      <c r="G21" s="7"/>
    </row>
    <row r="22" spans="3:7" ht="12.75" hidden="1">
      <c r="C22" s="34" t="s">
        <v>41</v>
      </c>
      <c r="D22" s="39"/>
      <c r="E22" s="39"/>
      <c r="F22" s="40">
        <v>16409</v>
      </c>
      <c r="G22" s="41"/>
    </row>
    <row r="23" spans="3:7" ht="12.75" hidden="1">
      <c r="C23" s="5" t="s">
        <v>42</v>
      </c>
      <c r="D23" t="s">
        <v>34</v>
      </c>
      <c r="E23" s="6">
        <v>9</v>
      </c>
      <c r="F23" s="30">
        <v>23606</v>
      </c>
      <c r="G23" s="6" t="s">
        <v>35</v>
      </c>
    </row>
    <row r="24" spans="3:7" ht="12.75">
      <c r="C24" s="38"/>
      <c r="D24" s="34"/>
      <c r="E24" s="34">
        <v>10</v>
      </c>
      <c r="F24" s="37">
        <v>15</v>
      </c>
      <c r="G24" s="36" t="s">
        <v>43</v>
      </c>
    </row>
    <row r="25" spans="3:7" ht="12.75">
      <c r="C25" s="38"/>
      <c r="D25" s="34"/>
      <c r="E25" s="34"/>
      <c r="F25" s="37"/>
      <c r="G25" s="36"/>
    </row>
    <row r="26" spans="3:7" ht="13.5" thickBot="1">
      <c r="C26" s="31" t="s">
        <v>44</v>
      </c>
      <c r="D26" s="31"/>
      <c r="E26" s="31"/>
      <c r="F26" s="33">
        <f>SUM(F22:F25)</f>
        <v>40030</v>
      </c>
      <c r="G26" s="7"/>
    </row>
    <row r="27" spans="3:7" ht="12.75">
      <c r="C27" s="34" t="s">
        <v>45</v>
      </c>
      <c r="D27" s="34"/>
      <c r="E27" s="34"/>
      <c r="F27" s="37">
        <v>11326</v>
      </c>
      <c r="G27" s="36"/>
    </row>
    <row r="28" spans="3:7" ht="12.75">
      <c r="C28" s="38" t="s">
        <v>46</v>
      </c>
      <c r="D28" s="8"/>
      <c r="E28" s="34"/>
      <c r="F28" s="37"/>
      <c r="G28" s="6"/>
    </row>
    <row r="29" spans="3:7" ht="12.75">
      <c r="C29" s="38"/>
      <c r="D29" s="34"/>
      <c r="E29" s="34"/>
      <c r="F29" s="37"/>
      <c r="G29" s="6" t="s">
        <v>39</v>
      </c>
    </row>
    <row r="30" spans="3:7" ht="12.75">
      <c r="C30" s="38"/>
      <c r="D30" s="34"/>
      <c r="E30" s="34"/>
      <c r="F30" s="37"/>
      <c r="G30" s="6"/>
    </row>
    <row r="31" spans="3:7" ht="13.5" thickBot="1">
      <c r="C31" s="31" t="s">
        <v>47</v>
      </c>
      <c r="D31" s="31"/>
      <c r="E31" s="31"/>
      <c r="F31" s="33">
        <f>SUM(F27:F30)</f>
        <v>11326</v>
      </c>
      <c r="G31" s="7"/>
    </row>
    <row r="32" spans="3:7" ht="12.75">
      <c r="C32" s="39" t="s">
        <v>48</v>
      </c>
      <c r="D32" s="39"/>
      <c r="E32" s="39"/>
      <c r="F32" s="40">
        <v>172000</v>
      </c>
      <c r="G32" s="39"/>
    </row>
    <row r="33" spans="3:7" ht="12.75">
      <c r="C33" s="5" t="s">
        <v>49</v>
      </c>
      <c r="D33" s="34" t="s">
        <v>34</v>
      </c>
      <c r="E33" s="34"/>
      <c r="F33" s="30"/>
      <c r="G33" s="6"/>
    </row>
    <row r="34" spans="3:7" ht="12.75">
      <c r="C34" s="38"/>
      <c r="D34" s="42"/>
      <c r="E34" s="34"/>
      <c r="F34" s="30"/>
      <c r="G34" s="6"/>
    </row>
    <row r="35" spans="3:7" ht="13.5" thickBot="1">
      <c r="C35" s="7" t="s">
        <v>50</v>
      </c>
      <c r="D35" s="31"/>
      <c r="E35" s="31"/>
      <c r="F35" s="33">
        <f>SUM(F32:F34)</f>
        <v>172000</v>
      </c>
      <c r="G35" s="43"/>
    </row>
    <row r="36" spans="3:7" ht="12.75">
      <c r="C36" s="39" t="s">
        <v>51</v>
      </c>
      <c r="D36" s="39"/>
      <c r="E36" s="39"/>
      <c r="F36" s="40">
        <v>44639</v>
      </c>
      <c r="G36" s="39"/>
    </row>
    <row r="37" spans="3:7" ht="12.75">
      <c r="C37" s="44" t="s">
        <v>52</v>
      </c>
      <c r="D37" t="s">
        <v>34</v>
      </c>
      <c r="E37" s="8">
        <v>9</v>
      </c>
      <c r="F37" s="30">
        <v>57124</v>
      </c>
      <c r="G37" s="6" t="s">
        <v>35</v>
      </c>
    </row>
    <row r="38" spans="3:7" ht="12.75">
      <c r="C38" s="5"/>
      <c r="D38" s="34"/>
      <c r="E38" s="34"/>
      <c r="F38" s="37"/>
      <c r="G38" s="6"/>
    </row>
    <row r="39" spans="3:7" ht="13.5" thickBot="1">
      <c r="C39" s="31" t="s">
        <v>53</v>
      </c>
      <c r="D39" s="31"/>
      <c r="E39" s="31"/>
      <c r="F39" s="33">
        <f>SUM(F36:F38)</f>
        <v>101763</v>
      </c>
      <c r="G39" s="45"/>
    </row>
    <row r="40" spans="3:7" ht="12.75">
      <c r="C40" s="39" t="s">
        <v>54</v>
      </c>
      <c r="D40" s="39"/>
      <c r="E40" s="39"/>
      <c r="F40" s="40">
        <v>1289006</v>
      </c>
      <c r="G40" s="39"/>
    </row>
    <row r="41" spans="3:7" ht="12.75">
      <c r="C41" s="5" t="s">
        <v>55</v>
      </c>
      <c r="D41" s="8" t="s">
        <v>34</v>
      </c>
      <c r="E41" s="8">
        <v>9</v>
      </c>
      <c r="F41" s="30">
        <v>1299701</v>
      </c>
      <c r="G41" s="6" t="s">
        <v>56</v>
      </c>
    </row>
    <row r="42" spans="3:7" ht="12.75">
      <c r="C42" s="5"/>
      <c r="E42" s="8"/>
      <c r="F42" s="30"/>
      <c r="G42" s="6"/>
    </row>
    <row r="43" spans="3:7" ht="13.5" thickBot="1">
      <c r="C43" s="31" t="s">
        <v>57</v>
      </c>
      <c r="D43" s="31"/>
      <c r="E43" s="31"/>
      <c r="F43" s="33">
        <f>SUM(F40:F42)</f>
        <v>2588707</v>
      </c>
      <c r="G43" s="43"/>
    </row>
    <row r="44" spans="3:7" ht="12.75">
      <c r="C44" s="39" t="s">
        <v>58</v>
      </c>
      <c r="D44" s="39"/>
      <c r="E44" s="39"/>
      <c r="F44" s="40">
        <v>40654</v>
      </c>
      <c r="G44" s="41"/>
    </row>
    <row r="45" spans="3:7" ht="12.75">
      <c r="C45" s="5" t="s">
        <v>59</v>
      </c>
      <c r="D45" s="8" t="s">
        <v>34</v>
      </c>
      <c r="E45" s="8">
        <v>9</v>
      </c>
      <c r="F45" s="40">
        <v>41091</v>
      </c>
      <c r="G45" s="6" t="s">
        <v>60</v>
      </c>
    </row>
    <row r="46" spans="3:7" ht="12.75">
      <c r="C46" s="5"/>
      <c r="D46" s="8"/>
      <c r="E46" s="8"/>
      <c r="F46" s="40"/>
      <c r="G46" s="6"/>
    </row>
    <row r="47" spans="3:7" ht="13.5" thickBot="1">
      <c r="C47" s="31" t="s">
        <v>61</v>
      </c>
      <c r="D47" s="31"/>
      <c r="E47" s="31"/>
      <c r="F47" s="33">
        <f>SUM(F44:F46)</f>
        <v>81745</v>
      </c>
      <c r="G47" s="43"/>
    </row>
    <row r="48" spans="3:7" ht="12.75">
      <c r="C48" s="46" t="s">
        <v>62</v>
      </c>
      <c r="D48" s="46"/>
      <c r="E48" s="46"/>
      <c r="F48" s="47">
        <v>425138</v>
      </c>
      <c r="G48" s="48"/>
    </row>
    <row r="49" spans="3:7" ht="12.75">
      <c r="C49" s="44" t="s">
        <v>63</v>
      </c>
      <c r="D49" s="8" t="s">
        <v>34</v>
      </c>
      <c r="E49" s="8">
        <v>9</v>
      </c>
      <c r="F49" s="40">
        <v>429126</v>
      </c>
      <c r="G49" s="6" t="s">
        <v>64</v>
      </c>
    </row>
    <row r="50" spans="3:7" ht="12.75">
      <c r="C50" s="5"/>
      <c r="D50" s="8"/>
      <c r="E50" s="8"/>
      <c r="F50" s="30"/>
      <c r="G50" s="6"/>
    </row>
    <row r="51" spans="3:7" ht="13.5" thickBot="1">
      <c r="C51" s="31" t="s">
        <v>65</v>
      </c>
      <c r="D51" s="31"/>
      <c r="E51" s="31"/>
      <c r="F51" s="33">
        <f>SUM(F48:F50)</f>
        <v>854264</v>
      </c>
      <c r="G51" s="43"/>
    </row>
    <row r="52" spans="3:7" ht="12.75">
      <c r="C52" s="39" t="s">
        <v>66</v>
      </c>
      <c r="D52" s="8"/>
      <c r="E52" s="39"/>
      <c r="F52" s="40">
        <v>12237</v>
      </c>
      <c r="G52" s="41"/>
    </row>
    <row r="53" spans="3:7" ht="12.75">
      <c r="C53" s="5" t="s">
        <v>67</v>
      </c>
      <c r="D53" s="49" t="s">
        <v>34</v>
      </c>
      <c r="E53" s="8">
        <v>9</v>
      </c>
      <c r="F53" s="30">
        <v>12339</v>
      </c>
      <c r="G53" s="6" t="s">
        <v>68</v>
      </c>
    </row>
    <row r="54" spans="3:7" ht="12.75">
      <c r="C54" s="5"/>
      <c r="D54" s="8"/>
      <c r="E54" s="8"/>
      <c r="F54" s="30"/>
      <c r="G54" s="6"/>
    </row>
    <row r="55" spans="3:7" ht="13.5" thickBot="1">
      <c r="C55" s="31" t="s">
        <v>69</v>
      </c>
      <c r="D55" s="31"/>
      <c r="E55" s="31"/>
      <c r="F55" s="33">
        <f>SUM(F52:F54)</f>
        <v>24576</v>
      </c>
      <c r="G55" s="43"/>
    </row>
    <row r="56" spans="3:7" ht="12.75">
      <c r="C56" s="39" t="s">
        <v>70</v>
      </c>
      <c r="D56" s="39"/>
      <c r="E56" s="39"/>
      <c r="F56" s="40">
        <v>112839</v>
      </c>
      <c r="G56" s="39"/>
    </row>
    <row r="57" spans="3:7" ht="12.75">
      <c r="C57" s="44" t="s">
        <v>71</v>
      </c>
      <c r="D57" s="8" t="s">
        <v>34</v>
      </c>
      <c r="E57" s="8">
        <v>9</v>
      </c>
      <c r="F57" s="37">
        <v>93044</v>
      </c>
      <c r="G57" s="6" t="s">
        <v>35</v>
      </c>
    </row>
    <row r="58" spans="3:7" ht="12.75">
      <c r="C58" s="44"/>
      <c r="D58" s="8"/>
      <c r="E58" s="8">
        <v>10</v>
      </c>
      <c r="F58" s="37">
        <v>4871</v>
      </c>
      <c r="G58" s="6" t="s">
        <v>72</v>
      </c>
    </row>
    <row r="59" spans="3:7" ht="12.75">
      <c r="C59" s="38"/>
      <c r="D59" s="34"/>
      <c r="E59" s="34"/>
      <c r="F59" s="37"/>
      <c r="G59" s="6"/>
    </row>
    <row r="60" spans="3:7" ht="13.5" thickBot="1">
      <c r="C60" s="31" t="s">
        <v>73</v>
      </c>
      <c r="D60" s="31"/>
      <c r="E60" s="31"/>
      <c r="F60" s="33">
        <f>SUM(F56:F59)</f>
        <v>210754</v>
      </c>
      <c r="G60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2:4" ht="12.75">
      <c r="B6" s="1"/>
      <c r="C6" s="51" t="s">
        <v>74</v>
      </c>
      <c r="D6" s="50" t="s">
        <v>75</v>
      </c>
    </row>
    <row r="7" ht="13.5" thickBot="1"/>
    <row r="8" spans="1:6" ht="68.25" customHeight="1" thickBot="1">
      <c r="A8" s="66" t="s">
        <v>9</v>
      </c>
      <c r="B8" s="67" t="s">
        <v>10</v>
      </c>
      <c r="C8" s="68" t="s">
        <v>11</v>
      </c>
      <c r="D8" s="67" t="s">
        <v>12</v>
      </c>
      <c r="E8" s="69" t="s">
        <v>13</v>
      </c>
      <c r="F8" s="67" t="s">
        <v>14</v>
      </c>
    </row>
    <row r="9" spans="1:6" ht="12.75">
      <c r="A9" s="70">
        <v>1</v>
      </c>
      <c r="B9" s="71" t="s">
        <v>83</v>
      </c>
      <c r="C9" s="72">
        <v>1599</v>
      </c>
      <c r="D9" s="73" t="s">
        <v>84</v>
      </c>
      <c r="E9" s="73" t="s">
        <v>85</v>
      </c>
      <c r="F9" s="74">
        <v>427.07</v>
      </c>
    </row>
    <row r="10" spans="1:6" ht="12.75">
      <c r="A10" s="70">
        <f aca="true" t="shared" si="0" ref="A10:A25">A9+1</f>
        <v>2</v>
      </c>
      <c r="B10" s="71" t="s">
        <v>83</v>
      </c>
      <c r="C10" s="72">
        <v>1598</v>
      </c>
      <c r="D10" s="73" t="s">
        <v>86</v>
      </c>
      <c r="E10" s="73" t="s">
        <v>87</v>
      </c>
      <c r="F10" s="74">
        <v>1986.43</v>
      </c>
    </row>
    <row r="11" spans="1:6" ht="12.75">
      <c r="A11" s="70">
        <f t="shared" si="0"/>
        <v>3</v>
      </c>
      <c r="B11" s="71" t="s">
        <v>83</v>
      </c>
      <c r="C11" s="72">
        <v>1561</v>
      </c>
      <c r="D11" s="73" t="s">
        <v>88</v>
      </c>
      <c r="E11" s="73" t="s">
        <v>89</v>
      </c>
      <c r="F11" s="74">
        <v>23783</v>
      </c>
    </row>
    <row r="12" spans="1:6" ht="12.75">
      <c r="A12" s="70">
        <f t="shared" si="0"/>
        <v>4</v>
      </c>
      <c r="B12" s="75" t="s">
        <v>83</v>
      </c>
      <c r="C12" s="6">
        <v>1603</v>
      </c>
      <c r="D12" s="6" t="s">
        <v>84</v>
      </c>
      <c r="E12" s="6" t="s">
        <v>90</v>
      </c>
      <c r="F12" s="9">
        <v>5.5</v>
      </c>
    </row>
    <row r="13" spans="1:6" ht="12.75">
      <c r="A13" s="70">
        <f t="shared" si="0"/>
        <v>5</v>
      </c>
      <c r="B13" s="76" t="s">
        <v>83</v>
      </c>
      <c r="C13" s="36">
        <v>813</v>
      </c>
      <c r="D13" s="36" t="s">
        <v>91</v>
      </c>
      <c r="E13" s="36" t="s">
        <v>92</v>
      </c>
      <c r="F13" s="77">
        <v>5806.3</v>
      </c>
    </row>
    <row r="14" spans="1:6" ht="12.75">
      <c r="A14" s="70">
        <f t="shared" si="0"/>
        <v>6</v>
      </c>
      <c r="B14" s="78" t="s">
        <v>83</v>
      </c>
      <c r="C14" s="78">
        <v>1602</v>
      </c>
      <c r="D14" s="78" t="s">
        <v>84</v>
      </c>
      <c r="E14" s="78" t="s">
        <v>93</v>
      </c>
      <c r="F14" s="79">
        <v>1509.97</v>
      </c>
    </row>
    <row r="15" spans="1:6" ht="12.75">
      <c r="A15" s="70">
        <f t="shared" si="0"/>
        <v>7</v>
      </c>
      <c r="B15" s="75" t="s">
        <v>94</v>
      </c>
      <c r="C15" s="6">
        <v>1626</v>
      </c>
      <c r="D15" s="6" t="s">
        <v>88</v>
      </c>
      <c r="E15" s="6" t="s">
        <v>95</v>
      </c>
      <c r="F15" s="9">
        <v>2926.4</v>
      </c>
    </row>
    <row r="16" spans="1:6" ht="12.75">
      <c r="A16" s="70">
        <f t="shared" si="0"/>
        <v>8</v>
      </c>
      <c r="B16" s="75" t="s">
        <v>94</v>
      </c>
      <c r="C16" s="6">
        <v>1601</v>
      </c>
      <c r="D16" s="6" t="s">
        <v>96</v>
      </c>
      <c r="E16" s="6" t="s">
        <v>97</v>
      </c>
      <c r="F16" s="9">
        <v>4.65</v>
      </c>
    </row>
    <row r="17" spans="1:6" ht="12.75">
      <c r="A17" s="70">
        <f t="shared" si="0"/>
        <v>9</v>
      </c>
      <c r="B17" s="75" t="s">
        <v>94</v>
      </c>
      <c r="C17" s="6">
        <v>1600</v>
      </c>
      <c r="D17" s="6" t="s">
        <v>96</v>
      </c>
      <c r="E17" s="6" t="s">
        <v>98</v>
      </c>
      <c r="F17" s="9">
        <v>532.14</v>
      </c>
    </row>
    <row r="18" spans="1:6" ht="12.75">
      <c r="A18" s="70">
        <f t="shared" si="0"/>
        <v>10</v>
      </c>
      <c r="B18" s="76" t="s">
        <v>94</v>
      </c>
      <c r="C18" s="36">
        <v>1627</v>
      </c>
      <c r="D18" s="36" t="s">
        <v>99</v>
      </c>
      <c r="E18" s="36" t="s">
        <v>100</v>
      </c>
      <c r="F18" s="77">
        <v>96</v>
      </c>
    </row>
    <row r="19" spans="1:6" ht="12.75">
      <c r="A19" s="70">
        <f t="shared" si="0"/>
        <v>11</v>
      </c>
      <c r="B19" s="76" t="s">
        <v>101</v>
      </c>
      <c r="C19" s="36">
        <v>1631</v>
      </c>
      <c r="D19" s="36" t="s">
        <v>102</v>
      </c>
      <c r="E19" s="36" t="s">
        <v>103</v>
      </c>
      <c r="F19" s="77">
        <v>4224.53</v>
      </c>
    </row>
    <row r="20" spans="1:6" ht="12.75">
      <c r="A20" s="70">
        <f t="shared" si="0"/>
        <v>12</v>
      </c>
      <c r="B20" s="76" t="s">
        <v>101</v>
      </c>
      <c r="C20" s="36">
        <v>1605</v>
      </c>
      <c r="D20" s="36" t="s">
        <v>104</v>
      </c>
      <c r="E20" s="36" t="s">
        <v>105</v>
      </c>
      <c r="F20" s="77">
        <v>350</v>
      </c>
    </row>
    <row r="21" spans="1:6" ht="12.75">
      <c r="A21" s="70">
        <f t="shared" si="0"/>
        <v>13</v>
      </c>
      <c r="B21" s="76" t="s">
        <v>101</v>
      </c>
      <c r="C21" s="36">
        <v>1639</v>
      </c>
      <c r="D21" s="36" t="s">
        <v>106</v>
      </c>
      <c r="E21" s="36" t="s">
        <v>107</v>
      </c>
      <c r="F21" s="77">
        <v>46.8</v>
      </c>
    </row>
    <row r="22" spans="1:6" ht="12.75">
      <c r="A22" s="70">
        <f t="shared" si="0"/>
        <v>14</v>
      </c>
      <c r="B22" s="76" t="s">
        <v>101</v>
      </c>
      <c r="C22" s="36">
        <v>1643</v>
      </c>
      <c r="D22" s="36" t="s">
        <v>108</v>
      </c>
      <c r="E22" s="36" t="s">
        <v>109</v>
      </c>
      <c r="F22" s="77">
        <v>3173.79</v>
      </c>
    </row>
    <row r="23" spans="1:6" ht="12.75">
      <c r="A23" s="70">
        <f t="shared" si="0"/>
        <v>15</v>
      </c>
      <c r="B23" s="76" t="s">
        <v>101</v>
      </c>
      <c r="C23" s="36">
        <v>1644</v>
      </c>
      <c r="D23" s="36" t="s">
        <v>110</v>
      </c>
      <c r="E23" s="36" t="s">
        <v>109</v>
      </c>
      <c r="F23" s="77">
        <v>4008.97</v>
      </c>
    </row>
    <row r="24" spans="1:6" ht="12.75">
      <c r="A24" s="70">
        <f t="shared" si="0"/>
        <v>16</v>
      </c>
      <c r="B24" s="76" t="s">
        <v>101</v>
      </c>
      <c r="C24" s="36">
        <v>632</v>
      </c>
      <c r="D24" s="36" t="s">
        <v>111</v>
      </c>
      <c r="E24" s="36" t="s">
        <v>112</v>
      </c>
      <c r="F24" s="77">
        <v>8592.67</v>
      </c>
    </row>
    <row r="25" spans="1:6" ht="13.5" thickBot="1">
      <c r="A25" s="70">
        <f t="shared" si="0"/>
        <v>17</v>
      </c>
      <c r="B25" s="76" t="s">
        <v>113</v>
      </c>
      <c r="C25" s="36">
        <v>1651</v>
      </c>
      <c r="D25" s="36" t="s">
        <v>114</v>
      </c>
      <c r="E25" s="36" t="s">
        <v>115</v>
      </c>
      <c r="F25" s="77">
        <v>9688.75</v>
      </c>
    </row>
    <row r="26" spans="1:6" ht="13.5" thickBot="1">
      <c r="A26" s="80"/>
      <c r="B26" s="81"/>
      <c r="C26" s="82"/>
      <c r="D26" s="82"/>
      <c r="E26" s="83" t="s">
        <v>116</v>
      </c>
      <c r="F26" s="84">
        <f>SUM(F9:F25)</f>
        <v>67162.97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5">
      <c r="A1" s="10" t="s">
        <v>15</v>
      </c>
      <c r="B1" s="10"/>
      <c r="C1" s="10"/>
      <c r="D1" s="10"/>
    </row>
    <row r="6" spans="1:4" ht="15.75" customHeight="1">
      <c r="A6" s="52" t="s">
        <v>21</v>
      </c>
      <c r="B6" s="52"/>
      <c r="C6" s="52"/>
      <c r="D6" s="13"/>
    </row>
    <row r="7" spans="1:10" ht="19.5" customHeight="1">
      <c r="A7" s="53" t="s">
        <v>22</v>
      </c>
      <c r="B7" s="53"/>
      <c r="C7" s="53"/>
      <c r="D7" s="53"/>
      <c r="E7" s="53"/>
      <c r="F7" s="14"/>
      <c r="G7" s="14"/>
      <c r="H7" s="14"/>
      <c r="I7" s="12"/>
      <c r="J7" s="12"/>
    </row>
    <row r="8" spans="1:10" ht="15">
      <c r="A8" s="15"/>
      <c r="B8" s="16"/>
      <c r="C8" s="16"/>
      <c r="D8" s="16"/>
      <c r="E8" s="14"/>
      <c r="F8" s="14"/>
      <c r="G8" s="14"/>
      <c r="H8" s="14"/>
      <c r="I8" s="12"/>
      <c r="J8" s="12"/>
    </row>
    <row r="9" spans="1:10" ht="15">
      <c r="A9" s="15"/>
      <c r="B9" s="51" t="s">
        <v>74</v>
      </c>
      <c r="C9" s="50" t="s">
        <v>75</v>
      </c>
      <c r="D9" s="16"/>
      <c r="E9" s="14"/>
      <c r="F9" s="14"/>
      <c r="G9" s="14"/>
      <c r="H9" s="14"/>
      <c r="I9" s="12"/>
      <c r="J9" s="12"/>
    </row>
    <row r="10" ht="15" thickBot="1"/>
    <row r="11" spans="1:5" ht="15.75" thickBot="1">
      <c r="A11" s="92" t="s">
        <v>16</v>
      </c>
      <c r="B11" s="93" t="s">
        <v>17</v>
      </c>
      <c r="C11" s="93" t="s">
        <v>18</v>
      </c>
      <c r="D11" s="94" t="s">
        <v>23</v>
      </c>
      <c r="E11" s="91" t="s">
        <v>19</v>
      </c>
    </row>
    <row r="12" spans="1:5" s="17" customFormat="1" ht="30">
      <c r="A12" s="95">
        <v>42411</v>
      </c>
      <c r="B12" s="95" t="s">
        <v>117</v>
      </c>
      <c r="C12" s="96" t="s">
        <v>118</v>
      </c>
      <c r="D12" s="90" t="s">
        <v>119</v>
      </c>
      <c r="E12" s="97">
        <v>4329.3</v>
      </c>
    </row>
    <row r="13" spans="1:5" s="17" customFormat="1" ht="30">
      <c r="A13" s="95">
        <v>42411</v>
      </c>
      <c r="B13" s="95" t="s">
        <v>120</v>
      </c>
      <c r="C13" s="96" t="s">
        <v>118</v>
      </c>
      <c r="D13" s="90" t="s">
        <v>121</v>
      </c>
      <c r="E13" s="97">
        <v>4750.89</v>
      </c>
    </row>
    <row r="14" spans="1:5" s="17" customFormat="1" ht="30">
      <c r="A14" s="95">
        <v>42412</v>
      </c>
      <c r="B14" s="95" t="s">
        <v>122</v>
      </c>
      <c r="C14" s="96" t="s">
        <v>123</v>
      </c>
      <c r="D14" s="98" t="s">
        <v>124</v>
      </c>
      <c r="E14" s="97">
        <v>5880</v>
      </c>
    </row>
    <row r="15" spans="1:5" ht="15.75" thickBot="1">
      <c r="A15" s="99" t="s">
        <v>20</v>
      </c>
      <c r="B15" s="100"/>
      <c r="C15" s="101"/>
      <c r="D15" s="100"/>
      <c r="E15" s="102">
        <v>14960.19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J14" sqref="J14"/>
    </sheetView>
  </sheetViews>
  <sheetFormatPr defaultColWidth="10.421875" defaultRowHeight="12.75"/>
  <cols>
    <col min="1" max="1" width="5.28125" style="18" customWidth="1"/>
    <col min="2" max="2" width="11.421875" style="18" customWidth="1"/>
    <col min="3" max="3" width="13.57421875" style="18" customWidth="1"/>
    <col min="4" max="4" width="22.7109375" style="18" customWidth="1"/>
    <col min="5" max="5" width="29.421875" style="116" customWidth="1"/>
    <col min="6" max="6" width="11.28125" style="18" customWidth="1"/>
    <col min="7" max="16384" width="10.421875" style="18" customWidth="1"/>
  </cols>
  <sheetData>
    <row r="1" spans="1:6" ht="12.75">
      <c r="A1" s="19"/>
      <c r="B1" s="19"/>
      <c r="C1" s="19"/>
      <c r="D1" s="19"/>
      <c r="E1" s="114"/>
      <c r="F1" s="19"/>
    </row>
    <row r="2" spans="1:6" ht="12.75">
      <c r="A2" s="19"/>
      <c r="B2" s="19"/>
      <c r="C2" s="19"/>
      <c r="D2" s="19"/>
      <c r="E2" s="114"/>
      <c r="F2" s="19"/>
    </row>
    <row r="3" spans="1:6" ht="12.75">
      <c r="A3" s="20" t="s">
        <v>24</v>
      </c>
      <c r="B3" s="19"/>
      <c r="C3" s="21"/>
      <c r="D3" s="21"/>
      <c r="E3" s="114"/>
      <c r="F3" s="19"/>
    </row>
    <row r="4" spans="2:6" ht="12.75">
      <c r="B4" s="19"/>
      <c r="C4" s="19"/>
      <c r="D4" s="19"/>
      <c r="E4" s="114"/>
      <c r="F4" s="19"/>
    </row>
    <row r="5" spans="2:6" ht="12.75">
      <c r="B5" s="19"/>
      <c r="C5" s="19"/>
      <c r="D5" s="19"/>
      <c r="E5" s="114"/>
      <c r="F5" s="19"/>
    </row>
    <row r="6" spans="2:6" ht="12.75">
      <c r="B6" s="19"/>
      <c r="C6" s="19"/>
      <c r="D6" s="19"/>
      <c r="E6" s="114"/>
      <c r="F6" s="19"/>
    </row>
    <row r="7" spans="1:6" ht="12.75">
      <c r="A7" s="20" t="s">
        <v>25</v>
      </c>
      <c r="B7" s="21"/>
      <c r="C7" s="19"/>
      <c r="D7" s="21"/>
      <c r="E7" s="113"/>
      <c r="F7" s="19"/>
    </row>
    <row r="8" spans="1:6" ht="12.75">
      <c r="A8" s="20" t="s">
        <v>26</v>
      </c>
      <c r="B8" s="21"/>
      <c r="C8" s="19"/>
      <c r="D8" s="21"/>
      <c r="E8" s="114"/>
      <c r="F8" s="21"/>
    </row>
    <row r="9" spans="1:6" ht="12.75">
      <c r="A9" s="19"/>
      <c r="B9" s="21"/>
      <c r="C9" s="19"/>
      <c r="D9" s="19"/>
      <c r="E9" s="114"/>
      <c r="F9" s="19"/>
    </row>
    <row r="10" spans="1:6" ht="12.75">
      <c r="A10" s="19"/>
      <c r="B10" s="23"/>
      <c r="C10" s="51" t="s">
        <v>74</v>
      </c>
      <c r="D10" s="50" t="s">
        <v>75</v>
      </c>
      <c r="E10" s="114"/>
      <c r="F10" s="19"/>
    </row>
    <row r="11" spans="1:6" ht="12.75">
      <c r="A11" s="19"/>
      <c r="B11" s="19"/>
      <c r="C11" s="19"/>
      <c r="D11" s="19"/>
      <c r="E11" s="114"/>
      <c r="F11" s="19"/>
    </row>
    <row r="12" spans="1:6" ht="52.5">
      <c r="A12" s="88" t="s">
        <v>189</v>
      </c>
      <c r="B12" s="89" t="s">
        <v>10</v>
      </c>
      <c r="C12" s="88" t="s">
        <v>11</v>
      </c>
      <c r="D12" s="89" t="s">
        <v>27</v>
      </c>
      <c r="E12" s="88" t="s">
        <v>28</v>
      </c>
      <c r="F12" s="87" t="s">
        <v>29</v>
      </c>
    </row>
    <row r="13" spans="1:6" ht="26.25">
      <c r="A13" s="85">
        <v>1</v>
      </c>
      <c r="B13" s="86">
        <v>42408</v>
      </c>
      <c r="C13" s="103">
        <v>1043</v>
      </c>
      <c r="D13" s="104" t="s">
        <v>76</v>
      </c>
      <c r="E13" s="115" t="s">
        <v>125</v>
      </c>
      <c r="F13" s="105">
        <v>2092.5</v>
      </c>
    </row>
    <row r="14" spans="1:6" ht="26.25">
      <c r="A14" s="85">
        <v>2</v>
      </c>
      <c r="B14" s="86">
        <v>42408</v>
      </c>
      <c r="C14" s="106">
        <v>1042</v>
      </c>
      <c r="D14" s="104" t="s">
        <v>76</v>
      </c>
      <c r="E14" s="115" t="s">
        <v>126</v>
      </c>
      <c r="F14" s="105">
        <v>300</v>
      </c>
    </row>
    <row r="15" spans="1:6" ht="26.25">
      <c r="A15" s="85">
        <v>3</v>
      </c>
      <c r="B15" s="86">
        <v>42409</v>
      </c>
      <c r="C15" s="106">
        <v>1538</v>
      </c>
      <c r="D15" s="107" t="s">
        <v>127</v>
      </c>
      <c r="E15" s="115" t="s">
        <v>128</v>
      </c>
      <c r="F15" s="105">
        <v>50</v>
      </c>
    </row>
    <row r="16" spans="1:6" ht="13.5">
      <c r="A16" s="85">
        <v>4</v>
      </c>
      <c r="B16" s="86">
        <v>42409</v>
      </c>
      <c r="C16" s="108">
        <v>1540</v>
      </c>
      <c r="D16" s="107" t="s">
        <v>127</v>
      </c>
      <c r="E16" s="115" t="s">
        <v>129</v>
      </c>
      <c r="F16" s="105">
        <v>25</v>
      </c>
    </row>
    <row r="17" spans="1:256" ht="13.5">
      <c r="A17" s="85">
        <v>5</v>
      </c>
      <c r="B17" s="86">
        <v>42409</v>
      </c>
      <c r="C17" s="106">
        <v>1542</v>
      </c>
      <c r="D17" s="107" t="s">
        <v>127</v>
      </c>
      <c r="E17" s="115" t="s">
        <v>130</v>
      </c>
      <c r="F17" s="105">
        <v>100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85">
        <v>6</v>
      </c>
      <c r="B18" s="86">
        <v>42409</v>
      </c>
      <c r="C18" s="106">
        <v>1544</v>
      </c>
      <c r="D18" s="107" t="s">
        <v>127</v>
      </c>
      <c r="E18" s="115" t="s">
        <v>131</v>
      </c>
      <c r="F18" s="105">
        <v>25</v>
      </c>
    </row>
    <row r="19" spans="1:6" ht="13.5">
      <c r="A19" s="85">
        <v>7</v>
      </c>
      <c r="B19" s="86">
        <v>42409</v>
      </c>
      <c r="C19" s="106">
        <v>1545</v>
      </c>
      <c r="D19" s="107" t="s">
        <v>127</v>
      </c>
      <c r="E19" s="115" t="s">
        <v>132</v>
      </c>
      <c r="F19" s="105">
        <v>25</v>
      </c>
    </row>
    <row r="20" spans="1:6" ht="13.5">
      <c r="A20" s="85">
        <v>8</v>
      </c>
      <c r="B20" s="86">
        <v>42409</v>
      </c>
      <c r="C20" s="106">
        <v>1547</v>
      </c>
      <c r="D20" s="107" t="s">
        <v>127</v>
      </c>
      <c r="E20" s="115" t="s">
        <v>133</v>
      </c>
      <c r="F20" s="105">
        <v>25</v>
      </c>
    </row>
    <row r="21" spans="1:6" ht="13.5">
      <c r="A21" s="85">
        <v>9</v>
      </c>
      <c r="B21" s="86">
        <v>42409</v>
      </c>
      <c r="C21" s="106">
        <v>1550</v>
      </c>
      <c r="D21" s="107" t="s">
        <v>127</v>
      </c>
      <c r="E21" s="115" t="s">
        <v>134</v>
      </c>
      <c r="F21" s="105">
        <v>30</v>
      </c>
    </row>
    <row r="22" spans="1:6" ht="13.5">
      <c r="A22" s="85">
        <v>10</v>
      </c>
      <c r="B22" s="86">
        <v>42409</v>
      </c>
      <c r="C22" s="106">
        <v>1549</v>
      </c>
      <c r="D22" s="107" t="s">
        <v>127</v>
      </c>
      <c r="E22" s="115" t="s">
        <v>135</v>
      </c>
      <c r="F22" s="105">
        <v>300</v>
      </c>
    </row>
    <row r="23" spans="1:6" ht="13.5">
      <c r="A23" s="85">
        <v>11</v>
      </c>
      <c r="B23" s="86">
        <v>42409</v>
      </c>
      <c r="C23" s="106">
        <v>1548</v>
      </c>
      <c r="D23" s="107" t="s">
        <v>127</v>
      </c>
      <c r="E23" s="115" t="s">
        <v>136</v>
      </c>
      <c r="F23" s="105">
        <v>10</v>
      </c>
    </row>
    <row r="24" spans="1:6" ht="13.5">
      <c r="A24" s="85">
        <v>12</v>
      </c>
      <c r="B24" s="86">
        <v>42409</v>
      </c>
      <c r="C24" s="106">
        <v>1546</v>
      </c>
      <c r="D24" s="107" t="s">
        <v>127</v>
      </c>
      <c r="E24" s="115" t="s">
        <v>137</v>
      </c>
      <c r="F24" s="105">
        <v>25</v>
      </c>
    </row>
    <row r="25" spans="1:6" ht="13.5">
      <c r="A25" s="85">
        <v>13</v>
      </c>
      <c r="B25" s="86">
        <v>42409</v>
      </c>
      <c r="C25" s="106">
        <v>1543</v>
      </c>
      <c r="D25" s="107" t="s">
        <v>127</v>
      </c>
      <c r="E25" s="115" t="s">
        <v>138</v>
      </c>
      <c r="F25" s="105">
        <v>100</v>
      </c>
    </row>
    <row r="26" spans="1:6" ht="13.5">
      <c r="A26" s="85">
        <v>14</v>
      </c>
      <c r="B26" s="86">
        <v>42409</v>
      </c>
      <c r="C26" s="106">
        <v>1541</v>
      </c>
      <c r="D26" s="107" t="s">
        <v>127</v>
      </c>
      <c r="E26" s="115" t="s">
        <v>139</v>
      </c>
      <c r="F26" s="105">
        <v>25</v>
      </c>
    </row>
    <row r="27" spans="1:6" ht="13.5">
      <c r="A27" s="85">
        <v>15</v>
      </c>
      <c r="B27" s="86">
        <v>42409</v>
      </c>
      <c r="C27" s="106">
        <v>1539</v>
      </c>
      <c r="D27" s="107" t="s">
        <v>127</v>
      </c>
      <c r="E27" s="115" t="s">
        <v>140</v>
      </c>
      <c r="F27" s="105">
        <v>25</v>
      </c>
    </row>
    <row r="28" spans="1:6" ht="13.5">
      <c r="A28" s="85">
        <v>16</v>
      </c>
      <c r="B28" s="86">
        <v>42409</v>
      </c>
      <c r="C28" s="106">
        <v>1531</v>
      </c>
      <c r="D28" s="104" t="s">
        <v>141</v>
      </c>
      <c r="E28" s="115" t="s">
        <v>142</v>
      </c>
      <c r="F28" s="105">
        <v>2599.71</v>
      </c>
    </row>
    <row r="29" spans="1:6" ht="13.5">
      <c r="A29" s="85">
        <v>17</v>
      </c>
      <c r="B29" s="86">
        <v>42409</v>
      </c>
      <c r="C29" s="106">
        <v>1532</v>
      </c>
      <c r="D29" s="107" t="s">
        <v>127</v>
      </c>
      <c r="E29" s="115" t="s">
        <v>143</v>
      </c>
      <c r="F29" s="105">
        <v>100</v>
      </c>
    </row>
    <row r="30" spans="1:6" ht="26.25">
      <c r="A30" s="85">
        <v>18</v>
      </c>
      <c r="B30" s="86">
        <v>42409</v>
      </c>
      <c r="C30" s="106">
        <v>1534</v>
      </c>
      <c r="D30" s="107" t="s">
        <v>127</v>
      </c>
      <c r="E30" s="115" t="s">
        <v>144</v>
      </c>
      <c r="F30" s="105">
        <v>30</v>
      </c>
    </row>
    <row r="31" spans="1:6" ht="13.5">
      <c r="A31" s="85">
        <v>19</v>
      </c>
      <c r="B31" s="86">
        <v>42409</v>
      </c>
      <c r="C31" s="106">
        <v>1536</v>
      </c>
      <c r="D31" s="107" t="s">
        <v>127</v>
      </c>
      <c r="E31" s="115" t="s">
        <v>145</v>
      </c>
      <c r="F31" s="105">
        <v>100</v>
      </c>
    </row>
    <row r="32" spans="1:6" ht="13.5">
      <c r="A32" s="85">
        <v>20</v>
      </c>
      <c r="B32" s="86">
        <v>42409</v>
      </c>
      <c r="C32" s="106">
        <v>1537</v>
      </c>
      <c r="D32" s="107" t="s">
        <v>127</v>
      </c>
      <c r="E32" s="115" t="s">
        <v>146</v>
      </c>
      <c r="F32" s="105">
        <v>20</v>
      </c>
    </row>
    <row r="33" spans="1:6" ht="13.5">
      <c r="A33" s="85">
        <v>21</v>
      </c>
      <c r="B33" s="86">
        <v>42409</v>
      </c>
      <c r="C33" s="106">
        <v>1535</v>
      </c>
      <c r="D33" s="107" t="s">
        <v>127</v>
      </c>
      <c r="E33" s="115" t="s">
        <v>147</v>
      </c>
      <c r="F33" s="105">
        <v>500</v>
      </c>
    </row>
    <row r="34" spans="1:6" ht="13.5">
      <c r="A34" s="85">
        <v>22</v>
      </c>
      <c r="B34" s="86">
        <v>42409</v>
      </c>
      <c r="C34" s="106">
        <v>1533</v>
      </c>
      <c r="D34" s="107" t="s">
        <v>127</v>
      </c>
      <c r="E34" s="115" t="s">
        <v>148</v>
      </c>
      <c r="F34" s="105">
        <v>300</v>
      </c>
    </row>
    <row r="35" spans="1:6" ht="13.5">
      <c r="A35" s="85">
        <v>23</v>
      </c>
      <c r="B35" s="86">
        <v>42410</v>
      </c>
      <c r="C35" s="106">
        <v>1592</v>
      </c>
      <c r="D35" s="104" t="s">
        <v>141</v>
      </c>
      <c r="E35" s="115" t="s">
        <v>149</v>
      </c>
      <c r="F35" s="105">
        <v>1550</v>
      </c>
    </row>
    <row r="36" spans="1:6" ht="26.25">
      <c r="A36" s="85">
        <v>24</v>
      </c>
      <c r="B36" s="86">
        <v>42410</v>
      </c>
      <c r="C36" s="106">
        <v>1593</v>
      </c>
      <c r="D36" s="104" t="s">
        <v>76</v>
      </c>
      <c r="E36" s="115" t="s">
        <v>150</v>
      </c>
      <c r="F36" s="105">
        <v>629.48</v>
      </c>
    </row>
    <row r="37" spans="1:6" ht="26.25">
      <c r="A37" s="85">
        <v>25</v>
      </c>
      <c r="B37" s="86">
        <v>42410</v>
      </c>
      <c r="C37" s="106">
        <v>977</v>
      </c>
      <c r="D37" s="104" t="s">
        <v>76</v>
      </c>
      <c r="E37" s="115" t="s">
        <v>151</v>
      </c>
      <c r="F37" s="105">
        <v>1502.28</v>
      </c>
    </row>
    <row r="38" spans="1:6" ht="13.5">
      <c r="A38" s="85">
        <v>26</v>
      </c>
      <c r="B38" s="86">
        <v>42410</v>
      </c>
      <c r="C38" s="106">
        <v>1552</v>
      </c>
      <c r="D38" s="104" t="s">
        <v>76</v>
      </c>
      <c r="E38" s="115" t="s">
        <v>152</v>
      </c>
      <c r="F38" s="105">
        <v>248</v>
      </c>
    </row>
    <row r="39" spans="1:6" ht="13.5">
      <c r="A39" s="85">
        <v>27</v>
      </c>
      <c r="B39" s="86">
        <v>42410</v>
      </c>
      <c r="C39" s="106">
        <v>1554</v>
      </c>
      <c r="D39" s="104" t="s">
        <v>141</v>
      </c>
      <c r="E39" s="115" t="s">
        <v>153</v>
      </c>
      <c r="F39" s="105">
        <v>10939</v>
      </c>
    </row>
    <row r="40" spans="1:6" ht="13.5">
      <c r="A40" s="85">
        <v>28</v>
      </c>
      <c r="B40" s="86">
        <v>42410</v>
      </c>
      <c r="C40" s="106">
        <v>1591</v>
      </c>
      <c r="D40" s="104" t="s">
        <v>76</v>
      </c>
      <c r="E40" s="115" t="s">
        <v>154</v>
      </c>
      <c r="F40" s="105">
        <v>1511</v>
      </c>
    </row>
    <row r="41" spans="1:6" ht="13.5">
      <c r="A41" s="85">
        <v>29</v>
      </c>
      <c r="B41" s="86">
        <v>42410</v>
      </c>
      <c r="C41" s="106">
        <v>1581</v>
      </c>
      <c r="D41" s="107" t="s">
        <v>127</v>
      </c>
      <c r="E41" s="115" t="s">
        <v>155</v>
      </c>
      <c r="F41" s="105">
        <v>100</v>
      </c>
    </row>
    <row r="42" spans="1:6" ht="13.5">
      <c r="A42" s="85">
        <v>30</v>
      </c>
      <c r="B42" s="86">
        <v>42410</v>
      </c>
      <c r="C42" s="106">
        <v>1582</v>
      </c>
      <c r="D42" s="107" t="s">
        <v>127</v>
      </c>
      <c r="E42" s="115" t="s">
        <v>156</v>
      </c>
      <c r="F42" s="105">
        <v>100</v>
      </c>
    </row>
    <row r="43" spans="1:6" ht="13.5">
      <c r="A43" s="85">
        <v>31</v>
      </c>
      <c r="B43" s="86">
        <v>42410</v>
      </c>
      <c r="C43" s="106">
        <v>1583</v>
      </c>
      <c r="D43" s="107" t="s">
        <v>127</v>
      </c>
      <c r="E43" s="115" t="s">
        <v>157</v>
      </c>
      <c r="F43" s="105">
        <v>30</v>
      </c>
    </row>
    <row r="44" spans="1:6" ht="13.5">
      <c r="A44" s="85">
        <v>32</v>
      </c>
      <c r="B44" s="86">
        <v>42410</v>
      </c>
      <c r="C44" s="106">
        <v>1584</v>
      </c>
      <c r="D44" s="107" t="s">
        <v>127</v>
      </c>
      <c r="E44" s="115" t="s">
        <v>158</v>
      </c>
      <c r="F44" s="105">
        <v>70</v>
      </c>
    </row>
    <row r="45" spans="1:6" ht="13.5">
      <c r="A45" s="85">
        <v>33</v>
      </c>
      <c r="B45" s="86">
        <v>42410</v>
      </c>
      <c r="C45" s="106">
        <v>1585</v>
      </c>
      <c r="D45" s="107" t="s">
        <v>127</v>
      </c>
      <c r="E45" s="115" t="s">
        <v>159</v>
      </c>
      <c r="F45" s="105">
        <v>100</v>
      </c>
    </row>
    <row r="46" spans="1:6" ht="13.5">
      <c r="A46" s="85">
        <v>34</v>
      </c>
      <c r="B46" s="86">
        <v>42410</v>
      </c>
      <c r="C46" s="106">
        <v>1586</v>
      </c>
      <c r="D46" s="107" t="s">
        <v>127</v>
      </c>
      <c r="E46" s="115" t="s">
        <v>160</v>
      </c>
      <c r="F46" s="105">
        <v>50</v>
      </c>
    </row>
    <row r="47" spans="1:6" ht="13.5">
      <c r="A47" s="85">
        <v>35</v>
      </c>
      <c r="B47" s="86">
        <v>42410</v>
      </c>
      <c r="C47" s="106">
        <v>1587</v>
      </c>
      <c r="D47" s="107" t="s">
        <v>127</v>
      </c>
      <c r="E47" s="115" t="s">
        <v>161</v>
      </c>
      <c r="F47" s="105">
        <v>500</v>
      </c>
    </row>
    <row r="48" spans="1:6" ht="13.5">
      <c r="A48" s="85">
        <v>36</v>
      </c>
      <c r="B48" s="86">
        <v>42410</v>
      </c>
      <c r="C48" s="106">
        <v>1588</v>
      </c>
      <c r="D48" s="107" t="s">
        <v>127</v>
      </c>
      <c r="E48" s="115" t="s">
        <v>162</v>
      </c>
      <c r="F48" s="105">
        <v>10</v>
      </c>
    </row>
    <row r="49" spans="1:6" ht="13.5">
      <c r="A49" s="85">
        <v>37</v>
      </c>
      <c r="B49" s="86">
        <v>42410</v>
      </c>
      <c r="C49" s="106">
        <v>1625</v>
      </c>
      <c r="D49" s="104" t="s">
        <v>76</v>
      </c>
      <c r="E49" s="115" t="s">
        <v>163</v>
      </c>
      <c r="F49" s="105">
        <v>575.98</v>
      </c>
    </row>
    <row r="50" spans="1:6" ht="13.5">
      <c r="A50" s="85">
        <v>38</v>
      </c>
      <c r="B50" s="86">
        <v>42410</v>
      </c>
      <c r="C50" s="106">
        <v>1589</v>
      </c>
      <c r="D50" s="104" t="s">
        <v>76</v>
      </c>
      <c r="E50" s="115" t="s">
        <v>164</v>
      </c>
      <c r="F50" s="105">
        <v>3726.15</v>
      </c>
    </row>
    <row r="51" spans="1:6" ht="26.25">
      <c r="A51" s="85">
        <v>39</v>
      </c>
      <c r="B51" s="86">
        <v>42410</v>
      </c>
      <c r="C51" s="106">
        <v>1590</v>
      </c>
      <c r="D51" s="104" t="s">
        <v>76</v>
      </c>
      <c r="E51" s="115" t="s">
        <v>165</v>
      </c>
      <c r="F51" s="105">
        <v>500</v>
      </c>
    </row>
    <row r="52" spans="1:6" ht="13.5">
      <c r="A52" s="85">
        <v>40</v>
      </c>
      <c r="B52" s="86">
        <v>42410</v>
      </c>
      <c r="C52" s="106">
        <v>1557</v>
      </c>
      <c r="D52" s="104" t="s">
        <v>76</v>
      </c>
      <c r="E52" s="115" t="s">
        <v>166</v>
      </c>
      <c r="F52" s="105">
        <v>500</v>
      </c>
    </row>
    <row r="53" spans="1:6" ht="13.5">
      <c r="A53" s="85">
        <v>41</v>
      </c>
      <c r="B53" s="86">
        <v>42410</v>
      </c>
      <c r="C53" s="106">
        <v>1556</v>
      </c>
      <c r="D53" s="104" t="s">
        <v>76</v>
      </c>
      <c r="E53" s="115" t="s">
        <v>166</v>
      </c>
      <c r="F53" s="105">
        <v>500</v>
      </c>
    </row>
    <row r="54" spans="1:6" ht="13.5">
      <c r="A54" s="85">
        <v>42</v>
      </c>
      <c r="B54" s="86">
        <v>42410</v>
      </c>
      <c r="C54" s="106">
        <v>1553</v>
      </c>
      <c r="D54" s="104" t="s">
        <v>141</v>
      </c>
      <c r="E54" s="115" t="s">
        <v>167</v>
      </c>
      <c r="F54" s="105">
        <v>2012</v>
      </c>
    </row>
    <row r="55" spans="1:6" ht="13.5">
      <c r="A55" s="85">
        <v>43</v>
      </c>
      <c r="B55" s="86">
        <v>42410</v>
      </c>
      <c r="C55" s="106">
        <v>1551</v>
      </c>
      <c r="D55" s="104" t="s">
        <v>76</v>
      </c>
      <c r="E55" s="115" t="s">
        <v>168</v>
      </c>
      <c r="F55" s="105">
        <v>1000</v>
      </c>
    </row>
    <row r="56" spans="1:6" ht="26.25">
      <c r="A56" s="85">
        <v>44</v>
      </c>
      <c r="B56" s="86">
        <v>42410</v>
      </c>
      <c r="C56" s="106">
        <v>1594</v>
      </c>
      <c r="D56" s="104" t="s">
        <v>76</v>
      </c>
      <c r="E56" s="115" t="s">
        <v>169</v>
      </c>
      <c r="F56" s="105">
        <v>977.2</v>
      </c>
    </row>
    <row r="57" spans="1:6" ht="13.5">
      <c r="A57" s="85">
        <v>45</v>
      </c>
      <c r="B57" s="86">
        <v>42411</v>
      </c>
      <c r="C57" s="106">
        <v>1642</v>
      </c>
      <c r="D57" s="104" t="s">
        <v>76</v>
      </c>
      <c r="E57" s="115" t="s">
        <v>170</v>
      </c>
      <c r="F57" s="105">
        <v>1000</v>
      </c>
    </row>
    <row r="58" spans="1:6" ht="26.25">
      <c r="A58" s="85">
        <v>46</v>
      </c>
      <c r="B58" s="86">
        <v>42411</v>
      </c>
      <c r="C58" s="106">
        <v>1629</v>
      </c>
      <c r="D58" s="104" t="s">
        <v>141</v>
      </c>
      <c r="E58" s="115" t="s">
        <v>171</v>
      </c>
      <c r="F58" s="105">
        <v>109649.91</v>
      </c>
    </row>
    <row r="59" spans="1:6" ht="26.25">
      <c r="A59" s="85">
        <v>47</v>
      </c>
      <c r="B59" s="86">
        <v>42411</v>
      </c>
      <c r="C59" s="106">
        <v>1606</v>
      </c>
      <c r="D59" s="104" t="s">
        <v>141</v>
      </c>
      <c r="E59" s="115" t="s">
        <v>172</v>
      </c>
      <c r="F59" s="105">
        <v>66</v>
      </c>
    </row>
    <row r="60" spans="1:6" ht="13.5">
      <c r="A60" s="85">
        <v>48</v>
      </c>
      <c r="B60" s="86">
        <v>42412</v>
      </c>
      <c r="C60" s="106">
        <v>1610</v>
      </c>
      <c r="D60" s="104" t="s">
        <v>76</v>
      </c>
      <c r="E60" s="115" t="s">
        <v>173</v>
      </c>
      <c r="F60" s="105">
        <v>6800</v>
      </c>
    </row>
    <row r="61" spans="1:6" ht="13.5">
      <c r="A61" s="85">
        <v>49</v>
      </c>
      <c r="B61" s="86">
        <v>42412</v>
      </c>
      <c r="C61" s="106">
        <v>1615</v>
      </c>
      <c r="D61" s="107" t="s">
        <v>127</v>
      </c>
      <c r="E61" s="115" t="s">
        <v>174</v>
      </c>
      <c r="F61" s="105">
        <v>25</v>
      </c>
    </row>
    <row r="62" spans="1:6" ht="26.25">
      <c r="A62" s="85">
        <v>50</v>
      </c>
      <c r="B62" s="86">
        <v>42412</v>
      </c>
      <c r="C62" s="106">
        <v>1633</v>
      </c>
      <c r="D62" s="107" t="s">
        <v>127</v>
      </c>
      <c r="E62" s="115" t="s">
        <v>175</v>
      </c>
      <c r="F62" s="105">
        <v>370</v>
      </c>
    </row>
    <row r="63" spans="1:6" ht="13.5">
      <c r="A63" s="85">
        <v>51</v>
      </c>
      <c r="B63" s="86">
        <v>42412</v>
      </c>
      <c r="C63" s="106">
        <v>1635</v>
      </c>
      <c r="D63" s="107" t="s">
        <v>127</v>
      </c>
      <c r="E63" s="115" t="s">
        <v>176</v>
      </c>
      <c r="F63" s="105">
        <v>100</v>
      </c>
    </row>
    <row r="64" spans="1:6" ht="13.5">
      <c r="A64" s="85">
        <v>52</v>
      </c>
      <c r="B64" s="86">
        <v>42412</v>
      </c>
      <c r="C64" s="106">
        <v>1637</v>
      </c>
      <c r="D64" s="107" t="s">
        <v>127</v>
      </c>
      <c r="E64" s="115" t="s">
        <v>177</v>
      </c>
      <c r="F64" s="105">
        <v>100</v>
      </c>
    </row>
    <row r="65" spans="1:6" ht="13.5">
      <c r="A65" s="85">
        <v>53</v>
      </c>
      <c r="B65" s="86">
        <v>42412</v>
      </c>
      <c r="C65" s="106">
        <v>1638</v>
      </c>
      <c r="D65" s="107" t="s">
        <v>127</v>
      </c>
      <c r="E65" s="115" t="s">
        <v>178</v>
      </c>
      <c r="F65" s="105">
        <v>100</v>
      </c>
    </row>
    <row r="66" spans="1:6" ht="13.5">
      <c r="A66" s="85">
        <v>54</v>
      </c>
      <c r="B66" s="86">
        <v>42412</v>
      </c>
      <c r="C66" s="106">
        <v>1636</v>
      </c>
      <c r="D66" s="107" t="s">
        <v>127</v>
      </c>
      <c r="E66" s="115" t="s">
        <v>179</v>
      </c>
      <c r="F66" s="105">
        <v>100</v>
      </c>
    </row>
    <row r="67" spans="1:6" ht="26.25">
      <c r="A67" s="85">
        <v>55</v>
      </c>
      <c r="B67" s="86">
        <v>42412</v>
      </c>
      <c r="C67" s="106">
        <v>1634</v>
      </c>
      <c r="D67" s="107" t="s">
        <v>127</v>
      </c>
      <c r="E67" s="115" t="s">
        <v>180</v>
      </c>
      <c r="F67" s="105">
        <v>250</v>
      </c>
    </row>
    <row r="68" spans="1:6" ht="13.5">
      <c r="A68" s="85">
        <v>56</v>
      </c>
      <c r="B68" s="86">
        <v>42412</v>
      </c>
      <c r="C68" s="103">
        <v>1616</v>
      </c>
      <c r="D68" s="107" t="s">
        <v>127</v>
      </c>
      <c r="E68" s="115" t="s">
        <v>181</v>
      </c>
      <c r="F68" s="109">
        <v>10</v>
      </c>
    </row>
    <row r="69" spans="1:6" ht="13.5">
      <c r="A69" s="85">
        <v>57</v>
      </c>
      <c r="B69" s="86">
        <v>42412</v>
      </c>
      <c r="C69" s="103">
        <v>1614</v>
      </c>
      <c r="D69" s="107" t="s">
        <v>127</v>
      </c>
      <c r="E69" s="115" t="s">
        <v>182</v>
      </c>
      <c r="F69" s="109">
        <v>300</v>
      </c>
    </row>
    <row r="70" spans="1:6" ht="13.5">
      <c r="A70" s="85">
        <v>58</v>
      </c>
      <c r="B70" s="86">
        <v>42412</v>
      </c>
      <c r="C70" s="103">
        <v>1611</v>
      </c>
      <c r="D70" s="104" t="s">
        <v>76</v>
      </c>
      <c r="E70" s="115" t="s">
        <v>183</v>
      </c>
      <c r="F70" s="109">
        <v>1000</v>
      </c>
    </row>
    <row r="71" spans="1:6" ht="13.5">
      <c r="A71" s="85">
        <v>59</v>
      </c>
      <c r="B71" s="86">
        <v>42412</v>
      </c>
      <c r="C71" s="103">
        <v>1612</v>
      </c>
      <c r="D71" s="104" t="s">
        <v>76</v>
      </c>
      <c r="E71" s="115" t="s">
        <v>184</v>
      </c>
      <c r="F71" s="109">
        <v>500</v>
      </c>
    </row>
    <row r="72" spans="1:6" ht="27">
      <c r="A72" s="85">
        <v>60</v>
      </c>
      <c r="B72" s="86">
        <v>42408</v>
      </c>
      <c r="C72" s="118">
        <v>1555</v>
      </c>
      <c r="D72" s="119" t="s">
        <v>185</v>
      </c>
      <c r="E72" s="117" t="s">
        <v>186</v>
      </c>
      <c r="F72" s="120">
        <v>500</v>
      </c>
    </row>
    <row r="73" spans="1:6" ht="27">
      <c r="A73" s="85">
        <v>61</v>
      </c>
      <c r="B73" s="86">
        <v>42410</v>
      </c>
      <c r="C73" s="118">
        <v>1607</v>
      </c>
      <c r="D73" s="118" t="s">
        <v>185</v>
      </c>
      <c r="E73" s="117" t="s">
        <v>187</v>
      </c>
      <c r="F73" s="120">
        <v>1000</v>
      </c>
    </row>
    <row r="74" spans="1:6" ht="27">
      <c r="A74" s="85">
        <v>62</v>
      </c>
      <c r="B74" s="86">
        <v>42410</v>
      </c>
      <c r="C74" s="118">
        <v>1608</v>
      </c>
      <c r="D74" s="118" t="s">
        <v>185</v>
      </c>
      <c r="E74" s="117" t="s">
        <v>188</v>
      </c>
      <c r="F74" s="120">
        <v>700</v>
      </c>
    </row>
    <row r="75" spans="1:6" ht="15">
      <c r="A75" s="85"/>
      <c r="B75" s="110" t="s">
        <v>7</v>
      </c>
      <c r="C75" s="106"/>
      <c r="D75" s="111"/>
      <c r="E75" s="115"/>
      <c r="F75" s="112">
        <f>SUM(F13:F74)</f>
        <v>156509.21000000002</v>
      </c>
    </row>
  </sheetData>
  <sheetProtection selectLockedCells="1" selectUnlockedCells="1"/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D26" sqref="D26"/>
    </sheetView>
  </sheetViews>
  <sheetFormatPr defaultColWidth="10.421875" defaultRowHeight="12.75"/>
  <cols>
    <col min="1" max="1" width="9.421875" style="24" customWidth="1"/>
    <col min="2" max="2" width="17.28125" style="24" customWidth="1"/>
    <col min="3" max="3" width="14.7109375" style="24" customWidth="1"/>
    <col min="4" max="4" width="24.7109375" style="24" customWidth="1"/>
    <col min="5" max="5" width="39.421875" style="24" customWidth="1"/>
    <col min="6" max="6" width="15.00390625" style="24" customWidth="1"/>
    <col min="7" max="16384" width="10.421875" style="24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25" t="s">
        <v>24</v>
      </c>
      <c r="B3" s="19"/>
      <c r="C3" s="21"/>
      <c r="D3" s="21"/>
      <c r="E3" s="19"/>
      <c r="F3" s="19"/>
    </row>
    <row r="4" spans="2:6" ht="12.75">
      <c r="B4" s="19"/>
      <c r="C4" s="19"/>
      <c r="D4" s="19"/>
      <c r="E4" s="19"/>
      <c r="F4" s="19"/>
    </row>
    <row r="5" spans="2:6" ht="12.75">
      <c r="B5" s="19"/>
      <c r="C5" s="19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1:6" ht="12.75">
      <c r="A7" s="25" t="s">
        <v>25</v>
      </c>
      <c r="B7" s="21"/>
      <c r="C7" s="19"/>
      <c r="D7" s="21"/>
      <c r="E7" s="22"/>
      <c r="F7" s="19"/>
    </row>
    <row r="8" spans="1:6" ht="12.75">
      <c r="A8" s="25" t="s">
        <v>30</v>
      </c>
      <c r="B8" s="21"/>
      <c r="C8" s="19"/>
      <c r="D8" s="21"/>
      <c r="E8" s="19"/>
      <c r="F8" s="21"/>
    </row>
    <row r="9" spans="1:6" ht="12.75">
      <c r="A9" s="19"/>
      <c r="B9" s="21"/>
      <c r="C9" s="19"/>
      <c r="D9" s="19"/>
      <c r="E9" s="19"/>
      <c r="F9" s="19"/>
    </row>
    <row r="10" spans="1:6" ht="12.75">
      <c r="A10" s="19"/>
      <c r="B10" s="23"/>
      <c r="C10" s="51" t="s">
        <v>74</v>
      </c>
      <c r="D10" s="50" t="s">
        <v>75</v>
      </c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52.5">
      <c r="A12" s="54" t="s">
        <v>9</v>
      </c>
      <c r="B12" s="54" t="s">
        <v>10</v>
      </c>
      <c r="C12" s="55" t="s">
        <v>11</v>
      </c>
      <c r="D12" s="54" t="s">
        <v>27</v>
      </c>
      <c r="E12" s="54" t="s">
        <v>28</v>
      </c>
      <c r="F12" s="56" t="s">
        <v>29</v>
      </c>
    </row>
    <row r="13" spans="1:6" ht="13.5">
      <c r="A13" s="61">
        <v>1</v>
      </c>
      <c r="B13" s="57">
        <v>42408</v>
      </c>
      <c r="C13" s="58">
        <v>10198</v>
      </c>
      <c r="D13" s="58" t="s">
        <v>76</v>
      </c>
      <c r="E13" s="59" t="s">
        <v>77</v>
      </c>
      <c r="F13" s="60">
        <v>4100</v>
      </c>
    </row>
    <row r="14" spans="1:6" ht="13.5">
      <c r="A14" s="61">
        <v>2</v>
      </c>
      <c r="B14" s="57">
        <v>42408</v>
      </c>
      <c r="C14" s="58">
        <v>10196</v>
      </c>
      <c r="D14" s="58" t="s">
        <v>76</v>
      </c>
      <c r="E14" s="59" t="s">
        <v>78</v>
      </c>
      <c r="F14" s="60">
        <v>360444.16</v>
      </c>
    </row>
    <row r="15" spans="1:6" ht="13.5">
      <c r="A15" s="61">
        <v>3</v>
      </c>
      <c r="B15" s="57">
        <v>42408</v>
      </c>
      <c r="C15" s="58">
        <v>10197</v>
      </c>
      <c r="D15" s="58" t="s">
        <v>76</v>
      </c>
      <c r="E15" s="62" t="s">
        <v>79</v>
      </c>
      <c r="F15" s="60">
        <v>75553.94</v>
      </c>
    </row>
    <row r="16" spans="1:6" ht="13.5">
      <c r="A16" s="61">
        <v>4</v>
      </c>
      <c r="B16" s="57">
        <v>42409</v>
      </c>
      <c r="C16" s="58">
        <v>1597</v>
      </c>
      <c r="D16" s="58" t="s">
        <v>76</v>
      </c>
      <c r="E16" s="62" t="s">
        <v>80</v>
      </c>
      <c r="F16" s="60">
        <v>3625.8</v>
      </c>
    </row>
    <row r="17" spans="1:256" ht="13.5">
      <c r="A17" s="61">
        <v>5</v>
      </c>
      <c r="B17" s="57">
        <v>42411</v>
      </c>
      <c r="C17" s="58">
        <v>10202</v>
      </c>
      <c r="D17" s="58" t="s">
        <v>76</v>
      </c>
      <c r="E17" s="62" t="s">
        <v>81</v>
      </c>
      <c r="F17" s="60">
        <v>19384.8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61">
        <v>6</v>
      </c>
      <c r="B18" s="57">
        <v>42411</v>
      </c>
      <c r="C18" s="58">
        <v>1641</v>
      </c>
      <c r="D18" s="58" t="s">
        <v>76</v>
      </c>
      <c r="E18" s="62" t="s">
        <v>82</v>
      </c>
      <c r="F18" s="60">
        <v>69609.65</v>
      </c>
    </row>
    <row r="19" spans="1:6" ht="13.5">
      <c r="A19" s="63" t="s">
        <v>7</v>
      </c>
      <c r="B19" s="64"/>
      <c r="C19" s="64"/>
      <c r="D19" s="64"/>
      <c r="E19" s="64"/>
      <c r="F19" s="65">
        <v>532718.35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2016-02-16T13:01:32Z</cp:lastPrinted>
  <dcterms:created xsi:type="dcterms:W3CDTF">2016-01-19T13:06:09Z</dcterms:created>
  <dcterms:modified xsi:type="dcterms:W3CDTF">2016-02-16T13:01:44Z</dcterms:modified>
  <cp:category/>
  <cp:version/>
  <cp:contentType/>
  <cp:contentStatus/>
</cp:coreProperties>
</file>