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personal" sheetId="1" r:id="rId1"/>
    <sheet name="materiale" sheetId="2" r:id="rId2"/>
    <sheet name="proiecte 56" sheetId="3" r:id="rId3"/>
    <sheet name="juridice" sheetId="4" r:id="rId4"/>
    <sheet name="despagubiri" sheetId="5" r:id="rId5"/>
  </sheets>
  <definedNames>
    <definedName name="_xlnm.Print_Area" localSheetId="0">'personal'!$C$1:$G$57</definedName>
  </definedNames>
  <calcPr fullCalcOnLoad="1"/>
</workbook>
</file>

<file path=xl/sharedStrings.xml><?xml version="1.0" encoding="utf-8"?>
<sst xmlns="http://schemas.openxmlformats.org/spreadsheetml/2006/main" count="162" uniqueCount="102">
  <si>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</si>
  <si>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</si>
  <si>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</si>
  <si>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</si>
  <si>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</si>
  <si>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</si>
  <si>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</si>
  <si>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</si>
  <si>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</si>
  <si>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</si>
  <si>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</si>
  <si>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</si>
  <si>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</si>
  <si>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</si>
  <si>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</si>
  <si>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</si>
  <si>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</si>
  <si>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</si>
  <si>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</si>
  <si>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</si>
  <si>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</si>
  <si>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</si>
  <si>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</si>
  <si>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</si>
  <si>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</si>
  <si>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</si>
  <si>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</si>
  <si>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</si>
  <si>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</si>
  <si>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</si>
  <si>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</si>
  <si>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</si>
  <si>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</si>
  <si>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05,01,2018</t>
  </si>
  <si>
    <t>MFP</t>
  </si>
  <si>
    <t>alimentare ch delegare</t>
  </si>
  <si>
    <t>mfp</t>
  </si>
  <si>
    <t>alimentare preg profes</t>
  </si>
  <si>
    <t>10,01,2018</t>
  </si>
  <si>
    <t>BS</t>
  </si>
  <si>
    <t>fd handicap</t>
  </si>
  <si>
    <t>BIROU EXPERTIZE</t>
  </si>
  <si>
    <t>onorariu expert dosar 1662/326/2016</t>
  </si>
  <si>
    <t>CEC BANK SA</t>
  </si>
  <si>
    <t>consemnari CEC LG.165/2013</t>
  </si>
  <si>
    <t>PERSOANA JURIDICA</t>
  </si>
  <si>
    <t>poprire DE 1505/2014</t>
  </si>
  <si>
    <t>poprire DE 1810/2017</t>
  </si>
  <si>
    <t>PERSOANA FIZICA</t>
  </si>
  <si>
    <t>despagubire CEDO</t>
  </si>
  <si>
    <t>consemnari CEC LG.164/2014</t>
  </si>
  <si>
    <t>poprire DE 62/2017</t>
  </si>
  <si>
    <t>OP 524</t>
  </si>
  <si>
    <t>ACHIZITIE MATERIALE PROMOTIONALE - PROIECT ELVETIAN 1065 - 56.25.02</t>
  </si>
  <si>
    <t>SC CONCEPT PROMO BUSINESS</t>
  </si>
  <si>
    <t>11,01,2018</t>
  </si>
  <si>
    <t>cheltuieli judiciare dosar D 961/292/2016 DE 31/2017</t>
  </si>
  <si>
    <t>12,01,2018</t>
  </si>
  <si>
    <t>cheltuieli judiciare dosar D 9438/63/2016</t>
  </si>
  <si>
    <t>cheltuieli fotocopiere dosar D 7276/315/2017 DE 87/2017</t>
  </si>
  <si>
    <t>cheltuieli judiciare dosar D 585/321/2016</t>
  </si>
  <si>
    <t>cheltuieli fotocopiere dosar D 20134/197/2017 DE 1114/2017</t>
  </si>
  <si>
    <t>cheltuieli judiciare dosar D 9631/296/2016</t>
  </si>
  <si>
    <t>cheltuieli judiicare dosar D 7600/306/2015</t>
  </si>
  <si>
    <t>cheltuieli judiicare dosar D 3118/97/2013</t>
  </si>
  <si>
    <t>cheltuieli judiciare dosar D 1920/99/2011/</t>
  </si>
  <si>
    <t>Subtotal 10.01.01</t>
  </si>
  <si>
    <t>10.01.01</t>
  </si>
  <si>
    <t>ianuarie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</si>
  <si>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</si>
  <si>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</si>
  <si>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</si>
  <si>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</si>
  <si>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</si>
  <si>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</si>
  <si>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</si>
  <si>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</si>
  <si>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</si>
  <si>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</si>
  <si>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</si>
  <si>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</si>
  <si>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</si>
  <si>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</si>
  <si>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</si>
  <si>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</si>
  <si>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</si>
  <si>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</si>
  <si>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</si>
  <si>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</si>
  <si>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</si>
  <si>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</si>
  <si>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</si>
  <si>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</si>
  <si>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</si>
  <si>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</si>
  <si>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</si>
  <si>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</si>
  <si>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</si>
  <si>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</si>
  <si>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</si>
  <si>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</si>
  <si>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8-12 ianuarie 2018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</si>
</sst>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9" fillId="0" borderId="13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0" fontId="14" fillId="0" borderId="13" xfId="57" applyFont="1" applyBorder="1">
      <alignment/>
      <protection/>
    </xf>
    <xf numFmtId="4" fontId="14" fillId="0" borderId="15" xfId="57" applyNumberFormat="1" applyFont="1" applyBorder="1">
      <alignment/>
      <protection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20" fillId="0" borderId="14" xfId="61" applyFont="1" applyBorder="1">
      <alignment/>
      <protection/>
    </xf>
    <xf numFmtId="0" fontId="19" fillId="0" borderId="12" xfId="60" applyFont="1" applyBorder="1" applyAlignment="1">
      <alignment horizontal="center" vertical="center"/>
      <protection/>
    </xf>
    <xf numFmtId="14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167" fontId="26" fillId="0" borderId="19" xfId="59" applyNumberFormat="1" applyFont="1" applyFill="1" applyBorder="1" applyAlignment="1">
      <alignment horizontal="center"/>
      <protection/>
    </xf>
    <xf numFmtId="0" fontId="26" fillId="0" borderId="19" xfId="59" applyFont="1" applyFill="1" applyBorder="1" applyAlignment="1">
      <alignment horizontal="center"/>
      <protection/>
    </xf>
    <xf numFmtId="0" fontId="26" fillId="0" borderId="19" xfId="0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20" xfId="0" applyNumberFormat="1" applyFont="1" applyBorder="1" applyAlignment="1">
      <alignment horizontal="center"/>
    </xf>
    <xf numFmtId="0" fontId="27" fillId="0" borderId="16" xfId="0" applyFont="1" applyBorder="1" applyAlignment="1">
      <alignment vertical="center" wrapText="1"/>
    </xf>
    <xf numFmtId="0" fontId="14" fillId="0" borderId="20" xfId="0" applyFont="1" applyBorder="1" applyAlignment="1">
      <alignment horizontal="center" wrapText="1"/>
    </xf>
    <xf numFmtId="14" fontId="14" fillId="0" borderId="21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/>
    </xf>
    <xf numFmtId="168" fontId="28" fillId="0" borderId="19" xfId="59" applyNumberFormat="1" applyFont="1" applyFill="1" applyBorder="1" applyAlignment="1">
      <alignment horizontal="center"/>
      <protection/>
    </xf>
    <xf numFmtId="0" fontId="28" fillId="0" borderId="23" xfId="59" applyFont="1" applyFill="1" applyBorder="1" applyAlignment="1">
      <alignment horizontal="center"/>
      <protection/>
    </xf>
    <xf numFmtId="0" fontId="29" fillId="0" borderId="19" xfId="59" applyFont="1" applyFill="1" applyBorder="1" applyAlignment="1">
      <alignment horizontal="center"/>
      <protection/>
    </xf>
    <xf numFmtId="0" fontId="0" fillId="0" borderId="17" xfId="62" applyFont="1" applyBorder="1" applyAlignment="1">
      <alignment horizontal="center" vertical="center"/>
      <protection/>
    </xf>
    <xf numFmtId="167" fontId="27" fillId="0" borderId="19" xfId="59" applyNumberFormat="1" applyFont="1" applyFill="1" applyBorder="1" applyAlignment="1">
      <alignment horizontal="center"/>
      <protection/>
    </xf>
    <xf numFmtId="0" fontId="27" fillId="0" borderId="23" xfId="59" applyFont="1" applyFill="1" applyBorder="1" applyAlignment="1">
      <alignment horizontal="center"/>
      <protection/>
    </xf>
    <xf numFmtId="0" fontId="27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9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169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169" fontId="0" fillId="0" borderId="31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2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21" xfId="0" applyFont="1" applyBorder="1" applyAlignment="1">
      <alignment/>
    </xf>
    <xf numFmtId="0" fontId="19" fillId="0" borderId="35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69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17" xfId="0" applyFont="1" applyBorder="1" applyAlignment="1">
      <alignment horizontal="right" vertical="center"/>
    </xf>
    <xf numFmtId="164" fontId="0" fillId="0" borderId="18" xfId="42" applyFont="1" applyFill="1" applyBorder="1" applyAlignment="1" applyProtection="1">
      <alignment horizontal="center" vertical="center"/>
      <protection/>
    </xf>
    <xf numFmtId="0" fontId="27" fillId="0" borderId="43" xfId="62" applyFont="1" applyFill="1" applyBorder="1" applyAlignment="1">
      <alignment horizontal="center" vertical="center"/>
      <protection/>
    </xf>
    <xf numFmtId="4" fontId="27" fillId="0" borderId="44" xfId="0" applyNumberFormat="1" applyFont="1" applyBorder="1" applyAlignment="1">
      <alignment/>
    </xf>
    <xf numFmtId="4" fontId="28" fillId="0" borderId="45" xfId="59" applyNumberFormat="1" applyFont="1" applyFill="1" applyBorder="1" applyAlignment="1">
      <alignment horizontal="right" wrapText="1"/>
      <protection/>
    </xf>
    <xf numFmtId="0" fontId="26" fillId="0" borderId="43" xfId="62" applyFont="1" applyFill="1" applyBorder="1" applyAlignment="1">
      <alignment horizontal="center" vertical="center"/>
      <protection/>
    </xf>
    <xf numFmtId="4" fontId="28" fillId="0" borderId="45" xfId="59" applyNumberFormat="1" applyFont="1" applyFill="1" applyBorder="1" applyAlignment="1">
      <alignment horizontal="right"/>
      <protection/>
    </xf>
    <xf numFmtId="0" fontId="0" fillId="0" borderId="46" xfId="59" applyBorder="1">
      <alignment/>
      <protection/>
    </xf>
    <xf numFmtId="168" fontId="27" fillId="0" borderId="47" xfId="59" applyNumberFormat="1" applyFont="1" applyFill="1" applyBorder="1" applyAlignment="1">
      <alignment horizontal="center"/>
      <protection/>
    </xf>
    <xf numFmtId="0" fontId="27" fillId="0" borderId="47" xfId="59" applyFont="1" applyFill="1" applyBorder="1" applyAlignment="1">
      <alignment/>
      <protection/>
    </xf>
    <xf numFmtId="0" fontId="26" fillId="0" borderId="47" xfId="59" applyFont="1" applyFill="1" applyBorder="1" applyAlignment="1">
      <alignment horizontal="center"/>
      <protection/>
    </xf>
    <xf numFmtId="4" fontId="30" fillId="0" borderId="48" xfId="59" applyNumberFormat="1" applyFont="1" applyFill="1" applyBorder="1" applyAlignment="1">
      <alignment horizontal="right"/>
      <protection/>
    </xf>
    <xf numFmtId="2" fontId="0" fillId="0" borderId="0" xfId="62" applyNumberFormat="1" applyAlignment="1">
      <alignment wrapText="1"/>
      <protection/>
    </xf>
    <xf numFmtId="2" fontId="0" fillId="0" borderId="0" xfId="62" applyNumberFormat="1" applyBorder="1" applyAlignment="1">
      <alignment wrapText="1"/>
      <protection/>
    </xf>
    <xf numFmtId="2" fontId="19" fillId="0" borderId="11" xfId="62" applyNumberFormat="1" applyFont="1" applyBorder="1" applyAlignment="1">
      <alignment horizontal="center" vertical="center" wrapText="1"/>
      <protection/>
    </xf>
    <xf numFmtId="2" fontId="27" fillId="0" borderId="49" xfId="0" applyNumberFormat="1" applyFont="1" applyBorder="1" applyAlignment="1">
      <alignment horizontal="justify" wrapText="1"/>
    </xf>
    <xf numFmtId="2" fontId="29" fillId="0" borderId="19" xfId="0" applyNumberFormat="1" applyFont="1" applyBorder="1" applyAlignment="1">
      <alignment wrapText="1"/>
    </xf>
    <xf numFmtId="2" fontId="0" fillId="0" borderId="47" xfId="0" applyNumberFormat="1" applyBorder="1" applyAlignment="1">
      <alignment wrapText="1"/>
    </xf>
    <xf numFmtId="2" fontId="0" fillId="0" borderId="0" xfId="59" applyNumberFormat="1" applyAlignment="1">
      <alignment wrapText="1"/>
      <protection/>
    </xf>
    <xf numFmtId="0" fontId="26" fillId="0" borderId="43" xfId="59" applyFont="1" applyFill="1" applyBorder="1" applyAlignment="1">
      <alignment horizontal="center"/>
      <protection/>
    </xf>
    <xf numFmtId="4" fontId="0" fillId="0" borderId="44" xfId="0" applyNumberFormat="1" applyBorder="1" applyAlignment="1">
      <alignment/>
    </xf>
    <xf numFmtId="0" fontId="31" fillId="0" borderId="50" xfId="61" applyFont="1" applyFill="1" applyBorder="1" applyAlignment="1">
      <alignment/>
      <protection/>
    </xf>
    <xf numFmtId="0" fontId="27" fillId="0" borderId="47" xfId="61" applyFont="1" applyFill="1" applyBorder="1" applyAlignment="1">
      <alignment/>
      <protection/>
    </xf>
    <xf numFmtId="0" fontId="26" fillId="0" borderId="47" xfId="0" applyFont="1" applyBorder="1" applyAlignment="1">
      <alignment/>
    </xf>
    <xf numFmtId="4" fontId="31" fillId="0" borderId="48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7"/>
  <sheetViews>
    <sheetView zoomScalePageLayoutView="0" workbookViewId="0" topLeftCell="C1">
      <selection activeCell="C8" sqref="C8:G57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32</v>
      </c>
      <c r="G6" s="1" t="s">
        <v>101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91" t="s">
        <v>66</v>
      </c>
      <c r="D9" s="71"/>
      <c r="E9" s="71"/>
      <c r="F9" s="72"/>
      <c r="G9" s="92"/>
    </row>
    <row r="10" spans="3:7" ht="12.75">
      <c r="C10" s="93" t="s">
        <v>67</v>
      </c>
      <c r="D10" s="73" t="s">
        <v>68</v>
      </c>
      <c r="E10" s="74">
        <v>9</v>
      </c>
      <c r="F10" s="75">
        <v>8709350</v>
      </c>
      <c r="G10" s="94"/>
    </row>
    <row r="11" spans="3:7" ht="12.75">
      <c r="C11" s="93"/>
      <c r="D11" s="73"/>
      <c r="E11" s="74"/>
      <c r="F11" s="75"/>
      <c r="G11" s="94"/>
    </row>
    <row r="12" spans="3:7" ht="13.5" thickBot="1">
      <c r="C12" s="95" t="s">
        <v>69</v>
      </c>
      <c r="D12" s="77"/>
      <c r="E12" s="78"/>
      <c r="F12" s="79">
        <f>SUM(F9:F11)</f>
        <v>8709350</v>
      </c>
      <c r="G12" s="96"/>
    </row>
    <row r="13" spans="3:7" ht="12.75">
      <c r="C13" s="97" t="s">
        <v>70</v>
      </c>
      <c r="D13" s="81"/>
      <c r="E13" s="82"/>
      <c r="F13" s="83"/>
      <c r="G13" s="98"/>
    </row>
    <row r="14" spans="3:7" ht="12.75">
      <c r="C14" s="99" t="s">
        <v>71</v>
      </c>
      <c r="D14" s="73" t="s">
        <v>68</v>
      </c>
      <c r="E14" s="74">
        <v>11</v>
      </c>
      <c r="F14" s="75">
        <v>9280</v>
      </c>
      <c r="G14" s="94"/>
    </row>
    <row r="15" spans="3:7" ht="12.75" hidden="1">
      <c r="C15" s="99"/>
      <c r="D15" s="74"/>
      <c r="E15" s="74"/>
      <c r="F15" s="75"/>
      <c r="G15" s="94" t="s">
        <v>72</v>
      </c>
    </row>
    <row r="16" spans="3:7" ht="12.75" hidden="1">
      <c r="C16" s="99"/>
      <c r="D16" s="74"/>
      <c r="E16" s="74"/>
      <c r="F16" s="75"/>
      <c r="G16" s="94" t="s">
        <v>72</v>
      </c>
    </row>
    <row r="17" spans="3:7" ht="12.75" hidden="1">
      <c r="C17" s="100"/>
      <c r="D17" s="82"/>
      <c r="E17" s="82"/>
      <c r="F17" s="83"/>
      <c r="G17" s="94"/>
    </row>
    <row r="18" spans="3:7" ht="12.75" hidden="1">
      <c r="C18" s="100"/>
      <c r="D18" s="82"/>
      <c r="E18" s="82"/>
      <c r="F18" s="83"/>
      <c r="G18" s="94"/>
    </row>
    <row r="19" spans="3:7" ht="12.75" hidden="1">
      <c r="C19" s="100"/>
      <c r="D19" s="82"/>
      <c r="E19" s="82"/>
      <c r="F19" s="83"/>
      <c r="G19" s="94"/>
    </row>
    <row r="20" spans="3:7" ht="12.75" hidden="1">
      <c r="C20" s="100"/>
      <c r="D20" s="82"/>
      <c r="E20" s="82"/>
      <c r="F20" s="83"/>
      <c r="G20" s="98"/>
    </row>
    <row r="21" spans="3:7" ht="13.5" hidden="1" thickBot="1">
      <c r="C21" s="95" t="s">
        <v>73</v>
      </c>
      <c r="D21" s="78"/>
      <c r="E21" s="78"/>
      <c r="F21" s="79">
        <f>SUM(F13:F20)</f>
        <v>9280</v>
      </c>
      <c r="G21" s="96"/>
    </row>
    <row r="22" spans="3:7" ht="12.75" hidden="1">
      <c r="C22" s="97" t="s">
        <v>74</v>
      </c>
      <c r="D22" s="84"/>
      <c r="E22" s="84"/>
      <c r="F22" s="85"/>
      <c r="G22" s="101"/>
    </row>
    <row r="23" spans="3:7" ht="12.75">
      <c r="C23" s="99" t="s">
        <v>75</v>
      </c>
      <c r="D23" s="73" t="s">
        <v>68</v>
      </c>
      <c r="E23" s="86">
        <v>9</v>
      </c>
      <c r="F23" s="87">
        <v>39411</v>
      </c>
      <c r="G23" s="94"/>
    </row>
    <row r="24" spans="3:7" ht="12.75">
      <c r="C24" s="100"/>
      <c r="D24" s="80"/>
      <c r="E24" s="80"/>
      <c r="F24" s="83"/>
      <c r="G24" s="98"/>
    </row>
    <row r="25" spans="3:7" ht="13.5" thickBot="1">
      <c r="C25" s="95" t="s">
        <v>76</v>
      </c>
      <c r="D25" s="76"/>
      <c r="E25" s="76"/>
      <c r="F25" s="79">
        <f>SUM(F22:F24)</f>
        <v>39411</v>
      </c>
      <c r="G25" s="96"/>
    </row>
    <row r="26" spans="3:7" ht="12.75">
      <c r="C26" s="97" t="s">
        <v>77</v>
      </c>
      <c r="D26" s="80"/>
      <c r="E26" s="80"/>
      <c r="F26" s="83"/>
      <c r="G26" s="98"/>
    </row>
    <row r="27" spans="3:7" ht="12.75">
      <c r="C27" s="100" t="s">
        <v>78</v>
      </c>
      <c r="D27" s="73" t="s">
        <v>68</v>
      </c>
      <c r="E27" s="74">
        <v>11</v>
      </c>
      <c r="F27" s="75">
        <v>32480</v>
      </c>
      <c r="G27" s="94"/>
    </row>
    <row r="28" spans="3:7" ht="12.75">
      <c r="C28" s="100"/>
      <c r="D28" s="80"/>
      <c r="E28" s="80"/>
      <c r="F28" s="83"/>
      <c r="G28" s="98"/>
    </row>
    <row r="29" spans="3:7" ht="13.5" thickBot="1">
      <c r="C29" s="95" t="s">
        <v>79</v>
      </c>
      <c r="D29" s="76"/>
      <c r="E29" s="76"/>
      <c r="F29" s="79">
        <f>SUM(F26:F27)</f>
        <v>32480</v>
      </c>
      <c r="G29" s="96"/>
    </row>
    <row r="30" spans="3:7" ht="12.75">
      <c r="C30" s="102" t="s">
        <v>80</v>
      </c>
      <c r="D30" s="84"/>
      <c r="E30" s="84"/>
      <c r="F30" s="85"/>
      <c r="G30" s="103"/>
    </row>
    <row r="31" spans="3:7" ht="12.75">
      <c r="C31" s="99" t="s">
        <v>81</v>
      </c>
      <c r="D31" s="80" t="s">
        <v>68</v>
      </c>
      <c r="E31" s="80">
        <v>8</v>
      </c>
      <c r="F31" s="75">
        <v>223500</v>
      </c>
      <c r="G31" s="94"/>
    </row>
    <row r="32" spans="3:7" ht="12.75">
      <c r="C32" s="100"/>
      <c r="D32" s="88"/>
      <c r="E32" s="80"/>
      <c r="F32" s="75"/>
      <c r="G32" s="94"/>
    </row>
    <row r="33" spans="3:7" ht="13.5" thickBot="1">
      <c r="C33" s="104" t="s">
        <v>82</v>
      </c>
      <c r="D33" s="76"/>
      <c r="E33" s="76"/>
      <c r="F33" s="79">
        <f>SUM(F30:F32)</f>
        <v>223500</v>
      </c>
      <c r="G33" s="105"/>
    </row>
    <row r="34" spans="3:7" ht="12.75">
      <c r="C34" s="102" t="s">
        <v>83</v>
      </c>
      <c r="D34" s="84"/>
      <c r="E34" s="84"/>
      <c r="F34" s="85"/>
      <c r="G34" s="103"/>
    </row>
    <row r="35" spans="3:7" ht="12.75">
      <c r="C35" s="106" t="s">
        <v>84</v>
      </c>
      <c r="D35" s="73" t="s">
        <v>68</v>
      </c>
      <c r="E35" s="73">
        <v>9</v>
      </c>
      <c r="F35" s="75">
        <v>52744</v>
      </c>
      <c r="G35" s="94"/>
    </row>
    <row r="36" spans="3:7" ht="12.75">
      <c r="C36" s="99"/>
      <c r="D36" s="80"/>
      <c r="E36" s="80"/>
      <c r="F36" s="83"/>
      <c r="G36" s="94"/>
    </row>
    <row r="37" spans="3:7" ht="13.5" thickBot="1">
      <c r="C37" s="95" t="s">
        <v>85</v>
      </c>
      <c r="D37" s="76"/>
      <c r="E37" s="76"/>
      <c r="F37" s="79">
        <f>SUM(F34:F36)</f>
        <v>52744</v>
      </c>
      <c r="G37" s="94"/>
    </row>
    <row r="38" spans="3:7" ht="12.75">
      <c r="C38" s="102" t="s">
        <v>86</v>
      </c>
      <c r="D38" s="84"/>
      <c r="E38" s="84"/>
      <c r="F38" s="85"/>
      <c r="G38" s="103"/>
    </row>
    <row r="39" spans="3:7" ht="12.75">
      <c r="C39" s="99" t="s">
        <v>87</v>
      </c>
      <c r="D39" s="73" t="s">
        <v>68</v>
      </c>
      <c r="E39" s="73">
        <v>9</v>
      </c>
      <c r="F39" s="75">
        <v>1386931</v>
      </c>
      <c r="G39" s="94"/>
    </row>
    <row r="40" spans="3:7" ht="12.75">
      <c r="C40" s="99"/>
      <c r="D40" s="107"/>
      <c r="E40" s="73"/>
      <c r="F40" s="75"/>
      <c r="G40" s="94"/>
    </row>
    <row r="41" spans="3:7" ht="13.5" thickBot="1">
      <c r="C41" s="95" t="s">
        <v>88</v>
      </c>
      <c r="D41" s="76"/>
      <c r="E41" s="76"/>
      <c r="F41" s="79">
        <f>SUM(F38:F40)</f>
        <v>1386931</v>
      </c>
      <c r="G41" s="105"/>
    </row>
    <row r="42" spans="3:7" ht="12.75">
      <c r="C42" s="102" t="s">
        <v>89</v>
      </c>
      <c r="D42" s="84"/>
      <c r="E42" s="84"/>
      <c r="F42" s="85"/>
      <c r="G42" s="101"/>
    </row>
    <row r="43" spans="3:7" ht="12.75">
      <c r="C43" s="99" t="s">
        <v>90</v>
      </c>
      <c r="D43" s="73" t="s">
        <v>68</v>
      </c>
      <c r="E43" s="73">
        <v>9</v>
      </c>
      <c r="F43" s="85">
        <v>43856</v>
      </c>
      <c r="G43" s="94"/>
    </row>
    <row r="44" spans="3:7" ht="12.75">
      <c r="C44" s="99"/>
      <c r="D44" s="73"/>
      <c r="E44" s="73"/>
      <c r="F44" s="85"/>
      <c r="G44" s="94"/>
    </row>
    <row r="45" spans="3:7" ht="13.5" thickBot="1">
      <c r="C45" s="95" t="s">
        <v>91</v>
      </c>
      <c r="D45" s="76"/>
      <c r="E45" s="76"/>
      <c r="F45" s="79">
        <f>SUM(F42:F44)</f>
        <v>43856</v>
      </c>
      <c r="G45" s="105"/>
    </row>
    <row r="46" spans="3:7" ht="12.75">
      <c r="C46" s="108" t="s">
        <v>92</v>
      </c>
      <c r="D46" s="89"/>
      <c r="E46" s="89"/>
      <c r="F46" s="90"/>
      <c r="G46" s="109"/>
    </row>
    <row r="47" spans="3:7" ht="12.75">
      <c r="C47" s="106" t="s">
        <v>93</v>
      </c>
      <c r="D47" s="73" t="s">
        <v>68</v>
      </c>
      <c r="E47" s="73">
        <v>9</v>
      </c>
      <c r="F47" s="85">
        <v>459850</v>
      </c>
      <c r="G47" s="94"/>
    </row>
    <row r="48" spans="3:7" ht="12.75">
      <c r="C48" s="99"/>
      <c r="D48" s="73"/>
      <c r="E48" s="73"/>
      <c r="F48" s="75"/>
      <c r="G48" s="94"/>
    </row>
    <row r="49" spans="3:7" ht="13.5" thickBot="1">
      <c r="C49" s="95" t="s">
        <v>94</v>
      </c>
      <c r="D49" s="76"/>
      <c r="E49" s="76"/>
      <c r="F49" s="79">
        <f>SUM(F46:F48)</f>
        <v>459850</v>
      </c>
      <c r="G49" s="105"/>
    </row>
    <row r="50" spans="3:7" ht="12.75">
      <c r="C50" s="102" t="s">
        <v>95</v>
      </c>
      <c r="D50" s="73"/>
      <c r="E50" s="84"/>
      <c r="F50" s="85"/>
      <c r="G50" s="101"/>
    </row>
    <row r="51" spans="3:7" ht="12.75">
      <c r="C51" s="99" t="s">
        <v>96</v>
      </c>
      <c r="D51" s="73" t="s">
        <v>68</v>
      </c>
      <c r="E51" s="73">
        <v>9</v>
      </c>
      <c r="F51" s="75">
        <v>13226</v>
      </c>
      <c r="G51" s="94"/>
    </row>
    <row r="52" spans="3:7" ht="12.75">
      <c r="C52" s="99"/>
      <c r="D52" s="73"/>
      <c r="E52" s="73"/>
      <c r="F52" s="75"/>
      <c r="G52" s="94"/>
    </row>
    <row r="53" spans="3:7" ht="13.5" thickBot="1">
      <c r="C53" s="95" t="s">
        <v>97</v>
      </c>
      <c r="D53" s="76"/>
      <c r="E53" s="76"/>
      <c r="F53" s="79">
        <f>SUM(F50:F52)</f>
        <v>13226</v>
      </c>
      <c r="G53" s="105"/>
    </row>
    <row r="54" spans="3:7" ht="12.75">
      <c r="C54" s="102" t="s">
        <v>98</v>
      </c>
      <c r="D54" s="84"/>
      <c r="E54" s="84"/>
      <c r="F54" s="85"/>
      <c r="G54" s="103"/>
    </row>
    <row r="55" spans="3:7" ht="12.75">
      <c r="C55" s="106" t="s">
        <v>99</v>
      </c>
      <c r="D55" s="73" t="s">
        <v>68</v>
      </c>
      <c r="E55" s="73">
        <v>9</v>
      </c>
      <c r="F55" s="83">
        <v>64411</v>
      </c>
      <c r="G55" s="94"/>
    </row>
    <row r="56" spans="3:7" ht="12.75">
      <c r="C56" s="100"/>
      <c r="D56" s="80"/>
      <c r="E56" s="80"/>
      <c r="F56" s="83"/>
      <c r="G56" s="94"/>
    </row>
    <row r="57" spans="3:7" ht="13.5" thickBot="1">
      <c r="C57" s="110" t="s">
        <v>100</v>
      </c>
      <c r="D57" s="111"/>
      <c r="E57" s="111"/>
      <c r="F57" s="112">
        <f>SUM(F54:F56)</f>
        <v>64411</v>
      </c>
      <c r="G57" s="1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7" sqref="A7:F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32</v>
      </c>
      <c r="E5" s="1" t="str">
        <f>personal!G6</f>
        <v>8-12 ianuarie 2018</v>
      </c>
    </row>
    <row r="6" ht="13.5" thickBot="1"/>
    <row r="7" spans="1:6" ht="68.25" customHeight="1">
      <c r="A7" s="28" t="s">
        <v>9</v>
      </c>
      <c r="B7" s="29" t="s">
        <v>10</v>
      </c>
      <c r="C7" s="30" t="s">
        <v>11</v>
      </c>
      <c r="D7" s="29" t="s">
        <v>12</v>
      </c>
      <c r="E7" s="29" t="s">
        <v>13</v>
      </c>
      <c r="F7" s="31" t="s">
        <v>14</v>
      </c>
    </row>
    <row r="8" spans="1:6" ht="12.75">
      <c r="A8" s="114">
        <v>1</v>
      </c>
      <c r="B8" s="51" t="s">
        <v>33</v>
      </c>
      <c r="C8" s="53">
        <v>5</v>
      </c>
      <c r="D8" s="52" t="s">
        <v>34</v>
      </c>
      <c r="E8" s="52" t="s">
        <v>35</v>
      </c>
      <c r="F8" s="115">
        <v>12000</v>
      </c>
    </row>
    <row r="9" spans="1:6" ht="12.75">
      <c r="A9" s="114">
        <v>2</v>
      </c>
      <c r="B9" s="51" t="s">
        <v>33</v>
      </c>
      <c r="C9" s="53">
        <v>2</v>
      </c>
      <c r="D9" s="52" t="s">
        <v>36</v>
      </c>
      <c r="E9" s="52" t="s">
        <v>35</v>
      </c>
      <c r="F9" s="115">
        <v>70000</v>
      </c>
    </row>
    <row r="10" spans="1:6" ht="12.75">
      <c r="A10" s="114">
        <v>3</v>
      </c>
      <c r="B10" s="51" t="s">
        <v>33</v>
      </c>
      <c r="C10" s="53">
        <v>1</v>
      </c>
      <c r="D10" s="52" t="s">
        <v>36</v>
      </c>
      <c r="E10" s="52" t="s">
        <v>35</v>
      </c>
      <c r="F10" s="115">
        <v>465</v>
      </c>
    </row>
    <row r="11" spans="1:6" ht="12.75">
      <c r="A11" s="114">
        <v>4</v>
      </c>
      <c r="B11" s="51" t="s">
        <v>33</v>
      </c>
      <c r="C11" s="53">
        <v>3</v>
      </c>
      <c r="D11" s="52" t="s">
        <v>36</v>
      </c>
      <c r="E11" s="52" t="s">
        <v>37</v>
      </c>
      <c r="F11" s="115">
        <v>5000</v>
      </c>
    </row>
    <row r="12" spans="1:6" ht="12.75">
      <c r="A12" s="114">
        <v>5</v>
      </c>
      <c r="B12" s="51" t="s">
        <v>38</v>
      </c>
      <c r="C12" s="53">
        <v>482</v>
      </c>
      <c r="D12" s="52" t="s">
        <v>39</v>
      </c>
      <c r="E12" s="52" t="s">
        <v>40</v>
      </c>
      <c r="F12" s="115">
        <v>64917</v>
      </c>
    </row>
    <row r="13" spans="1:6" ht="13.5" thickBot="1">
      <c r="A13" s="32"/>
      <c r="B13" s="27"/>
      <c r="C13" s="27"/>
      <c r="D13" s="27"/>
      <c r="E13" s="33" t="s">
        <v>15</v>
      </c>
      <c r="F13" s="34">
        <f>SUM(F8:F12)</f>
        <v>152382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16</v>
      </c>
      <c r="B1" s="14"/>
      <c r="C1" s="14"/>
      <c r="D1" s="14"/>
    </row>
    <row r="3" spans="1:4" ht="15.75" customHeight="1">
      <c r="A3" s="57" t="s">
        <v>22</v>
      </c>
      <c r="B3" s="57"/>
      <c r="C3" s="57"/>
      <c r="D3" s="16"/>
    </row>
    <row r="4" spans="1:10" ht="19.5" customHeight="1">
      <c r="A4" s="58" t="s">
        <v>23</v>
      </c>
      <c r="B4" s="58"/>
      <c r="C4" s="58"/>
      <c r="D4" s="58"/>
      <c r="E4" s="58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32</v>
      </c>
      <c r="C6" s="13" t="str">
        <f>personal!G6</f>
        <v>8-12 ianuarie 2018</v>
      </c>
      <c r="D6" s="20"/>
      <c r="E6" s="17"/>
      <c r="F6" s="17"/>
      <c r="G6" s="17"/>
      <c r="H6" s="17"/>
      <c r="I6" s="18"/>
      <c r="J6" s="18"/>
    </row>
    <row r="7" ht="13.5" thickBot="1"/>
    <row r="8" spans="1:5" ht="12.75">
      <c r="A8" s="35" t="s">
        <v>17</v>
      </c>
      <c r="B8" s="36" t="s">
        <v>18</v>
      </c>
      <c r="C8" s="36" t="s">
        <v>19</v>
      </c>
      <c r="D8" s="36" t="s">
        <v>24</v>
      </c>
      <c r="E8" s="37" t="s">
        <v>20</v>
      </c>
    </row>
    <row r="9" spans="1:5" s="21" customFormat="1" ht="26.25">
      <c r="A9" s="62">
        <v>43112</v>
      </c>
      <c r="B9" s="59" t="s">
        <v>52</v>
      </c>
      <c r="C9" s="60" t="s">
        <v>53</v>
      </c>
      <c r="D9" s="61" t="s">
        <v>54</v>
      </c>
      <c r="E9" s="63">
        <v>14633.43</v>
      </c>
    </row>
    <row r="10" spans="1:5" s="21" customFormat="1" ht="12.75">
      <c r="A10" s="43"/>
      <c r="B10" s="41"/>
      <c r="C10" s="42"/>
      <c r="D10" s="42"/>
      <c r="E10" s="44"/>
    </row>
    <row r="11" spans="1:5" s="21" customFormat="1" ht="12.75">
      <c r="A11" s="43"/>
      <c r="B11" s="41"/>
      <c r="C11" s="41"/>
      <c r="D11" s="42"/>
      <c r="E11" s="44"/>
    </row>
    <row r="12" spans="1:5" s="21" customFormat="1" ht="12.75">
      <c r="A12" s="43"/>
      <c r="B12" s="41"/>
      <c r="C12" s="42"/>
      <c r="D12" s="42"/>
      <c r="E12" s="44"/>
    </row>
    <row r="13" spans="1:5" s="21" customFormat="1" ht="12.75">
      <c r="A13" s="43"/>
      <c r="B13" s="41"/>
      <c r="C13" s="42"/>
      <c r="D13" s="42"/>
      <c r="E13" s="44"/>
    </row>
    <row r="14" spans="1:5" s="21" customFormat="1" ht="12.75">
      <c r="A14" s="43"/>
      <c r="B14" s="41"/>
      <c r="C14" s="42"/>
      <c r="D14" s="42"/>
      <c r="E14" s="44"/>
    </row>
    <row r="15" spans="1:5" s="21" customFormat="1" ht="12.75">
      <c r="A15" s="43"/>
      <c r="B15" s="41"/>
      <c r="C15" s="42"/>
      <c r="D15" s="42"/>
      <c r="E15" s="44"/>
    </row>
    <row r="16" spans="1:5" s="21" customFormat="1" ht="12.75">
      <c r="A16" s="43"/>
      <c r="B16" s="41"/>
      <c r="C16" s="42"/>
      <c r="D16" s="42"/>
      <c r="E16" s="44"/>
    </row>
    <row r="17" spans="1:5" s="21" customFormat="1" ht="12.75">
      <c r="A17" s="43"/>
      <c r="B17" s="41"/>
      <c r="C17" s="42"/>
      <c r="D17" s="42"/>
      <c r="E17" s="44"/>
    </row>
    <row r="18" spans="1:5" ht="13.5" thickBot="1">
      <c r="A18" s="38" t="s">
        <v>21</v>
      </c>
      <c r="B18" s="39"/>
      <c r="C18" s="39"/>
      <c r="D18" s="39"/>
      <c r="E18" s="40">
        <f>SUM(E9:E17)</f>
        <v>14633.43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E18" sqref="E18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132" customWidth="1"/>
    <col min="6" max="6" width="15.00390625" style="5" customWidth="1"/>
    <col min="7" max="16384" width="10.421875" style="5" customWidth="1"/>
  </cols>
  <sheetData>
    <row r="1" spans="1:6" ht="12.75">
      <c r="A1" s="7" t="s">
        <v>25</v>
      </c>
      <c r="B1" s="6"/>
      <c r="C1" s="8"/>
      <c r="D1" s="8"/>
      <c r="E1" s="126"/>
      <c r="F1" s="6"/>
    </row>
    <row r="2" spans="2:6" ht="12.75">
      <c r="B2" s="6"/>
      <c r="C2" s="6"/>
      <c r="D2" s="6"/>
      <c r="E2" s="126"/>
      <c r="F2" s="6"/>
    </row>
    <row r="3" spans="1:6" ht="12.75">
      <c r="A3" s="7" t="s">
        <v>26</v>
      </c>
      <c r="B3" s="8"/>
      <c r="C3" s="6"/>
      <c r="D3" s="8"/>
      <c r="E3" s="127"/>
      <c r="F3" s="6"/>
    </row>
    <row r="4" spans="1:6" ht="12.75">
      <c r="A4" s="7" t="s">
        <v>27</v>
      </c>
      <c r="B4" s="8"/>
      <c r="C4" s="6"/>
      <c r="D4" s="8"/>
      <c r="E4" s="126"/>
      <c r="F4" s="8"/>
    </row>
    <row r="5" spans="1:6" ht="12.75">
      <c r="A5" s="6"/>
      <c r="B5" s="8"/>
      <c r="C5" s="6"/>
      <c r="D5" s="6"/>
      <c r="E5" s="126"/>
      <c r="F5" s="6"/>
    </row>
    <row r="6" spans="1:6" ht="12.75">
      <c r="A6" s="6"/>
      <c r="B6" s="10"/>
      <c r="C6" s="23" t="s">
        <v>32</v>
      </c>
      <c r="D6" s="8" t="str">
        <f>personal!G6</f>
        <v>8-12 ianuarie 2018</v>
      </c>
      <c r="E6" s="126"/>
      <c r="F6" s="6"/>
    </row>
    <row r="7" spans="1:6" ht="13.5" thickBot="1">
      <c r="A7" s="6"/>
      <c r="B7" s="6"/>
      <c r="C7" s="6"/>
      <c r="D7" s="6"/>
      <c r="E7" s="126"/>
      <c r="F7" s="6"/>
    </row>
    <row r="8" spans="1:6" ht="52.5">
      <c r="A8" s="45" t="s">
        <v>9</v>
      </c>
      <c r="B8" s="46" t="s">
        <v>10</v>
      </c>
      <c r="C8" s="47" t="s">
        <v>11</v>
      </c>
      <c r="D8" s="46" t="s">
        <v>28</v>
      </c>
      <c r="E8" s="128" t="s">
        <v>29</v>
      </c>
      <c r="F8" s="48" t="s">
        <v>30</v>
      </c>
    </row>
    <row r="9" spans="1:6" ht="12.75">
      <c r="A9" s="116">
        <v>1</v>
      </c>
      <c r="B9" s="68">
        <v>43112</v>
      </c>
      <c r="C9" s="69">
        <v>24988</v>
      </c>
      <c r="D9" s="70" t="s">
        <v>41</v>
      </c>
      <c r="E9" s="129" t="s">
        <v>42</v>
      </c>
      <c r="F9" s="117">
        <v>276</v>
      </c>
    </row>
    <row r="10" spans="1:6" ht="27">
      <c r="A10" s="67">
        <v>2</v>
      </c>
      <c r="B10" s="64" t="s">
        <v>55</v>
      </c>
      <c r="C10" s="65">
        <v>24986</v>
      </c>
      <c r="D10" s="66" t="s">
        <v>45</v>
      </c>
      <c r="E10" s="130" t="s">
        <v>56</v>
      </c>
      <c r="F10" s="118">
        <v>3772.92</v>
      </c>
    </row>
    <row r="11" spans="1:6" ht="13.5">
      <c r="A11" s="119">
        <v>3</v>
      </c>
      <c r="B11" s="64" t="s">
        <v>57</v>
      </c>
      <c r="C11" s="65">
        <v>24994</v>
      </c>
      <c r="D11" s="66" t="s">
        <v>45</v>
      </c>
      <c r="E11" s="130" t="s">
        <v>58</v>
      </c>
      <c r="F11" s="120">
        <v>1250</v>
      </c>
    </row>
    <row r="12" spans="1:6" ht="27">
      <c r="A12" s="67">
        <v>4</v>
      </c>
      <c r="B12" s="64" t="s">
        <v>57</v>
      </c>
      <c r="C12" s="65">
        <v>24991</v>
      </c>
      <c r="D12" s="66" t="s">
        <v>45</v>
      </c>
      <c r="E12" s="130" t="s">
        <v>59</v>
      </c>
      <c r="F12" s="120">
        <v>25.5</v>
      </c>
    </row>
    <row r="13" spans="1:256" ht="13.5">
      <c r="A13" s="119">
        <v>5</v>
      </c>
      <c r="B13" s="64" t="s">
        <v>57</v>
      </c>
      <c r="C13" s="65">
        <v>24993</v>
      </c>
      <c r="D13" s="66" t="s">
        <v>45</v>
      </c>
      <c r="E13" s="130" t="s">
        <v>60</v>
      </c>
      <c r="F13" s="120">
        <v>996.35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67">
        <v>6</v>
      </c>
      <c r="B14" s="64" t="s">
        <v>57</v>
      </c>
      <c r="C14" s="65">
        <v>24989</v>
      </c>
      <c r="D14" s="66" t="s">
        <v>45</v>
      </c>
      <c r="E14" s="130" t="s">
        <v>61</v>
      </c>
      <c r="F14" s="120">
        <v>25</v>
      </c>
    </row>
    <row r="15" spans="1:6" ht="13.5">
      <c r="A15" s="119">
        <v>7</v>
      </c>
      <c r="B15" s="64" t="s">
        <v>57</v>
      </c>
      <c r="C15" s="65">
        <v>24990</v>
      </c>
      <c r="D15" s="66" t="s">
        <v>45</v>
      </c>
      <c r="E15" s="130" t="s">
        <v>62</v>
      </c>
      <c r="F15" s="120">
        <v>315.5</v>
      </c>
    </row>
    <row r="16" spans="1:6" ht="13.5">
      <c r="A16" s="67">
        <v>8</v>
      </c>
      <c r="B16" s="64" t="s">
        <v>57</v>
      </c>
      <c r="C16" s="65">
        <v>25001</v>
      </c>
      <c r="D16" s="66" t="s">
        <v>45</v>
      </c>
      <c r="E16" s="130" t="s">
        <v>63</v>
      </c>
      <c r="F16" s="120">
        <v>1000</v>
      </c>
    </row>
    <row r="17" spans="1:6" ht="13.5">
      <c r="A17" s="119">
        <v>9</v>
      </c>
      <c r="B17" s="64" t="s">
        <v>57</v>
      </c>
      <c r="C17" s="65">
        <v>24995</v>
      </c>
      <c r="D17" s="66" t="s">
        <v>45</v>
      </c>
      <c r="E17" s="130" t="s">
        <v>64</v>
      </c>
      <c r="F17" s="120">
        <v>4504</v>
      </c>
    </row>
    <row r="18" spans="1:6" ht="13.5">
      <c r="A18" s="67">
        <v>10</v>
      </c>
      <c r="B18" s="64" t="s">
        <v>57</v>
      </c>
      <c r="C18" s="65">
        <v>24992</v>
      </c>
      <c r="D18" s="66" t="s">
        <v>48</v>
      </c>
      <c r="E18" s="130" t="s">
        <v>65</v>
      </c>
      <c r="F18" s="120">
        <v>1500</v>
      </c>
    </row>
    <row r="19" spans="1:6" ht="13.5">
      <c r="A19" s="121"/>
      <c r="B19" s="64"/>
      <c r="C19" s="65"/>
      <c r="D19" s="66"/>
      <c r="E19" s="130"/>
      <c r="F19" s="120"/>
    </row>
    <row r="20" spans="1:6" ht="14.25" thickBot="1">
      <c r="A20" s="49" t="s">
        <v>7</v>
      </c>
      <c r="B20" s="122"/>
      <c r="C20" s="123"/>
      <c r="D20" s="124"/>
      <c r="E20" s="131"/>
      <c r="F20" s="125">
        <f>SUM(F9:F18)</f>
        <v>13665.27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L5" sqref="L5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2" t="s">
        <v>25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26</v>
      </c>
      <c r="B3" s="8"/>
      <c r="C3" s="6"/>
      <c r="D3" s="8"/>
      <c r="E3" s="9"/>
      <c r="F3" s="6"/>
    </row>
    <row r="4" spans="1:6" ht="12.75">
      <c r="A4" s="12" t="s">
        <v>31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32</v>
      </c>
      <c r="D6" s="8" t="str">
        <f>personal!G6</f>
        <v>8-12 ianuarie 2018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2.5">
      <c r="A8" s="45" t="s">
        <v>9</v>
      </c>
      <c r="B8" s="46" t="s">
        <v>10</v>
      </c>
      <c r="C8" s="47" t="s">
        <v>11</v>
      </c>
      <c r="D8" s="46" t="s">
        <v>28</v>
      </c>
      <c r="E8" s="46" t="s">
        <v>29</v>
      </c>
      <c r="F8" s="50" t="s">
        <v>30</v>
      </c>
    </row>
    <row r="9" spans="1:6" ht="13.5">
      <c r="A9" s="133">
        <v>1</v>
      </c>
      <c r="B9" s="54">
        <v>43111</v>
      </c>
      <c r="C9" s="55">
        <v>6</v>
      </c>
      <c r="D9" s="55" t="s">
        <v>43</v>
      </c>
      <c r="E9" s="56" t="s">
        <v>44</v>
      </c>
      <c r="F9" s="134">
        <v>219045813.78</v>
      </c>
    </row>
    <row r="10" spans="1:6" ht="13.5">
      <c r="A10" s="133">
        <v>2</v>
      </c>
      <c r="B10" s="54">
        <v>43111</v>
      </c>
      <c r="C10" s="55">
        <v>10034</v>
      </c>
      <c r="D10" s="55" t="s">
        <v>45</v>
      </c>
      <c r="E10" s="56" t="s">
        <v>46</v>
      </c>
      <c r="F10" s="134">
        <v>516.9</v>
      </c>
    </row>
    <row r="11" spans="1:6" ht="13.5">
      <c r="A11" s="133">
        <v>3</v>
      </c>
      <c r="B11" s="54">
        <v>43111</v>
      </c>
      <c r="C11" s="55">
        <v>10033</v>
      </c>
      <c r="D11" s="55" t="s">
        <v>45</v>
      </c>
      <c r="E11" s="56" t="s">
        <v>47</v>
      </c>
      <c r="F11" s="134">
        <v>3400.79</v>
      </c>
    </row>
    <row r="12" spans="1:256" ht="13.5">
      <c r="A12" s="133">
        <v>4</v>
      </c>
      <c r="B12" s="54">
        <v>43111</v>
      </c>
      <c r="C12" s="55">
        <v>24983</v>
      </c>
      <c r="D12" s="55" t="s">
        <v>48</v>
      </c>
      <c r="E12" s="56" t="s">
        <v>49</v>
      </c>
      <c r="F12" s="134">
        <v>20895.3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133">
        <v>5</v>
      </c>
      <c r="B13" s="54">
        <v>43111</v>
      </c>
      <c r="C13" s="55">
        <v>7</v>
      </c>
      <c r="D13" s="55" t="s">
        <v>43</v>
      </c>
      <c r="E13" s="56" t="s">
        <v>50</v>
      </c>
      <c r="F13" s="134">
        <v>618911.25</v>
      </c>
    </row>
    <row r="14" spans="1:6" ht="13.5">
      <c r="A14" s="133">
        <v>6</v>
      </c>
      <c r="B14" s="54">
        <v>43111</v>
      </c>
      <c r="C14" s="55">
        <v>10032</v>
      </c>
      <c r="D14" s="55" t="s">
        <v>45</v>
      </c>
      <c r="E14" s="56" t="s">
        <v>51</v>
      </c>
      <c r="F14" s="134">
        <v>98181</v>
      </c>
    </row>
    <row r="15" spans="1:6" ht="13.5">
      <c r="A15" s="133">
        <v>7</v>
      </c>
      <c r="B15" s="54">
        <v>43111</v>
      </c>
      <c r="C15" s="55">
        <v>24984</v>
      </c>
      <c r="D15" s="55" t="s">
        <v>48</v>
      </c>
      <c r="E15" s="56" t="s">
        <v>49</v>
      </c>
      <c r="F15" s="134">
        <v>27860.4</v>
      </c>
    </row>
    <row r="16" spans="1:6" ht="13.5">
      <c r="A16" s="133">
        <v>8</v>
      </c>
      <c r="B16" s="54">
        <v>43111</v>
      </c>
      <c r="C16" s="55">
        <v>24985</v>
      </c>
      <c r="D16" s="55" t="s">
        <v>48</v>
      </c>
      <c r="E16" s="56" t="s">
        <v>49</v>
      </c>
      <c r="F16" s="134">
        <v>13930.2</v>
      </c>
    </row>
    <row r="17" spans="1:6" ht="13.5">
      <c r="A17" s="133">
        <v>9</v>
      </c>
      <c r="B17" s="54">
        <v>43112</v>
      </c>
      <c r="C17" s="55">
        <v>24987</v>
      </c>
      <c r="D17" s="55" t="s">
        <v>48</v>
      </c>
      <c r="E17" s="56" t="s">
        <v>49</v>
      </c>
      <c r="F17" s="134">
        <v>12520.98</v>
      </c>
    </row>
    <row r="18" spans="1:6" ht="14.25" thickBot="1">
      <c r="A18" s="135" t="s">
        <v>7</v>
      </c>
      <c r="B18" s="136"/>
      <c r="C18" s="136"/>
      <c r="D18" s="136"/>
      <c r="E18" s="137"/>
      <c r="F18" s="138">
        <f>SUM(F9:F17)</f>
        <v>219842030.6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2018-01-16T11:16:14Z</cp:lastPrinted>
  <dcterms:created xsi:type="dcterms:W3CDTF">2016-01-19T13:06:09Z</dcterms:created>
  <dcterms:modified xsi:type="dcterms:W3CDTF">2018-01-16T11:16:25Z</dcterms:modified>
  <cp:category/>
  <cp:version/>
  <cp:contentType/>
  <cp:contentStatus/>
</cp:coreProperties>
</file>