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'personal'!$C$1:$G$59</definedName>
  </definedNames>
  <calcPr fullCalcOnLoad="1"/>
</workbook>
</file>

<file path=xl/sharedStrings.xml><?xml version="1.0" encoding="utf-8"?>
<sst xmlns="http://schemas.openxmlformats.org/spreadsheetml/2006/main" count="408" uniqueCount="195">
  <si>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</si>
  <si>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</si>
  <si>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</si>
  <si>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</si>
  <si>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</si>
  <si>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</si>
  <si>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</si>
  <si>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</si>
  <si>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</si>
  <si>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</si>
  <si>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</si>
  <si>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</si>
  <si>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</si>
  <si>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</si>
  <si>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</si>
  <si>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</si>
  <si>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</si>
  <si>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</si>
  <si>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</si>
  <si>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</si>
  <si>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</si>
  <si>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</si>
  <si>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</si>
  <si>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</si>
  <si>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</si>
  <si>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</si>
  <si>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</si>
  <si>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</si>
  <si>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</si>
  <si>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</si>
  <si>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</si>
  <si>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</si>
  <si>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</si>
  <si>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27,11,2017</t>
  </si>
  <si>
    <t>Business Information Sistems</t>
  </si>
  <si>
    <t>servicii suport software</t>
  </si>
  <si>
    <t>28,11,2017</t>
  </si>
  <si>
    <t>allianz tiriac asigurari</t>
  </si>
  <si>
    <t>rca</t>
  </si>
  <si>
    <t>29,11,2017</t>
  </si>
  <si>
    <t>dgrfpb</t>
  </si>
  <si>
    <t>apa rece</t>
  </si>
  <si>
    <t>telekom</t>
  </si>
  <si>
    <t>servicii telefonie fixa</t>
  </si>
  <si>
    <t>cn posta romana</t>
  </si>
  <si>
    <t>trimiteri ems</t>
  </si>
  <si>
    <t>intretinere ascensoare</t>
  </si>
  <si>
    <t>xerox romania</t>
  </si>
  <si>
    <t>service auto serus</t>
  </si>
  <si>
    <t>reparatii</t>
  </si>
  <si>
    <t>rubin</t>
  </si>
  <si>
    <t>stampile</t>
  </si>
  <si>
    <t>danco</t>
  </si>
  <si>
    <t>bilet avion</t>
  </si>
  <si>
    <t>eximtur</t>
  </si>
  <si>
    <t>travel time</t>
  </si>
  <si>
    <t>round the world</t>
  </si>
  <si>
    <t>manpres</t>
  </si>
  <si>
    <t>abonament</t>
  </si>
  <si>
    <t>ecdl</t>
  </si>
  <si>
    <t xml:space="preserve">taxa examinare </t>
  </si>
  <si>
    <t>cn aeroporturi</t>
  </si>
  <si>
    <t xml:space="preserve">servicii protocol </t>
  </si>
  <si>
    <t>media image monitor</t>
  </si>
  <si>
    <t>international consulting alliance</t>
  </si>
  <si>
    <t>servicii traduceri</t>
  </si>
  <si>
    <t>mae</t>
  </si>
  <si>
    <t>taxa pasaport</t>
  </si>
  <si>
    <t>publicare acte normative</t>
  </si>
  <si>
    <t>onrc</t>
  </si>
  <si>
    <t>abonament proceduri insolventa</t>
  </si>
  <si>
    <t>total</t>
  </si>
  <si>
    <t>monitorul oficial</t>
  </si>
  <si>
    <t>intretinere copiatoare</t>
  </si>
  <si>
    <t>Subtotal 10.01.01</t>
  </si>
  <si>
    <t>10.01.01</t>
  </si>
  <si>
    <t>noiembrie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</si>
  <si>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</si>
  <si>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</si>
  <si>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</si>
  <si>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</si>
  <si>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</si>
  <si>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</si>
  <si>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</si>
  <si>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</si>
  <si>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</si>
  <si>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</si>
  <si>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</si>
  <si>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</si>
  <si>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</si>
  <si>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</si>
  <si>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</si>
  <si>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</si>
  <si>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</si>
  <si>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</si>
  <si>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</si>
  <si>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</si>
  <si>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</si>
  <si>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</si>
  <si>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</si>
  <si>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</si>
  <si>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</si>
  <si>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</si>
  <si>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</si>
  <si>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</si>
  <si>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</si>
  <si>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</si>
  <si>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</si>
  <si>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</si>
  <si>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27-29 noiembrie 2017</t>
  </si>
  <si>
    <t>PERSOANA FIZICA</t>
  </si>
  <si>
    <t>daune morale dosar 4883/83/2010</t>
  </si>
  <si>
    <t>PERSOANA JURIDICA</t>
  </si>
  <si>
    <t>poprire DE 349/2017</t>
  </si>
  <si>
    <t>poprire DE 189/2017</t>
  </si>
  <si>
    <t>despagubire dosar 13708/233/2013 DE 101/TS/2015</t>
  </si>
  <si>
    <t>despagubire materiale dosar 2531/257/2016</t>
  </si>
  <si>
    <t>despagubire morale dosar 2531/257/2016</t>
  </si>
  <si>
    <t>OP 8279</t>
  </si>
  <si>
    <t>SERVICII DE TRADUCERE - PROIECT SEE UCAAPI 1580 - 56.27.02</t>
  </si>
  <si>
    <t>INTERNATIONAL CONSULTING ALLIANCE</t>
  </si>
  <si>
    <t>NC 1319</t>
  </si>
  <si>
    <t>MFP</t>
  </si>
  <si>
    <t>OP 8247</t>
  </si>
  <si>
    <t>BLACK CAT BOOKS</t>
  </si>
  <si>
    <t>OP 8248</t>
  </si>
  <si>
    <t>REGLARE PLATI SALARII ANII 2015 - 2017 PROIECT 31047 ACP  - 58.14.01</t>
  </si>
  <si>
    <t>REGLARE PLATI SALARII ANII 2015 - 2017 PROIECT 31047 ACP  - 58.14.02</t>
  </si>
  <si>
    <t>ACHIZITIE CARTI DE SPECIALITATE - SIPOCA 8 - 58.02.01</t>
  </si>
  <si>
    <t>ACHIZITIE CARTI DE SPECIALITATE - SIPOCA 8 - 58.02.02</t>
  </si>
  <si>
    <t>cheltuieli judiciare dosar D 13810/280/2015</t>
  </si>
  <si>
    <t>cheltuieli judiciare dosar D 508/111/2016</t>
  </si>
  <si>
    <t>cheltuieli judiciare dosar D 25498/325/2016</t>
  </si>
  <si>
    <t>cheltuieli judiciare dosar D 60/57/2013</t>
  </si>
  <si>
    <t>cheltuieli judiciare dosar D 5593/2/2012</t>
  </si>
  <si>
    <t>cheltuielli judiicare dosar D 5555/109/2016</t>
  </si>
  <si>
    <t>cheltuieli judiciare dosar D 18892/233/2016</t>
  </si>
  <si>
    <t>fc 2256/10.17 asist jurid aug dos ARB/05/20 GB</t>
  </si>
  <si>
    <t>BUGET DE STAT</t>
  </si>
  <si>
    <t>cheltuieli judiciare dosar D 221/II-2/2017</t>
  </si>
  <si>
    <t>cheltuieli judiciare dosar D 1398/229/2014</t>
  </si>
  <si>
    <t>cheltuieli judiciare dosar D 838/104/2017</t>
  </si>
  <si>
    <t>cheltuieli judiciare dosar D 111/II/2/2017 DOS 3030/97/2017</t>
  </si>
  <si>
    <t>cheltuieli judiciare dosar D 22765/211/2012</t>
  </si>
  <si>
    <t>onorariu curator dosar D 901/122/2015/a1</t>
  </si>
  <si>
    <t>cheltuieli judiicare dosar D 3261/97/2017</t>
  </si>
  <si>
    <t>cheltuieli judiciare dosar D 3986/2/2014</t>
  </si>
  <si>
    <t>cheltuieli judiciare dosar D 8891/315/2014</t>
  </si>
  <si>
    <t>cheltuieli judiciare dosar D 13/113/2015</t>
  </si>
  <si>
    <t>cheltuieli judiciare dosar D 4566/314/2016</t>
  </si>
  <si>
    <t>cheltuieli fotocopiere dosar D 7420/315/2017</t>
  </si>
  <si>
    <t>cheltuieli judiciare dosar D 27380/245/2016</t>
  </si>
  <si>
    <t>cheltuieli judiciare dosar D 35069/3/2015</t>
  </si>
  <si>
    <t>cheltuieli judiciare dosar D 4765/296/2015</t>
  </si>
  <si>
    <t>cheltuieli judiciare dosar D 1927/107/2016</t>
  </si>
  <si>
    <t>cheltuieli judiciare dosar D 1737/96/2015</t>
  </si>
  <si>
    <t>cheltuieli judiciare dosar D 2802/117/2015</t>
  </si>
  <si>
    <t>cheltuieli judic si exec dosar D8635/121/2013/a4 DE437/CMC/17</t>
  </si>
  <si>
    <t>cheltuieli judiicare dosar D 1382/117/2016</t>
  </si>
  <si>
    <t>cheltuieli judiciare dosar D 959/108/2015</t>
  </si>
  <si>
    <t>cheltuieli judiciare dosar D 8064/303/2016</t>
  </si>
  <si>
    <t>cheltuieli judiciare dosar D 30894/299/2014 DE 8EP/2015</t>
  </si>
  <si>
    <t>cheltuieli executare dosar D 30894/299/2014 DE 8EP/2015</t>
  </si>
  <si>
    <t>cheltuieli judiicare dosar D 1656/110/2015</t>
  </si>
  <si>
    <t>cheltuieli judiciare dosar D 5805/117/2014</t>
  </si>
  <si>
    <t>cheltuieli judiciare dosar D 21654/3/2016</t>
  </si>
  <si>
    <t>cheltuieli judiciare dosar D 33976/197/2014</t>
  </si>
  <si>
    <t>onorariu curator dosar D 6694/215/2015</t>
  </si>
  <si>
    <t>cheltuieli judiciare dosar D 22491/211/2016</t>
  </si>
  <si>
    <t>cheltuieli judiciare dosar D 47373/3/2015</t>
  </si>
  <si>
    <t>cheltuieli judiciare dosar D 11892/86/2013</t>
  </si>
  <si>
    <t>cheltuiei judiciare dosar D 5505/120/2016</t>
  </si>
  <si>
    <t>cheltuieli judiciare dosar D 1267/122/2017</t>
  </si>
  <si>
    <t>cheltuieli judiciare dosar D 6193/99/2015</t>
  </si>
  <si>
    <t>cheltuieli executare dosar D13708/233/2013 DE101/TS/2015</t>
  </si>
  <si>
    <t>cheltuieli judiciare dosar D 4867/62/2016</t>
  </si>
  <si>
    <t>cheltuieli judiciare dosar D 3536/296/2017</t>
  </si>
  <si>
    <t>cheltuieli judiicare dosar D 147/II/2/2017 DOS 27/P/2017</t>
  </si>
  <si>
    <t>cheltuieli judiciare dosar D 14519/3/2016</t>
  </si>
  <si>
    <t>cheltuieli judiciare dosar D 714/87/2015</t>
  </si>
  <si>
    <t>cheltuieli judiciare dosar D 2496/40/2016</t>
  </si>
  <si>
    <t>cheltuieli judiciare dosar D 475/114/2015</t>
  </si>
  <si>
    <t>cheltuieli judiciare dosar D 7189/2/2013</t>
  </si>
  <si>
    <t>cheltuieli judiciare dosar D 2531/257/2016</t>
  </si>
  <si>
    <t>cheltuieli judiciare dosar D 2384/296/2016</t>
  </si>
  <si>
    <t>cheltuieli judiciare dosar D 13692/303/2013</t>
  </si>
  <si>
    <t>cheltuieli judiciare dosar D 34136/3/2016</t>
  </si>
  <si>
    <t>cheltuieli judiciare dosar D 12666/63/2014</t>
  </si>
  <si>
    <t>cheltuieli judiciare dosar D 4473/271/2016</t>
  </si>
  <si>
    <t>cheltuieli judiciare dosar D 293/P/2016 D 2827/97/2017</t>
  </si>
  <si>
    <t>cheltuieli judiciare dosar D 18502/55/2016</t>
  </si>
  <si>
    <t>cheltuieli judiciare dosar D 27489/200/2014</t>
  </si>
  <si>
    <t>cheltuieli judiciare dosar D 423/P/2016 D 1473/97/2017</t>
  </si>
  <si>
    <t>cheltuieli judiciare dosar D 913/62/2014</t>
  </si>
  <si>
    <t>cheltuieli judiciare dosar D 589/30/2016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</si>
</sst>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0" fillId="0" borderId="15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0" fontId="14" fillId="0" borderId="17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2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14" fontId="14" fillId="0" borderId="19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0" fontId="25" fillId="0" borderId="10" xfId="0" applyNumberFormat="1" applyFont="1" applyBorder="1" applyAlignment="1">
      <alignment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59" applyAlignment="1">
      <alignment wrapText="1"/>
      <protection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14" fontId="14" fillId="0" borderId="28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/>
    </xf>
    <xf numFmtId="4" fontId="14" fillId="0" borderId="29" xfId="0" applyNumberFormat="1" applyFont="1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170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7" fillId="0" borderId="10" xfId="0" applyFont="1" applyBorder="1" applyAlignment="1">
      <alignment wrapText="1"/>
    </xf>
    <xf numFmtId="0" fontId="28" fillId="0" borderId="10" xfId="59" applyFont="1" applyFill="1" applyBorder="1" applyAlignment="1">
      <alignment horizont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4" fontId="26" fillId="0" borderId="15" xfId="59" applyNumberFormat="1" applyFont="1" applyFill="1" applyBorder="1" applyAlignment="1">
      <alignment horizontal="right" wrapText="1"/>
      <protection/>
    </xf>
    <xf numFmtId="4" fontId="26" fillId="0" borderId="15" xfId="59" applyNumberFormat="1" applyFont="1" applyFill="1" applyBorder="1" applyAlignment="1">
      <alignment horizontal="right"/>
      <protection/>
    </xf>
    <xf numFmtId="0" fontId="25" fillId="0" borderId="16" xfId="62" applyFont="1" applyFill="1" applyBorder="1" applyAlignment="1">
      <alignment horizontal="center" vertical="center"/>
      <protection/>
    </xf>
    <xf numFmtId="170" fontId="25" fillId="0" borderId="17" xfId="59" applyNumberFormat="1" applyFont="1" applyFill="1" applyBorder="1" applyAlignment="1">
      <alignment horizontal="center"/>
      <protection/>
    </xf>
    <xf numFmtId="0" fontId="25" fillId="0" borderId="17" xfId="59" applyFont="1" applyFill="1" applyBorder="1" applyAlignment="1">
      <alignment/>
      <protection/>
    </xf>
    <xf numFmtId="0" fontId="28" fillId="0" borderId="17" xfId="59" applyFont="1" applyFill="1" applyBorder="1" applyAlignment="1">
      <alignment horizontal="center"/>
      <protection/>
    </xf>
    <xf numFmtId="0" fontId="19" fillId="0" borderId="17" xfId="0" applyFont="1" applyBorder="1" applyAlignment="1">
      <alignment wrapText="1"/>
    </xf>
    <xf numFmtId="4" fontId="29" fillId="0" borderId="18" xfId="59" applyNumberFormat="1" applyFont="1" applyFill="1" applyBorder="1" applyAlignment="1">
      <alignment horizontal="right"/>
      <protection/>
    </xf>
    <xf numFmtId="167" fontId="28" fillId="0" borderId="10" xfId="59" applyNumberFormat="1" applyFont="1" applyFill="1" applyBorder="1" applyAlignment="1">
      <alignment horizontal="center"/>
      <protection/>
    </xf>
    <xf numFmtId="0" fontId="28" fillId="0" borderId="10" xfId="0" applyFont="1" applyBorder="1" applyAlignment="1">
      <alignment wrapText="1"/>
    </xf>
    <xf numFmtId="0" fontId="28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30" fillId="0" borderId="16" xfId="61" applyFont="1" applyFill="1" applyBorder="1" applyAlignment="1">
      <alignment/>
      <protection/>
    </xf>
    <xf numFmtId="0" fontId="25" fillId="0" borderId="17" xfId="61" applyFont="1" applyFill="1" applyBorder="1" applyAlignment="1">
      <alignment/>
      <protection/>
    </xf>
    <xf numFmtId="0" fontId="28" fillId="0" borderId="17" xfId="0" applyFont="1" applyBorder="1" applyAlignment="1">
      <alignment wrapText="1"/>
    </xf>
    <xf numFmtId="4" fontId="30" fillId="0" borderId="18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C1">
      <selection activeCell="K35" sqref="K35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1" t="s">
        <v>109</v>
      </c>
      <c r="H6" s="2"/>
    </row>
    <row r="7" spans="4:6" ht="13.5" thickBot="1">
      <c r="D7" s="1"/>
      <c r="E7" s="1"/>
      <c r="F7" s="1"/>
    </row>
    <row r="8" spans="3:7" ht="12.75">
      <c r="C8" s="26"/>
      <c r="D8" s="27" t="s">
        <v>3</v>
      </c>
      <c r="E8" s="27" t="s">
        <v>4</v>
      </c>
      <c r="F8" s="27" t="s">
        <v>5</v>
      </c>
      <c r="G8" s="28" t="s">
        <v>6</v>
      </c>
    </row>
    <row r="9" spans="3:7" ht="12.75">
      <c r="C9" s="29" t="s">
        <v>7</v>
      </c>
      <c r="D9" s="24"/>
      <c r="E9" s="23"/>
      <c r="F9" s="25"/>
      <c r="G9" s="30"/>
    </row>
    <row r="10" spans="3:7" ht="12.75">
      <c r="C10" s="70" t="s">
        <v>74</v>
      </c>
      <c r="D10" s="52"/>
      <c r="E10" s="52"/>
      <c r="F10" s="53">
        <v>91467712</v>
      </c>
      <c r="G10" s="71"/>
    </row>
    <row r="11" spans="3:7" ht="12.75">
      <c r="C11" s="72" t="s">
        <v>75</v>
      </c>
      <c r="D11" s="54" t="s">
        <v>76</v>
      </c>
      <c r="E11" s="50"/>
      <c r="F11" s="55"/>
      <c r="G11" s="73"/>
    </row>
    <row r="12" spans="3:7" ht="12.75">
      <c r="C12" s="72"/>
      <c r="D12" s="54"/>
      <c r="E12" s="50"/>
      <c r="F12" s="55"/>
      <c r="G12" s="73"/>
    </row>
    <row r="13" spans="3:7" ht="13.5" thickBot="1">
      <c r="C13" s="74" t="s">
        <v>77</v>
      </c>
      <c r="D13" s="57"/>
      <c r="E13" s="58"/>
      <c r="F13" s="59">
        <f>SUM(F10:F12)</f>
        <v>91467712</v>
      </c>
      <c r="G13" s="75"/>
    </row>
    <row r="14" spans="3:7" ht="12.75">
      <c r="C14" s="76" t="s">
        <v>78</v>
      </c>
      <c r="D14" s="61"/>
      <c r="E14" s="51"/>
      <c r="F14" s="62">
        <v>282289</v>
      </c>
      <c r="G14" s="77"/>
    </row>
    <row r="15" spans="3:7" ht="12.75" hidden="1">
      <c r="C15" s="78" t="s">
        <v>79</v>
      </c>
      <c r="D15" s="54" t="s">
        <v>76</v>
      </c>
      <c r="E15" s="50">
        <v>27</v>
      </c>
      <c r="F15" s="55">
        <v>32480</v>
      </c>
      <c r="G15" s="73"/>
    </row>
    <row r="16" spans="3:7" ht="12.75" hidden="1">
      <c r="C16" s="78"/>
      <c r="D16" s="50"/>
      <c r="E16" s="50"/>
      <c r="F16" s="55"/>
      <c r="G16" s="73" t="s">
        <v>80</v>
      </c>
    </row>
    <row r="17" spans="3:7" ht="12.75" hidden="1">
      <c r="C17" s="78"/>
      <c r="D17" s="50"/>
      <c r="E17" s="50"/>
      <c r="F17" s="55"/>
      <c r="G17" s="73" t="s">
        <v>80</v>
      </c>
    </row>
    <row r="18" spans="3:7" ht="12.75" hidden="1">
      <c r="C18" s="79"/>
      <c r="D18" s="51"/>
      <c r="E18" s="51"/>
      <c r="F18" s="62"/>
      <c r="G18" s="73"/>
    </row>
    <row r="19" spans="3:7" ht="12.75" hidden="1">
      <c r="C19" s="79"/>
      <c r="D19" s="51"/>
      <c r="E19" s="51"/>
      <c r="F19" s="62"/>
      <c r="G19" s="73"/>
    </row>
    <row r="20" spans="3:7" ht="12.75" hidden="1">
      <c r="C20" s="79"/>
      <c r="D20" s="51"/>
      <c r="E20" s="51"/>
      <c r="F20" s="62"/>
      <c r="G20" s="73"/>
    </row>
    <row r="21" spans="3:7" ht="12.75" hidden="1">
      <c r="C21" s="79"/>
      <c r="D21" s="51"/>
      <c r="E21" s="51"/>
      <c r="F21" s="62"/>
      <c r="G21" s="77"/>
    </row>
    <row r="22" spans="3:7" ht="13.5" hidden="1" thickBot="1">
      <c r="C22" s="74" t="s">
        <v>81</v>
      </c>
      <c r="D22" s="58"/>
      <c r="E22" s="58"/>
      <c r="F22" s="59">
        <f>SUM(F14:F21)</f>
        <v>314769</v>
      </c>
      <c r="G22" s="75"/>
    </row>
    <row r="23" spans="3:7" ht="12.75">
      <c r="C23" s="76" t="s">
        <v>82</v>
      </c>
      <c r="D23" s="63"/>
      <c r="E23" s="63"/>
      <c r="F23" s="64">
        <v>146619</v>
      </c>
      <c r="G23" s="80"/>
    </row>
    <row r="24" spans="3:7" ht="12.75">
      <c r="C24" s="78" t="s">
        <v>83</v>
      </c>
      <c r="D24" s="54" t="s">
        <v>76</v>
      </c>
      <c r="E24" s="65"/>
      <c r="F24" s="66"/>
      <c r="G24" s="73"/>
    </row>
    <row r="25" spans="3:7" ht="12.75">
      <c r="C25" s="79"/>
      <c r="D25" s="60"/>
      <c r="E25" s="60"/>
      <c r="F25" s="62"/>
      <c r="G25" s="77"/>
    </row>
    <row r="26" spans="3:7" ht="13.5" thickBot="1">
      <c r="C26" s="74" t="s">
        <v>84</v>
      </c>
      <c r="D26" s="56"/>
      <c r="E26" s="56"/>
      <c r="F26" s="59">
        <f>SUM(F23:F25)</f>
        <v>146619</v>
      </c>
      <c r="G26" s="75"/>
    </row>
    <row r="27" spans="3:7" ht="12.75">
      <c r="C27" s="76" t="s">
        <v>85</v>
      </c>
      <c r="D27" s="60"/>
      <c r="E27" s="60"/>
      <c r="F27" s="62">
        <v>128911</v>
      </c>
      <c r="G27" s="77"/>
    </row>
    <row r="28" spans="3:7" ht="12.75">
      <c r="C28" s="79" t="s">
        <v>86</v>
      </c>
      <c r="D28" s="54" t="s">
        <v>76</v>
      </c>
      <c r="E28" s="50">
        <v>27</v>
      </c>
      <c r="F28" s="55">
        <v>11600</v>
      </c>
      <c r="G28" s="73"/>
    </row>
    <row r="29" spans="3:7" ht="12.75">
      <c r="C29" s="79"/>
      <c r="D29" s="60"/>
      <c r="E29" s="60"/>
      <c r="F29" s="62"/>
      <c r="G29" s="77"/>
    </row>
    <row r="30" spans="3:7" ht="13.5" thickBot="1">
      <c r="C30" s="74" t="s">
        <v>87</v>
      </c>
      <c r="D30" s="56"/>
      <c r="E30" s="56"/>
      <c r="F30" s="59">
        <f>SUM(F27:F28)</f>
        <v>140511</v>
      </c>
      <c r="G30" s="75"/>
    </row>
    <row r="31" spans="3:7" ht="12.75">
      <c r="C31" s="81" t="s">
        <v>88</v>
      </c>
      <c r="D31" s="63"/>
      <c r="E31" s="63"/>
      <c r="F31" s="64">
        <v>787713.71</v>
      </c>
      <c r="G31" s="82"/>
    </row>
    <row r="32" spans="3:7" ht="12.75">
      <c r="C32" s="78" t="s">
        <v>89</v>
      </c>
      <c r="D32" s="60" t="s">
        <v>76</v>
      </c>
      <c r="E32" s="60">
        <v>27</v>
      </c>
      <c r="F32" s="55">
        <v>25000</v>
      </c>
      <c r="G32" s="73"/>
    </row>
    <row r="33" spans="3:7" ht="12.75">
      <c r="C33" s="79"/>
      <c r="D33" s="67"/>
      <c r="E33" s="60"/>
      <c r="F33" s="55"/>
      <c r="G33" s="73"/>
    </row>
    <row r="34" spans="3:7" ht="13.5" thickBot="1">
      <c r="C34" s="83" t="s">
        <v>90</v>
      </c>
      <c r="D34" s="56"/>
      <c r="E34" s="56"/>
      <c r="F34" s="59">
        <f>SUM(F31:F33)</f>
        <v>812713.71</v>
      </c>
      <c r="G34" s="84"/>
    </row>
    <row r="35" spans="3:7" ht="12.75">
      <c r="C35" s="81" t="s">
        <v>91</v>
      </c>
      <c r="D35" s="63"/>
      <c r="E35" s="63"/>
      <c r="F35" s="64">
        <v>919707</v>
      </c>
      <c r="G35" s="82"/>
    </row>
    <row r="36" spans="3:7" ht="12.75">
      <c r="C36" s="85" t="s">
        <v>92</v>
      </c>
      <c r="D36" s="54" t="s">
        <v>76</v>
      </c>
      <c r="E36" s="54"/>
      <c r="F36" s="55"/>
      <c r="G36" s="73"/>
    </row>
    <row r="37" spans="3:7" ht="12.75">
      <c r="C37" s="78"/>
      <c r="D37" s="60"/>
      <c r="E37" s="60"/>
      <c r="F37" s="62"/>
      <c r="G37" s="73"/>
    </row>
    <row r="38" spans="3:7" ht="13.5" thickBot="1">
      <c r="C38" s="74" t="s">
        <v>93</v>
      </c>
      <c r="D38" s="56"/>
      <c r="E38" s="56"/>
      <c r="F38" s="59">
        <f>SUM(F35:F37)</f>
        <v>919707</v>
      </c>
      <c r="G38" s="73"/>
    </row>
    <row r="39" spans="3:7" ht="12.75">
      <c r="C39" s="81" t="s">
        <v>94</v>
      </c>
      <c r="D39" s="63"/>
      <c r="E39" s="63"/>
      <c r="F39" s="64">
        <v>14603679</v>
      </c>
      <c r="G39" s="82"/>
    </row>
    <row r="40" spans="3:7" ht="12.75">
      <c r="C40" s="78" t="s">
        <v>95</v>
      </c>
      <c r="D40" s="54" t="s">
        <v>76</v>
      </c>
      <c r="E40" s="54">
        <v>27</v>
      </c>
      <c r="F40" s="55">
        <v>6965</v>
      </c>
      <c r="G40" s="73"/>
    </row>
    <row r="41" spans="3:7" ht="12.75">
      <c r="C41" s="78"/>
      <c r="D41" s="86"/>
      <c r="E41" s="54"/>
      <c r="F41" s="55"/>
      <c r="G41" s="73"/>
    </row>
    <row r="42" spans="3:7" ht="13.5" thickBot="1">
      <c r="C42" s="74" t="s">
        <v>96</v>
      </c>
      <c r="D42" s="56"/>
      <c r="E42" s="56"/>
      <c r="F42" s="59">
        <f>SUM(F39:F41)</f>
        <v>14610644</v>
      </c>
      <c r="G42" s="84"/>
    </row>
    <row r="43" spans="3:7" ht="12.75">
      <c r="C43" s="81" t="s">
        <v>97</v>
      </c>
      <c r="D43" s="63"/>
      <c r="E43" s="63"/>
      <c r="F43" s="64">
        <v>462844</v>
      </c>
      <c r="G43" s="80"/>
    </row>
    <row r="44" spans="3:7" ht="12.75">
      <c r="C44" s="78" t="s">
        <v>98</v>
      </c>
      <c r="D44" s="54" t="s">
        <v>76</v>
      </c>
      <c r="E44" s="54">
        <v>27</v>
      </c>
      <c r="F44" s="64">
        <v>163</v>
      </c>
      <c r="G44" s="73"/>
    </row>
    <row r="45" spans="3:7" ht="12.75">
      <c r="C45" s="78"/>
      <c r="D45" s="54"/>
      <c r="E45" s="54"/>
      <c r="F45" s="64"/>
      <c r="G45" s="73"/>
    </row>
    <row r="46" spans="3:7" ht="13.5" thickBot="1">
      <c r="C46" s="74" t="s">
        <v>99</v>
      </c>
      <c r="D46" s="56"/>
      <c r="E46" s="56"/>
      <c r="F46" s="59">
        <f>SUM(F43:F45)</f>
        <v>463007</v>
      </c>
      <c r="G46" s="84"/>
    </row>
    <row r="47" spans="3:7" ht="12.75">
      <c r="C47" s="87" t="s">
        <v>100</v>
      </c>
      <c r="D47" s="68"/>
      <c r="E47" s="68"/>
      <c r="F47" s="69">
        <v>5048963</v>
      </c>
      <c r="G47" s="88"/>
    </row>
    <row r="48" spans="3:7" ht="12.75">
      <c r="C48" s="85" t="s">
        <v>101</v>
      </c>
      <c r="D48" s="54" t="s">
        <v>76</v>
      </c>
      <c r="E48" s="54">
        <v>27</v>
      </c>
      <c r="F48" s="64">
        <v>-220800</v>
      </c>
      <c r="G48" s="73"/>
    </row>
    <row r="49" spans="3:7" ht="12.75">
      <c r="C49" s="85"/>
      <c r="D49" s="54"/>
      <c r="E49" s="54"/>
      <c r="F49" s="64">
        <v>2292</v>
      </c>
      <c r="G49" s="73"/>
    </row>
    <row r="50" spans="3:7" ht="12.75">
      <c r="C50" s="78"/>
      <c r="D50" s="54"/>
      <c r="E50" s="54"/>
      <c r="F50" s="55"/>
      <c r="G50" s="73"/>
    </row>
    <row r="51" spans="3:7" ht="13.5" thickBot="1">
      <c r="C51" s="74" t="s">
        <v>102</v>
      </c>
      <c r="D51" s="56"/>
      <c r="E51" s="56"/>
      <c r="F51" s="59">
        <f>SUM(F47:F50)</f>
        <v>4830455</v>
      </c>
      <c r="G51" s="84"/>
    </row>
    <row r="52" spans="3:7" ht="12.75">
      <c r="C52" s="81" t="s">
        <v>103</v>
      </c>
      <c r="D52" s="54"/>
      <c r="E52" s="63"/>
      <c r="F52" s="64">
        <v>138749</v>
      </c>
      <c r="G52" s="80"/>
    </row>
    <row r="53" spans="3:7" ht="12.75">
      <c r="C53" s="78" t="s">
        <v>104</v>
      </c>
      <c r="D53" s="54" t="s">
        <v>76</v>
      </c>
      <c r="E53" s="54">
        <v>27</v>
      </c>
      <c r="F53" s="55">
        <v>66</v>
      </c>
      <c r="G53" s="73"/>
    </row>
    <row r="54" spans="3:7" ht="12.75">
      <c r="C54" s="78"/>
      <c r="D54" s="54"/>
      <c r="E54" s="54"/>
      <c r="F54" s="55"/>
      <c r="G54" s="73"/>
    </row>
    <row r="55" spans="3:7" ht="13.5" thickBot="1">
      <c r="C55" s="74" t="s">
        <v>105</v>
      </c>
      <c r="D55" s="56"/>
      <c r="E55" s="56"/>
      <c r="F55" s="59">
        <f>SUM(F52:F54)</f>
        <v>138815</v>
      </c>
      <c r="G55" s="84"/>
    </row>
    <row r="56" spans="3:7" ht="12.75">
      <c r="C56" s="81" t="s">
        <v>106</v>
      </c>
      <c r="D56" s="63"/>
      <c r="E56" s="63"/>
      <c r="F56" s="64">
        <v>1012342</v>
      </c>
      <c r="G56" s="82"/>
    </row>
    <row r="57" spans="3:7" ht="12.75">
      <c r="C57" s="85" t="s">
        <v>107</v>
      </c>
      <c r="D57" s="54" t="s">
        <v>76</v>
      </c>
      <c r="E57" s="54"/>
      <c r="F57" s="62"/>
      <c r="G57" s="73"/>
    </row>
    <row r="58" spans="3:7" ht="12.75">
      <c r="C58" s="79"/>
      <c r="D58" s="60"/>
      <c r="E58" s="60"/>
      <c r="F58" s="62"/>
      <c r="G58" s="73"/>
    </row>
    <row r="59" spans="3:7" ht="13.5" thickBot="1">
      <c r="C59" s="89" t="s">
        <v>108</v>
      </c>
      <c r="D59" s="90"/>
      <c r="E59" s="90"/>
      <c r="F59" s="91">
        <f>SUM(F56:F58)</f>
        <v>1012342</v>
      </c>
      <c r="G59" s="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6">
      <selection activeCell="D21" sqref="D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1" t="str">
        <f>personal!G6</f>
        <v>27-29 noiembrie 2017</v>
      </c>
    </row>
    <row r="6" ht="13.5" thickBot="1"/>
    <row r="7" spans="1:6" ht="68.25" customHeight="1">
      <c r="A7" s="31" t="s">
        <v>9</v>
      </c>
      <c r="B7" s="32" t="s">
        <v>10</v>
      </c>
      <c r="C7" s="33" t="s">
        <v>11</v>
      </c>
      <c r="D7" s="32" t="s">
        <v>12</v>
      </c>
      <c r="E7" s="32" t="s">
        <v>13</v>
      </c>
      <c r="F7" s="34" t="s">
        <v>14</v>
      </c>
    </row>
    <row r="8" spans="1:6" ht="12.75">
      <c r="A8" s="106">
        <v>1</v>
      </c>
      <c r="B8" s="103" t="s">
        <v>33</v>
      </c>
      <c r="C8" s="104">
        <v>8243</v>
      </c>
      <c r="D8" s="23" t="s">
        <v>34</v>
      </c>
      <c r="E8" s="23" t="s">
        <v>35</v>
      </c>
      <c r="F8" s="107">
        <v>101896.15</v>
      </c>
    </row>
    <row r="9" spans="1:6" ht="12.75">
      <c r="A9" s="106">
        <v>2</v>
      </c>
      <c r="B9" s="103" t="s">
        <v>36</v>
      </c>
      <c r="C9" s="23">
        <v>8280</v>
      </c>
      <c r="D9" s="104" t="s">
        <v>37</v>
      </c>
      <c r="E9" s="104" t="s">
        <v>38</v>
      </c>
      <c r="F9" s="107">
        <v>7327</v>
      </c>
    </row>
    <row r="10" spans="1:6" ht="12.75">
      <c r="A10" s="108">
        <v>3</v>
      </c>
      <c r="B10" s="103" t="s">
        <v>39</v>
      </c>
      <c r="C10" s="104">
        <v>8263</v>
      </c>
      <c r="D10" s="23" t="s">
        <v>40</v>
      </c>
      <c r="E10" s="23" t="s">
        <v>41</v>
      </c>
      <c r="F10" s="107">
        <v>161.2</v>
      </c>
    </row>
    <row r="11" spans="1:6" ht="12.75">
      <c r="A11" s="108">
        <v>4</v>
      </c>
      <c r="B11" s="103" t="s">
        <v>39</v>
      </c>
      <c r="C11" s="104">
        <v>8274</v>
      </c>
      <c r="D11" s="23" t="s">
        <v>42</v>
      </c>
      <c r="E11" s="23" t="s">
        <v>43</v>
      </c>
      <c r="F11" s="107">
        <v>1731.6</v>
      </c>
    </row>
    <row r="12" spans="1:6" ht="12.75">
      <c r="A12" s="108">
        <f aca="true" t="shared" si="0" ref="A12:A32">A11+1</f>
        <v>5</v>
      </c>
      <c r="B12" s="103" t="s">
        <v>39</v>
      </c>
      <c r="C12" s="104">
        <v>8265</v>
      </c>
      <c r="D12" s="23" t="s">
        <v>44</v>
      </c>
      <c r="E12" s="23" t="s">
        <v>45</v>
      </c>
      <c r="F12" s="107">
        <v>715.4</v>
      </c>
    </row>
    <row r="13" spans="1:6" ht="12.75">
      <c r="A13" s="108">
        <f t="shared" si="0"/>
        <v>6</v>
      </c>
      <c r="B13" s="103" t="s">
        <v>39</v>
      </c>
      <c r="C13" s="104">
        <v>8266</v>
      </c>
      <c r="D13" s="23" t="s">
        <v>40</v>
      </c>
      <c r="E13" s="23" t="s">
        <v>46</v>
      </c>
      <c r="F13" s="107">
        <v>24.23</v>
      </c>
    </row>
    <row r="14" spans="1:6" ht="12.75">
      <c r="A14" s="108">
        <f t="shared" si="0"/>
        <v>7</v>
      </c>
      <c r="B14" s="103" t="s">
        <v>39</v>
      </c>
      <c r="C14" s="104">
        <v>8270</v>
      </c>
      <c r="D14" s="23" t="s">
        <v>47</v>
      </c>
      <c r="E14" s="23" t="s">
        <v>73</v>
      </c>
      <c r="F14" s="107">
        <v>5832.9</v>
      </c>
    </row>
    <row r="15" spans="1:6" ht="12.75">
      <c r="A15" s="108">
        <f t="shared" si="0"/>
        <v>8</v>
      </c>
      <c r="B15" s="103" t="s">
        <v>39</v>
      </c>
      <c r="C15" s="104">
        <v>8271</v>
      </c>
      <c r="D15" s="23" t="s">
        <v>48</v>
      </c>
      <c r="E15" s="23" t="s">
        <v>49</v>
      </c>
      <c r="F15" s="107">
        <v>35.7</v>
      </c>
    </row>
    <row r="16" spans="1:6" ht="12.75">
      <c r="A16" s="108">
        <f t="shared" si="0"/>
        <v>9</v>
      </c>
      <c r="B16" s="103" t="s">
        <v>39</v>
      </c>
      <c r="C16" s="104">
        <v>8269</v>
      </c>
      <c r="D16" s="23" t="s">
        <v>50</v>
      </c>
      <c r="E16" s="23" t="s">
        <v>51</v>
      </c>
      <c r="F16" s="107">
        <v>220.15</v>
      </c>
    </row>
    <row r="17" spans="1:6" ht="12.75">
      <c r="A17" s="108">
        <f t="shared" si="0"/>
        <v>10</v>
      </c>
      <c r="B17" s="103" t="s">
        <v>39</v>
      </c>
      <c r="C17" s="104">
        <v>8256</v>
      </c>
      <c r="D17" s="23" t="s">
        <v>52</v>
      </c>
      <c r="E17" s="23" t="s">
        <v>53</v>
      </c>
      <c r="F17" s="107">
        <v>824.47</v>
      </c>
    </row>
    <row r="18" spans="1:6" ht="12.75">
      <c r="A18" s="108">
        <f t="shared" si="0"/>
        <v>11</v>
      </c>
      <c r="B18" s="103" t="s">
        <v>39</v>
      </c>
      <c r="C18" s="104">
        <v>8255</v>
      </c>
      <c r="D18" s="23" t="s">
        <v>54</v>
      </c>
      <c r="E18" s="23" t="s">
        <v>53</v>
      </c>
      <c r="F18" s="107">
        <v>3893.58</v>
      </c>
    </row>
    <row r="19" spans="1:6" ht="12.75">
      <c r="A19" s="108">
        <f t="shared" si="0"/>
        <v>12</v>
      </c>
      <c r="B19" s="103" t="s">
        <v>39</v>
      </c>
      <c r="C19" s="104">
        <v>8257</v>
      </c>
      <c r="D19" s="23" t="s">
        <v>55</v>
      </c>
      <c r="E19" s="23" t="s">
        <v>53</v>
      </c>
      <c r="F19" s="107">
        <v>5532.56</v>
      </c>
    </row>
    <row r="20" spans="1:6" ht="12.75">
      <c r="A20" s="108">
        <f t="shared" si="0"/>
        <v>13</v>
      </c>
      <c r="B20" s="103" t="s">
        <v>39</v>
      </c>
      <c r="C20" s="104">
        <v>8259</v>
      </c>
      <c r="D20" s="23" t="s">
        <v>55</v>
      </c>
      <c r="E20" s="23" t="s">
        <v>53</v>
      </c>
      <c r="F20" s="107">
        <v>31210.48</v>
      </c>
    </row>
    <row r="21" spans="1:6" ht="12.75">
      <c r="A21" s="108">
        <f t="shared" si="0"/>
        <v>14</v>
      </c>
      <c r="B21" s="103" t="s">
        <v>39</v>
      </c>
      <c r="C21" s="104">
        <v>8261</v>
      </c>
      <c r="D21" s="23" t="s">
        <v>56</v>
      </c>
      <c r="E21" s="23" t="s">
        <v>53</v>
      </c>
      <c r="F21" s="107">
        <v>1711.22</v>
      </c>
    </row>
    <row r="22" spans="1:6" ht="12.75">
      <c r="A22" s="108">
        <f t="shared" si="0"/>
        <v>15</v>
      </c>
      <c r="B22" s="105" t="s">
        <v>39</v>
      </c>
      <c r="C22" s="23">
        <v>8260</v>
      </c>
      <c r="D22" s="23" t="s">
        <v>55</v>
      </c>
      <c r="E22" s="23" t="s">
        <v>53</v>
      </c>
      <c r="F22" s="107">
        <v>4445.26</v>
      </c>
    </row>
    <row r="23" spans="1:6" ht="12.75">
      <c r="A23" s="108">
        <f t="shared" si="0"/>
        <v>16</v>
      </c>
      <c r="B23" s="105" t="s">
        <v>39</v>
      </c>
      <c r="C23" s="23">
        <v>8258</v>
      </c>
      <c r="D23" s="23" t="s">
        <v>55</v>
      </c>
      <c r="E23" s="23" t="s">
        <v>53</v>
      </c>
      <c r="F23" s="107">
        <v>2345.01</v>
      </c>
    </row>
    <row r="24" spans="1:6" ht="12.75">
      <c r="A24" s="108">
        <f t="shared" si="0"/>
        <v>17</v>
      </c>
      <c r="B24" s="105" t="s">
        <v>39</v>
      </c>
      <c r="C24" s="23">
        <v>8278</v>
      </c>
      <c r="D24" s="23" t="s">
        <v>55</v>
      </c>
      <c r="E24" s="23" t="s">
        <v>53</v>
      </c>
      <c r="F24" s="107">
        <v>15549.26</v>
      </c>
    </row>
    <row r="25" spans="1:6" ht="12.75">
      <c r="A25" s="108">
        <f t="shared" si="0"/>
        <v>18</v>
      </c>
      <c r="B25" s="105" t="s">
        <v>39</v>
      </c>
      <c r="C25" s="23">
        <v>8273</v>
      </c>
      <c r="D25" s="23" t="s">
        <v>57</v>
      </c>
      <c r="E25" s="23" t="s">
        <v>58</v>
      </c>
      <c r="F25" s="107">
        <v>463.58</v>
      </c>
    </row>
    <row r="26" spans="1:6" ht="12.75">
      <c r="A26" s="108">
        <f t="shared" si="0"/>
        <v>19</v>
      </c>
      <c r="B26" s="105" t="s">
        <v>39</v>
      </c>
      <c r="C26" s="23">
        <v>8262</v>
      </c>
      <c r="D26" s="23" t="s">
        <v>59</v>
      </c>
      <c r="E26" s="23" t="s">
        <v>60</v>
      </c>
      <c r="F26" s="107">
        <v>633.08</v>
      </c>
    </row>
    <row r="27" spans="1:6" ht="12.75">
      <c r="A27" s="108">
        <f t="shared" si="0"/>
        <v>20</v>
      </c>
      <c r="B27" s="105" t="s">
        <v>39</v>
      </c>
      <c r="C27" s="23">
        <v>8264</v>
      </c>
      <c r="D27" s="23" t="s">
        <v>61</v>
      </c>
      <c r="E27" s="23" t="s">
        <v>62</v>
      </c>
      <c r="F27" s="107">
        <v>426.44</v>
      </c>
    </row>
    <row r="28" spans="1:6" ht="12.75">
      <c r="A28" s="108">
        <f t="shared" si="0"/>
        <v>21</v>
      </c>
      <c r="B28" s="105" t="s">
        <v>39</v>
      </c>
      <c r="C28" s="23">
        <v>8272</v>
      </c>
      <c r="D28" s="23" t="s">
        <v>63</v>
      </c>
      <c r="E28" s="23" t="s">
        <v>58</v>
      </c>
      <c r="F28" s="107">
        <v>5948.81</v>
      </c>
    </row>
    <row r="29" spans="1:6" ht="12.75">
      <c r="A29" s="108">
        <f t="shared" si="0"/>
        <v>22</v>
      </c>
      <c r="B29" s="105" t="s">
        <v>39</v>
      </c>
      <c r="C29" s="23">
        <v>8268</v>
      </c>
      <c r="D29" s="23" t="s">
        <v>64</v>
      </c>
      <c r="E29" s="23" t="s">
        <v>65</v>
      </c>
      <c r="F29" s="107">
        <v>13756.4</v>
      </c>
    </row>
    <row r="30" spans="1:6" ht="12.75">
      <c r="A30" s="108">
        <f t="shared" si="0"/>
        <v>23</v>
      </c>
      <c r="B30" s="105" t="s">
        <v>39</v>
      </c>
      <c r="C30" s="23">
        <v>8282</v>
      </c>
      <c r="D30" s="23" t="s">
        <v>66</v>
      </c>
      <c r="E30" s="23" t="s">
        <v>67</v>
      </c>
      <c r="F30" s="107">
        <v>258</v>
      </c>
    </row>
    <row r="31" spans="1:6" ht="12.75">
      <c r="A31" s="108">
        <f t="shared" si="0"/>
        <v>24</v>
      </c>
      <c r="B31" s="105" t="s">
        <v>39</v>
      </c>
      <c r="C31" s="23">
        <v>8281</v>
      </c>
      <c r="D31" s="23" t="s">
        <v>72</v>
      </c>
      <c r="E31" s="23" t="s">
        <v>68</v>
      </c>
      <c r="F31" s="107">
        <v>2867</v>
      </c>
    </row>
    <row r="32" spans="1:6" ht="12.75">
      <c r="A32" s="108">
        <f t="shared" si="0"/>
        <v>25</v>
      </c>
      <c r="B32" s="105" t="s">
        <v>39</v>
      </c>
      <c r="C32" s="23">
        <v>8267</v>
      </c>
      <c r="D32" s="23" t="s">
        <v>69</v>
      </c>
      <c r="E32" s="23" t="s">
        <v>70</v>
      </c>
      <c r="F32" s="107">
        <v>79.16</v>
      </c>
    </row>
    <row r="33" spans="1:6" ht="13.5" thickBot="1">
      <c r="A33" s="109"/>
      <c r="B33" s="110"/>
      <c r="C33" s="111"/>
      <c r="D33" s="112"/>
      <c r="E33" s="113" t="s">
        <v>71</v>
      </c>
      <c r="F33" s="114">
        <f>SUM(F8:F32)</f>
        <v>207888.63999999998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00" t="s">
        <v>21</v>
      </c>
      <c r="B3" s="100"/>
      <c r="C3" s="100"/>
      <c r="D3" s="15"/>
    </row>
    <row r="4" spans="1:10" ht="19.5" customHeight="1">
      <c r="A4" s="101" t="s">
        <v>22</v>
      </c>
      <c r="B4" s="101"/>
      <c r="C4" s="101"/>
      <c r="D4" s="101"/>
      <c r="E4" s="10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27-29 noiembrie 2017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5" t="s">
        <v>16</v>
      </c>
      <c r="B8" s="36" t="s">
        <v>17</v>
      </c>
      <c r="C8" s="36" t="s">
        <v>18</v>
      </c>
      <c r="D8" s="36" t="s">
        <v>23</v>
      </c>
      <c r="E8" s="37" t="s">
        <v>19</v>
      </c>
    </row>
    <row r="9" spans="1:5" s="20" customFormat="1" ht="26.25">
      <c r="A9" s="115">
        <v>43068</v>
      </c>
      <c r="B9" s="96" t="s">
        <v>118</v>
      </c>
      <c r="C9" s="97" t="s">
        <v>119</v>
      </c>
      <c r="D9" s="98" t="s">
        <v>120</v>
      </c>
      <c r="E9" s="116">
        <v>5684.63</v>
      </c>
    </row>
    <row r="10" spans="1:5" s="20" customFormat="1" ht="12.75">
      <c r="A10" s="43"/>
      <c r="B10" s="41"/>
      <c r="C10" s="42"/>
      <c r="D10" s="42"/>
      <c r="E10" s="44"/>
    </row>
    <row r="11" spans="1:5" s="20" customFormat="1" ht="12.75">
      <c r="A11" s="43"/>
      <c r="B11" s="41"/>
      <c r="C11" s="41"/>
      <c r="D11" s="42"/>
      <c r="E11" s="44"/>
    </row>
    <row r="12" spans="1:5" s="20" customFormat="1" ht="12.75">
      <c r="A12" s="43"/>
      <c r="B12" s="41"/>
      <c r="C12" s="42"/>
      <c r="D12" s="42"/>
      <c r="E12" s="44"/>
    </row>
    <row r="13" spans="1:5" s="20" customFormat="1" ht="12.75">
      <c r="A13" s="43"/>
      <c r="B13" s="41"/>
      <c r="C13" s="42"/>
      <c r="D13" s="42"/>
      <c r="E13" s="44"/>
    </row>
    <row r="14" spans="1:5" s="20" customFormat="1" ht="12.75">
      <c r="A14" s="43"/>
      <c r="B14" s="41"/>
      <c r="C14" s="42"/>
      <c r="D14" s="42"/>
      <c r="E14" s="44"/>
    </row>
    <row r="15" spans="1:5" s="20" customFormat="1" ht="12.75">
      <c r="A15" s="43"/>
      <c r="B15" s="41"/>
      <c r="C15" s="42"/>
      <c r="D15" s="42"/>
      <c r="E15" s="44"/>
    </row>
    <row r="16" spans="1:5" s="20" customFormat="1" ht="12.75">
      <c r="A16" s="43"/>
      <c r="B16" s="41"/>
      <c r="C16" s="42"/>
      <c r="D16" s="42"/>
      <c r="E16" s="44"/>
    </row>
    <row r="17" spans="1:5" s="20" customFormat="1" ht="12.75">
      <c r="A17" s="43"/>
      <c r="B17" s="41"/>
      <c r="C17" s="42"/>
      <c r="D17" s="42"/>
      <c r="E17" s="44"/>
    </row>
    <row r="18" spans="1:5" ht="13.5" thickBot="1">
      <c r="A18" s="38" t="s">
        <v>20</v>
      </c>
      <c r="B18" s="39"/>
      <c r="C18" s="39"/>
      <c r="D18" s="39"/>
      <c r="E18" s="40">
        <f>SUM(E9:E17)</f>
        <v>5684.63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00" t="s">
        <v>21</v>
      </c>
      <c r="B3" s="100"/>
      <c r="C3" s="100"/>
      <c r="D3" s="15"/>
    </row>
    <row r="4" spans="1:10" ht="30" customHeight="1">
      <c r="A4" s="101" t="s">
        <v>31</v>
      </c>
      <c r="B4" s="101"/>
      <c r="C4" s="101"/>
      <c r="D4" s="101"/>
      <c r="E4" s="10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27-29 noiembrie 2017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5" t="s">
        <v>16</v>
      </c>
      <c r="B8" s="36" t="s">
        <v>17</v>
      </c>
      <c r="C8" s="36" t="s">
        <v>18</v>
      </c>
      <c r="D8" s="36" t="s">
        <v>23</v>
      </c>
      <c r="E8" s="37" t="s">
        <v>19</v>
      </c>
    </row>
    <row r="9" spans="1:5" s="20" customFormat="1" ht="26.25">
      <c r="A9" s="115">
        <v>43066</v>
      </c>
      <c r="B9" s="96" t="s">
        <v>121</v>
      </c>
      <c r="C9" s="99" t="s">
        <v>126</v>
      </c>
      <c r="D9" s="98" t="s">
        <v>122</v>
      </c>
      <c r="E9" s="116">
        <v>30958</v>
      </c>
    </row>
    <row r="10" spans="1:5" s="20" customFormat="1" ht="26.25">
      <c r="A10" s="115">
        <v>43066</v>
      </c>
      <c r="B10" s="96" t="s">
        <v>121</v>
      </c>
      <c r="C10" s="99" t="s">
        <v>127</v>
      </c>
      <c r="D10" s="98" t="s">
        <v>122</v>
      </c>
      <c r="E10" s="117">
        <v>189842</v>
      </c>
    </row>
    <row r="11" spans="1:5" s="20" customFormat="1" ht="26.25">
      <c r="A11" s="115">
        <v>43066</v>
      </c>
      <c r="B11" s="96" t="s">
        <v>123</v>
      </c>
      <c r="C11" s="99" t="s">
        <v>128</v>
      </c>
      <c r="D11" s="98" t="s">
        <v>124</v>
      </c>
      <c r="E11" s="116">
        <v>1748.92</v>
      </c>
    </row>
    <row r="12" spans="1:5" s="20" customFormat="1" ht="26.25">
      <c r="A12" s="115">
        <v>43066</v>
      </c>
      <c r="B12" s="96" t="s">
        <v>125</v>
      </c>
      <c r="C12" s="99" t="s">
        <v>129</v>
      </c>
      <c r="D12" s="98" t="s">
        <v>124</v>
      </c>
      <c r="E12" s="116">
        <v>9170.79</v>
      </c>
    </row>
    <row r="13" spans="1:5" s="20" customFormat="1" ht="12.75">
      <c r="A13" s="43"/>
      <c r="B13" s="41"/>
      <c r="C13" s="42"/>
      <c r="D13" s="42"/>
      <c r="E13" s="44"/>
    </row>
    <row r="14" spans="1:5" s="20" customFormat="1" ht="12.75">
      <c r="A14" s="43"/>
      <c r="B14" s="41"/>
      <c r="C14" s="42"/>
      <c r="D14" s="42"/>
      <c r="E14" s="44"/>
    </row>
    <row r="15" spans="1:5" s="20" customFormat="1" ht="12.75">
      <c r="A15" s="43"/>
      <c r="B15" s="41"/>
      <c r="C15" s="42"/>
      <c r="D15" s="42"/>
      <c r="E15" s="44"/>
    </row>
    <row r="16" spans="1:5" s="20" customFormat="1" ht="12.75">
      <c r="A16" s="43"/>
      <c r="B16" s="41"/>
      <c r="C16" s="42"/>
      <c r="D16" s="42"/>
      <c r="E16" s="44"/>
    </row>
    <row r="17" spans="1:5" s="20" customFormat="1" ht="12.75">
      <c r="A17" s="43"/>
      <c r="B17" s="41"/>
      <c r="C17" s="42"/>
      <c r="D17" s="42"/>
      <c r="E17" s="44"/>
    </row>
    <row r="18" spans="1:5" s="121" customFormat="1" ht="13.5" thickBot="1">
      <c r="A18" s="118" t="s">
        <v>20</v>
      </c>
      <c r="B18" s="119"/>
      <c r="C18" s="119"/>
      <c r="D18" s="119"/>
      <c r="E18" s="120">
        <f>SUM(E9:E17)</f>
        <v>231719.71000000002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67">
      <selection activeCell="E85" sqref="E85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42.140625" style="102" customWidth="1"/>
    <col min="6" max="6" width="15.00390625" style="5" customWidth="1"/>
    <col min="7" max="16384" width="10.421875" style="5" customWidth="1"/>
  </cols>
  <sheetData>
    <row r="1" spans="1:6" ht="12.75">
      <c r="A1" s="7" t="s">
        <v>24</v>
      </c>
      <c r="B1" s="6"/>
      <c r="C1" s="8"/>
      <c r="D1" s="8"/>
      <c r="E1" s="93"/>
      <c r="F1" s="6"/>
    </row>
    <row r="2" spans="2:6" ht="12.75">
      <c r="B2" s="6"/>
      <c r="C2" s="6"/>
      <c r="D2" s="6"/>
      <c r="E2" s="93"/>
      <c r="F2" s="6"/>
    </row>
    <row r="3" spans="1:6" ht="12.75">
      <c r="A3" s="7" t="s">
        <v>25</v>
      </c>
      <c r="B3" s="8"/>
      <c r="C3" s="6"/>
      <c r="D3" s="8"/>
      <c r="E3" s="94"/>
      <c r="F3" s="6"/>
    </row>
    <row r="4" spans="1:6" ht="12.75">
      <c r="A4" s="7" t="s">
        <v>26</v>
      </c>
      <c r="B4" s="8"/>
      <c r="C4" s="6"/>
      <c r="D4" s="8"/>
      <c r="E4" s="93"/>
      <c r="F4" s="8"/>
    </row>
    <row r="5" spans="1:6" ht="12.75">
      <c r="A5" s="6"/>
      <c r="B5" s="8"/>
      <c r="C5" s="6"/>
      <c r="D5" s="6"/>
      <c r="E5" s="93"/>
      <c r="F5" s="6"/>
    </row>
    <row r="6" spans="1:6" ht="12.75">
      <c r="A6" s="6"/>
      <c r="B6" s="9"/>
      <c r="C6" s="22" t="s">
        <v>32</v>
      </c>
      <c r="D6" s="8" t="str">
        <f>personal!G6</f>
        <v>27-29 noiembrie 2017</v>
      </c>
      <c r="E6" s="93"/>
      <c r="F6" s="6"/>
    </row>
    <row r="7" spans="1:6" ht="13.5" thickBot="1">
      <c r="A7" s="6"/>
      <c r="B7" s="6"/>
      <c r="C7" s="6"/>
      <c r="D7" s="6"/>
      <c r="E7" s="93"/>
      <c r="F7" s="6"/>
    </row>
    <row r="8" spans="1:6" ht="52.5">
      <c r="A8" s="45" t="s">
        <v>9</v>
      </c>
      <c r="B8" s="46" t="s">
        <v>10</v>
      </c>
      <c r="C8" s="47" t="s">
        <v>11</v>
      </c>
      <c r="D8" s="46" t="s">
        <v>27</v>
      </c>
      <c r="E8" s="47" t="s">
        <v>28</v>
      </c>
      <c r="F8" s="48" t="s">
        <v>29</v>
      </c>
    </row>
    <row r="9" spans="1:6" ht="13.5">
      <c r="A9" s="127">
        <v>1</v>
      </c>
      <c r="B9" s="122" t="s">
        <v>33</v>
      </c>
      <c r="C9" s="123">
        <v>24629</v>
      </c>
      <c r="D9" s="124" t="s">
        <v>112</v>
      </c>
      <c r="E9" s="125" t="s">
        <v>130</v>
      </c>
      <c r="F9" s="128">
        <v>961</v>
      </c>
    </row>
    <row r="10" spans="1:6" ht="13.5">
      <c r="A10" s="127">
        <v>2</v>
      </c>
      <c r="B10" s="122" t="s">
        <v>33</v>
      </c>
      <c r="C10" s="123">
        <v>24628</v>
      </c>
      <c r="D10" s="124" t="s">
        <v>112</v>
      </c>
      <c r="E10" s="125" t="s">
        <v>131</v>
      </c>
      <c r="F10" s="129">
        <v>1650</v>
      </c>
    </row>
    <row r="11" spans="1:6" ht="13.5">
      <c r="A11" s="127">
        <f aca="true" t="shared" si="0" ref="A11:A74">A10+1</f>
        <v>3</v>
      </c>
      <c r="B11" s="122" t="s">
        <v>33</v>
      </c>
      <c r="C11" s="123">
        <v>24626</v>
      </c>
      <c r="D11" s="124" t="s">
        <v>110</v>
      </c>
      <c r="E11" s="125" t="s">
        <v>132</v>
      </c>
      <c r="F11" s="129">
        <v>500</v>
      </c>
    </row>
    <row r="12" spans="1:6" ht="13.5">
      <c r="A12" s="127">
        <f t="shared" si="0"/>
        <v>4</v>
      </c>
      <c r="B12" s="122" t="s">
        <v>33</v>
      </c>
      <c r="C12" s="123">
        <v>24624</v>
      </c>
      <c r="D12" s="124" t="s">
        <v>112</v>
      </c>
      <c r="E12" s="125" t="s">
        <v>133</v>
      </c>
      <c r="F12" s="129">
        <v>13134</v>
      </c>
    </row>
    <row r="13" spans="1:256" ht="13.5">
      <c r="A13" s="127">
        <f t="shared" si="0"/>
        <v>5</v>
      </c>
      <c r="B13" s="122" t="s">
        <v>33</v>
      </c>
      <c r="C13" s="123">
        <v>24625</v>
      </c>
      <c r="D13" s="124" t="s">
        <v>112</v>
      </c>
      <c r="E13" s="125" t="s">
        <v>134</v>
      </c>
      <c r="F13" s="129">
        <v>57054.6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27">
        <f t="shared" si="0"/>
        <v>6</v>
      </c>
      <c r="B14" s="122" t="s">
        <v>33</v>
      </c>
      <c r="C14" s="123">
        <v>24630</v>
      </c>
      <c r="D14" s="124" t="s">
        <v>110</v>
      </c>
      <c r="E14" s="125" t="s">
        <v>135</v>
      </c>
      <c r="F14" s="129">
        <v>2140</v>
      </c>
    </row>
    <row r="15" spans="1:6" ht="21" customHeight="1">
      <c r="A15" s="127">
        <f t="shared" si="0"/>
        <v>7</v>
      </c>
      <c r="B15" s="122" t="s">
        <v>33</v>
      </c>
      <c r="C15" s="123">
        <v>24631</v>
      </c>
      <c r="D15" s="124" t="s">
        <v>110</v>
      </c>
      <c r="E15" s="125" t="s">
        <v>136</v>
      </c>
      <c r="F15" s="129">
        <v>2000</v>
      </c>
    </row>
    <row r="16" spans="1:6" ht="27">
      <c r="A16" s="127">
        <f t="shared" si="0"/>
        <v>8</v>
      </c>
      <c r="B16" s="122" t="s">
        <v>33</v>
      </c>
      <c r="C16" s="123">
        <v>8251</v>
      </c>
      <c r="D16" s="124" t="s">
        <v>112</v>
      </c>
      <c r="E16" s="125" t="s">
        <v>137</v>
      </c>
      <c r="F16" s="129">
        <v>216866.66</v>
      </c>
    </row>
    <row r="17" spans="1:6" ht="13.5">
      <c r="A17" s="127">
        <f t="shared" si="0"/>
        <v>9</v>
      </c>
      <c r="B17" s="122" t="s">
        <v>36</v>
      </c>
      <c r="C17" s="123">
        <v>24660</v>
      </c>
      <c r="D17" s="124" t="s">
        <v>138</v>
      </c>
      <c r="E17" s="125" t="s">
        <v>139</v>
      </c>
      <c r="F17" s="129">
        <v>100</v>
      </c>
    </row>
    <row r="18" spans="1:6" ht="13.5">
      <c r="A18" s="127">
        <f t="shared" si="0"/>
        <v>10</v>
      </c>
      <c r="B18" s="122" t="s">
        <v>36</v>
      </c>
      <c r="C18" s="123">
        <v>24633</v>
      </c>
      <c r="D18" s="124" t="s">
        <v>138</v>
      </c>
      <c r="E18" s="125" t="s">
        <v>140</v>
      </c>
      <c r="F18" s="129">
        <v>800</v>
      </c>
    </row>
    <row r="19" spans="1:6" ht="13.5">
      <c r="A19" s="127">
        <f t="shared" si="0"/>
        <v>11</v>
      </c>
      <c r="B19" s="122" t="s">
        <v>36</v>
      </c>
      <c r="C19" s="123">
        <v>24650</v>
      </c>
      <c r="D19" s="124" t="s">
        <v>138</v>
      </c>
      <c r="E19" s="125" t="s">
        <v>141</v>
      </c>
      <c r="F19" s="129">
        <v>100</v>
      </c>
    </row>
    <row r="20" spans="1:6" ht="27">
      <c r="A20" s="127">
        <f t="shared" si="0"/>
        <v>12</v>
      </c>
      <c r="B20" s="122" t="s">
        <v>36</v>
      </c>
      <c r="C20" s="123">
        <v>24672</v>
      </c>
      <c r="D20" s="124" t="s">
        <v>138</v>
      </c>
      <c r="E20" s="125" t="s">
        <v>142</v>
      </c>
      <c r="F20" s="129">
        <v>100</v>
      </c>
    </row>
    <row r="21" spans="1:6" ht="19.5" customHeight="1">
      <c r="A21" s="127">
        <f t="shared" si="0"/>
        <v>13</v>
      </c>
      <c r="B21" s="122" t="s">
        <v>36</v>
      </c>
      <c r="C21" s="123">
        <v>24652</v>
      </c>
      <c r="D21" s="124" t="s">
        <v>110</v>
      </c>
      <c r="E21" s="125" t="s">
        <v>143</v>
      </c>
      <c r="F21" s="129">
        <v>1175</v>
      </c>
    </row>
    <row r="22" spans="1:6" ht="13.5">
      <c r="A22" s="127">
        <f t="shared" si="0"/>
        <v>14</v>
      </c>
      <c r="B22" s="122" t="s">
        <v>36</v>
      </c>
      <c r="C22" s="123">
        <v>24635</v>
      </c>
      <c r="D22" s="124" t="s">
        <v>112</v>
      </c>
      <c r="E22" s="125" t="s">
        <v>144</v>
      </c>
      <c r="F22" s="129">
        <v>400</v>
      </c>
    </row>
    <row r="23" spans="1:6" ht="13.5">
      <c r="A23" s="127">
        <f t="shared" si="0"/>
        <v>15</v>
      </c>
      <c r="B23" s="122" t="s">
        <v>36</v>
      </c>
      <c r="C23" s="123">
        <v>24659</v>
      </c>
      <c r="D23" s="124" t="s">
        <v>138</v>
      </c>
      <c r="E23" s="125" t="s">
        <v>145</v>
      </c>
      <c r="F23" s="129">
        <v>200</v>
      </c>
    </row>
    <row r="24" spans="1:6" ht="13.5">
      <c r="A24" s="127">
        <f t="shared" si="0"/>
        <v>16</v>
      </c>
      <c r="B24" s="122" t="s">
        <v>36</v>
      </c>
      <c r="C24" s="123">
        <v>24657</v>
      </c>
      <c r="D24" s="124" t="s">
        <v>138</v>
      </c>
      <c r="E24" s="125" t="s">
        <v>146</v>
      </c>
      <c r="F24" s="129">
        <v>12500</v>
      </c>
    </row>
    <row r="25" spans="1:6" ht="13.5">
      <c r="A25" s="127">
        <f t="shared" si="0"/>
        <v>17</v>
      </c>
      <c r="B25" s="122" t="s">
        <v>36</v>
      </c>
      <c r="C25" s="123">
        <v>24640</v>
      </c>
      <c r="D25" s="124" t="s">
        <v>112</v>
      </c>
      <c r="E25" s="125" t="s">
        <v>147</v>
      </c>
      <c r="F25" s="129">
        <v>1500</v>
      </c>
    </row>
    <row r="26" spans="1:6" ht="13.5">
      <c r="A26" s="127">
        <f t="shared" si="0"/>
        <v>18</v>
      </c>
      <c r="B26" s="122" t="s">
        <v>36</v>
      </c>
      <c r="C26" s="123">
        <v>24646</v>
      </c>
      <c r="D26" s="124" t="s">
        <v>110</v>
      </c>
      <c r="E26" s="125" t="s">
        <v>148</v>
      </c>
      <c r="F26" s="129">
        <v>350</v>
      </c>
    </row>
    <row r="27" spans="1:6" ht="13.5">
      <c r="A27" s="127">
        <f t="shared" si="0"/>
        <v>19</v>
      </c>
      <c r="B27" s="122" t="s">
        <v>36</v>
      </c>
      <c r="C27" s="123">
        <v>24645</v>
      </c>
      <c r="D27" s="124" t="s">
        <v>110</v>
      </c>
      <c r="E27" s="125" t="s">
        <v>149</v>
      </c>
      <c r="F27" s="129">
        <v>50</v>
      </c>
    </row>
    <row r="28" spans="1:6" ht="13.5">
      <c r="A28" s="127">
        <f t="shared" si="0"/>
        <v>20</v>
      </c>
      <c r="B28" s="122" t="s">
        <v>36</v>
      </c>
      <c r="C28" s="123">
        <v>24639</v>
      </c>
      <c r="D28" s="124" t="s">
        <v>112</v>
      </c>
      <c r="E28" s="125" t="s">
        <v>150</v>
      </c>
      <c r="F28" s="129">
        <v>85.68</v>
      </c>
    </row>
    <row r="29" spans="1:6" ht="13.5">
      <c r="A29" s="127">
        <f t="shared" si="0"/>
        <v>21</v>
      </c>
      <c r="B29" s="122" t="s">
        <v>36</v>
      </c>
      <c r="C29" s="123">
        <v>24638</v>
      </c>
      <c r="D29" s="124" t="s">
        <v>110</v>
      </c>
      <c r="E29" s="125" t="s">
        <v>151</v>
      </c>
      <c r="F29" s="129">
        <v>500</v>
      </c>
    </row>
    <row r="30" spans="1:6" ht="13.5">
      <c r="A30" s="127">
        <f t="shared" si="0"/>
        <v>22</v>
      </c>
      <c r="B30" s="122" t="s">
        <v>36</v>
      </c>
      <c r="C30" s="123">
        <v>24637</v>
      </c>
      <c r="D30" s="124" t="s">
        <v>112</v>
      </c>
      <c r="E30" s="125" t="s">
        <v>145</v>
      </c>
      <c r="F30" s="129">
        <v>2000</v>
      </c>
    </row>
    <row r="31" spans="1:6" ht="13.5">
      <c r="A31" s="127">
        <f t="shared" si="0"/>
        <v>23</v>
      </c>
      <c r="B31" s="122" t="s">
        <v>36</v>
      </c>
      <c r="C31" s="123">
        <v>24651</v>
      </c>
      <c r="D31" s="124" t="s">
        <v>110</v>
      </c>
      <c r="E31" s="125" t="s">
        <v>152</v>
      </c>
      <c r="F31" s="129">
        <v>100</v>
      </c>
    </row>
    <row r="32" spans="1:6" ht="13.5">
      <c r="A32" s="127">
        <f t="shared" si="0"/>
        <v>24</v>
      </c>
      <c r="B32" s="122" t="s">
        <v>36</v>
      </c>
      <c r="C32" s="123">
        <v>24643</v>
      </c>
      <c r="D32" s="124" t="s">
        <v>110</v>
      </c>
      <c r="E32" s="125" t="s">
        <v>153</v>
      </c>
      <c r="F32" s="129">
        <v>694</v>
      </c>
    </row>
    <row r="33" spans="1:6" ht="13.5">
      <c r="A33" s="127">
        <f t="shared" si="0"/>
        <v>25</v>
      </c>
      <c r="B33" s="122" t="s">
        <v>36</v>
      </c>
      <c r="C33" s="123">
        <v>24642</v>
      </c>
      <c r="D33" s="124" t="s">
        <v>110</v>
      </c>
      <c r="E33" s="125" t="s">
        <v>154</v>
      </c>
      <c r="F33" s="129">
        <v>725</v>
      </c>
    </row>
    <row r="34" spans="1:6" ht="13.5">
      <c r="A34" s="127">
        <f t="shared" si="0"/>
        <v>26</v>
      </c>
      <c r="B34" s="122" t="s">
        <v>36</v>
      </c>
      <c r="C34" s="123">
        <v>24641</v>
      </c>
      <c r="D34" s="124" t="s">
        <v>110</v>
      </c>
      <c r="E34" s="125" t="s">
        <v>155</v>
      </c>
      <c r="F34" s="129">
        <v>1850</v>
      </c>
    </row>
    <row r="35" spans="1:6" ht="13.5">
      <c r="A35" s="127">
        <f t="shared" si="0"/>
        <v>27</v>
      </c>
      <c r="B35" s="122" t="s">
        <v>36</v>
      </c>
      <c r="C35" s="123">
        <v>24665</v>
      </c>
      <c r="D35" s="124" t="s">
        <v>112</v>
      </c>
      <c r="E35" s="125" t="s">
        <v>156</v>
      </c>
      <c r="F35" s="129">
        <v>25240</v>
      </c>
    </row>
    <row r="36" spans="1:6" ht="27">
      <c r="A36" s="127">
        <f t="shared" si="0"/>
        <v>28</v>
      </c>
      <c r="B36" s="122" t="s">
        <v>36</v>
      </c>
      <c r="C36" s="123">
        <v>24666</v>
      </c>
      <c r="D36" s="124" t="s">
        <v>112</v>
      </c>
      <c r="E36" s="125" t="s">
        <v>157</v>
      </c>
      <c r="F36" s="129">
        <v>2087.25</v>
      </c>
    </row>
    <row r="37" spans="1:6" ht="13.5">
      <c r="A37" s="127">
        <f t="shared" si="0"/>
        <v>29</v>
      </c>
      <c r="B37" s="122" t="s">
        <v>36</v>
      </c>
      <c r="C37" s="123">
        <v>24667</v>
      </c>
      <c r="D37" s="124" t="s">
        <v>112</v>
      </c>
      <c r="E37" s="125" t="s">
        <v>158</v>
      </c>
      <c r="F37" s="129">
        <v>7977</v>
      </c>
    </row>
    <row r="38" spans="1:6" ht="13.5">
      <c r="A38" s="127">
        <f t="shared" si="0"/>
        <v>30</v>
      </c>
      <c r="B38" s="122" t="s">
        <v>36</v>
      </c>
      <c r="C38" s="123">
        <v>24644</v>
      </c>
      <c r="D38" s="124" t="s">
        <v>112</v>
      </c>
      <c r="E38" s="125" t="s">
        <v>159</v>
      </c>
      <c r="F38" s="129">
        <v>31300</v>
      </c>
    </row>
    <row r="39" spans="1:6" ht="13.5">
      <c r="A39" s="127">
        <f t="shared" si="0"/>
        <v>31</v>
      </c>
      <c r="B39" s="122" t="s">
        <v>36</v>
      </c>
      <c r="C39" s="123">
        <v>24649</v>
      </c>
      <c r="D39" s="124" t="s">
        <v>110</v>
      </c>
      <c r="E39" s="125" t="s">
        <v>160</v>
      </c>
      <c r="F39" s="129">
        <v>1300</v>
      </c>
    </row>
    <row r="40" spans="1:6" ht="27">
      <c r="A40" s="127">
        <f t="shared" si="0"/>
        <v>32</v>
      </c>
      <c r="B40" s="122" t="s">
        <v>36</v>
      </c>
      <c r="C40" s="123">
        <v>24669</v>
      </c>
      <c r="D40" s="124" t="s">
        <v>112</v>
      </c>
      <c r="E40" s="125" t="s">
        <v>161</v>
      </c>
      <c r="F40" s="129">
        <v>2000</v>
      </c>
    </row>
    <row r="41" spans="1:6" ht="27">
      <c r="A41" s="127">
        <f t="shared" si="0"/>
        <v>33</v>
      </c>
      <c r="B41" s="122" t="s">
        <v>36</v>
      </c>
      <c r="C41" s="123">
        <v>24670</v>
      </c>
      <c r="D41" s="124" t="s">
        <v>112</v>
      </c>
      <c r="E41" s="125" t="s">
        <v>162</v>
      </c>
      <c r="F41" s="129">
        <v>3058.8</v>
      </c>
    </row>
    <row r="42" spans="1:6" ht="13.5">
      <c r="A42" s="127">
        <f t="shared" si="0"/>
        <v>34</v>
      </c>
      <c r="B42" s="122" t="s">
        <v>36</v>
      </c>
      <c r="C42" s="123">
        <v>24648</v>
      </c>
      <c r="D42" s="124" t="s">
        <v>110</v>
      </c>
      <c r="E42" s="125" t="s">
        <v>163</v>
      </c>
      <c r="F42" s="129">
        <v>750</v>
      </c>
    </row>
    <row r="43" spans="1:6" ht="13.5">
      <c r="A43" s="127">
        <f t="shared" si="0"/>
        <v>35</v>
      </c>
      <c r="B43" s="122" t="s">
        <v>36</v>
      </c>
      <c r="C43" s="123">
        <v>24647</v>
      </c>
      <c r="D43" s="124" t="s">
        <v>110</v>
      </c>
      <c r="E43" s="125" t="s">
        <v>164</v>
      </c>
      <c r="F43" s="129">
        <v>1650</v>
      </c>
    </row>
    <row r="44" spans="1:6" ht="13.5">
      <c r="A44" s="127">
        <f t="shared" si="0"/>
        <v>36</v>
      </c>
      <c r="B44" s="122" t="s">
        <v>36</v>
      </c>
      <c r="C44" s="123">
        <v>24653</v>
      </c>
      <c r="D44" s="124" t="s">
        <v>110</v>
      </c>
      <c r="E44" s="125" t="s">
        <v>165</v>
      </c>
      <c r="F44" s="129">
        <v>974</v>
      </c>
    </row>
    <row r="45" spans="1:6" ht="18" customHeight="1">
      <c r="A45" s="127">
        <f t="shared" si="0"/>
        <v>37</v>
      </c>
      <c r="B45" s="122" t="s">
        <v>36</v>
      </c>
      <c r="C45" s="123">
        <v>24668</v>
      </c>
      <c r="D45" s="124" t="s">
        <v>110</v>
      </c>
      <c r="E45" s="125" t="s">
        <v>166</v>
      </c>
      <c r="F45" s="129">
        <v>24338</v>
      </c>
    </row>
    <row r="46" spans="1:6" ht="13.5">
      <c r="A46" s="127">
        <f t="shared" si="0"/>
        <v>38</v>
      </c>
      <c r="B46" s="122" t="s">
        <v>36</v>
      </c>
      <c r="C46" s="123">
        <v>24654</v>
      </c>
      <c r="D46" s="124" t="s">
        <v>112</v>
      </c>
      <c r="E46" s="125" t="s">
        <v>167</v>
      </c>
      <c r="F46" s="129">
        <v>260</v>
      </c>
    </row>
    <row r="47" spans="1:6" ht="16.5" customHeight="1">
      <c r="A47" s="127">
        <f t="shared" si="0"/>
        <v>39</v>
      </c>
      <c r="B47" s="122" t="s">
        <v>36</v>
      </c>
      <c r="C47" s="123">
        <v>24655</v>
      </c>
      <c r="D47" s="124" t="s">
        <v>110</v>
      </c>
      <c r="E47" s="125" t="s">
        <v>168</v>
      </c>
      <c r="F47" s="129">
        <v>422</v>
      </c>
    </row>
    <row r="48" spans="1:6" ht="13.5">
      <c r="A48" s="127">
        <f t="shared" si="0"/>
        <v>40</v>
      </c>
      <c r="B48" s="122" t="s">
        <v>36</v>
      </c>
      <c r="C48" s="123">
        <v>24663</v>
      </c>
      <c r="D48" s="124" t="s">
        <v>112</v>
      </c>
      <c r="E48" s="125" t="s">
        <v>169</v>
      </c>
      <c r="F48" s="129">
        <v>8150</v>
      </c>
    </row>
    <row r="49" spans="1:6" ht="13.5">
      <c r="A49" s="127">
        <f t="shared" si="0"/>
        <v>41</v>
      </c>
      <c r="B49" s="122" t="s">
        <v>36</v>
      </c>
      <c r="C49" s="123">
        <v>24664</v>
      </c>
      <c r="D49" s="124" t="s">
        <v>110</v>
      </c>
      <c r="E49" s="125" t="s">
        <v>170</v>
      </c>
      <c r="F49" s="129">
        <v>200</v>
      </c>
    </row>
    <row r="50" spans="1:6" ht="13.5">
      <c r="A50" s="127">
        <f t="shared" si="0"/>
        <v>42</v>
      </c>
      <c r="B50" s="122" t="s">
        <v>36</v>
      </c>
      <c r="C50" s="123">
        <v>24656</v>
      </c>
      <c r="D50" s="124" t="s">
        <v>138</v>
      </c>
      <c r="E50" s="125" t="s">
        <v>171</v>
      </c>
      <c r="F50" s="129">
        <v>60</v>
      </c>
    </row>
    <row r="51" spans="1:6" ht="13.5">
      <c r="A51" s="127">
        <f t="shared" si="0"/>
        <v>43</v>
      </c>
      <c r="B51" s="122" t="s">
        <v>36</v>
      </c>
      <c r="C51" s="123">
        <v>24658</v>
      </c>
      <c r="D51" s="124" t="s">
        <v>138</v>
      </c>
      <c r="E51" s="125" t="s">
        <v>172</v>
      </c>
      <c r="F51" s="129">
        <v>100</v>
      </c>
    </row>
    <row r="52" spans="1:6" ht="13.5">
      <c r="A52" s="127">
        <f t="shared" si="0"/>
        <v>44</v>
      </c>
      <c r="B52" s="122" t="s">
        <v>36</v>
      </c>
      <c r="C52" s="123">
        <v>24636</v>
      </c>
      <c r="D52" s="124" t="s">
        <v>112</v>
      </c>
      <c r="E52" s="125" t="s">
        <v>173</v>
      </c>
      <c r="F52" s="129">
        <v>533.33</v>
      </c>
    </row>
    <row r="53" spans="1:6" ht="27">
      <c r="A53" s="127">
        <f t="shared" si="0"/>
        <v>45</v>
      </c>
      <c r="B53" s="122" t="s">
        <v>36</v>
      </c>
      <c r="C53" s="123">
        <v>24634</v>
      </c>
      <c r="D53" s="124" t="s">
        <v>112</v>
      </c>
      <c r="E53" s="125" t="s">
        <v>174</v>
      </c>
      <c r="F53" s="129">
        <v>13248.29</v>
      </c>
    </row>
    <row r="54" spans="1:6" ht="13.5">
      <c r="A54" s="127">
        <f t="shared" si="0"/>
        <v>46</v>
      </c>
      <c r="B54" s="122" t="s">
        <v>36</v>
      </c>
      <c r="C54" s="123">
        <v>24661</v>
      </c>
      <c r="D54" s="124" t="s">
        <v>138</v>
      </c>
      <c r="E54" s="125" t="s">
        <v>175</v>
      </c>
      <c r="F54" s="129">
        <v>80</v>
      </c>
    </row>
    <row r="55" spans="1:6" ht="13.5">
      <c r="A55" s="127">
        <f t="shared" si="0"/>
        <v>47</v>
      </c>
      <c r="B55" s="122" t="s">
        <v>36</v>
      </c>
      <c r="C55" s="123">
        <v>24662</v>
      </c>
      <c r="D55" s="124" t="s">
        <v>138</v>
      </c>
      <c r="E55" s="125" t="s">
        <v>176</v>
      </c>
      <c r="F55" s="129">
        <v>200</v>
      </c>
    </row>
    <row r="56" spans="1:6" ht="27">
      <c r="A56" s="127">
        <f t="shared" si="0"/>
        <v>48</v>
      </c>
      <c r="B56" s="122" t="s">
        <v>36</v>
      </c>
      <c r="C56" s="123">
        <v>24671</v>
      </c>
      <c r="D56" s="124" t="s">
        <v>138</v>
      </c>
      <c r="E56" s="125" t="s">
        <v>177</v>
      </c>
      <c r="F56" s="129">
        <v>50</v>
      </c>
    </row>
    <row r="57" spans="1:6" ht="13.5">
      <c r="A57" s="127">
        <f t="shared" si="0"/>
        <v>49</v>
      </c>
      <c r="B57" s="122" t="s">
        <v>39</v>
      </c>
      <c r="C57" s="123">
        <v>24692</v>
      </c>
      <c r="D57" s="124" t="s">
        <v>138</v>
      </c>
      <c r="E57" s="125" t="s">
        <v>178</v>
      </c>
      <c r="F57" s="129">
        <v>300</v>
      </c>
    </row>
    <row r="58" spans="1:6" ht="13.5">
      <c r="A58" s="127">
        <f t="shared" si="0"/>
        <v>50</v>
      </c>
      <c r="B58" s="122" t="s">
        <v>39</v>
      </c>
      <c r="C58" s="123">
        <v>24673</v>
      </c>
      <c r="D58" s="124" t="s">
        <v>112</v>
      </c>
      <c r="E58" s="125" t="s">
        <v>179</v>
      </c>
      <c r="F58" s="129">
        <v>7300</v>
      </c>
    </row>
    <row r="59" spans="1:6" ht="13.5">
      <c r="A59" s="127">
        <f t="shared" si="0"/>
        <v>51</v>
      </c>
      <c r="B59" s="122" t="s">
        <v>39</v>
      </c>
      <c r="C59" s="123">
        <v>24674</v>
      </c>
      <c r="D59" s="124" t="s">
        <v>110</v>
      </c>
      <c r="E59" s="125" t="s">
        <v>180</v>
      </c>
      <c r="F59" s="129">
        <v>750</v>
      </c>
    </row>
    <row r="60" spans="1:6" ht="13.5">
      <c r="A60" s="127">
        <f t="shared" si="0"/>
        <v>52</v>
      </c>
      <c r="B60" s="122" t="s">
        <v>39</v>
      </c>
      <c r="C60" s="123">
        <v>24688</v>
      </c>
      <c r="D60" s="124" t="s">
        <v>110</v>
      </c>
      <c r="E60" s="125" t="s">
        <v>181</v>
      </c>
      <c r="F60" s="129">
        <v>750</v>
      </c>
    </row>
    <row r="61" spans="1:6" ht="13.5">
      <c r="A61" s="127">
        <f t="shared" si="0"/>
        <v>53</v>
      </c>
      <c r="B61" s="122" t="s">
        <v>39</v>
      </c>
      <c r="C61" s="123">
        <v>24680</v>
      </c>
      <c r="D61" s="124" t="s">
        <v>112</v>
      </c>
      <c r="E61" s="125" t="s">
        <v>182</v>
      </c>
      <c r="F61" s="129">
        <v>44850</v>
      </c>
    </row>
    <row r="62" spans="1:6" ht="13.5">
      <c r="A62" s="127">
        <f t="shared" si="0"/>
        <v>54</v>
      </c>
      <c r="B62" s="122" t="s">
        <v>39</v>
      </c>
      <c r="C62" s="123">
        <v>24679</v>
      </c>
      <c r="D62" s="124" t="s">
        <v>110</v>
      </c>
      <c r="E62" s="125" t="s">
        <v>183</v>
      </c>
      <c r="F62" s="129">
        <v>2373</v>
      </c>
    </row>
    <row r="63" spans="1:6" ht="13.5">
      <c r="A63" s="127">
        <f t="shared" si="0"/>
        <v>55</v>
      </c>
      <c r="B63" s="122" t="s">
        <v>39</v>
      </c>
      <c r="C63" s="123">
        <v>24676</v>
      </c>
      <c r="D63" s="124" t="s">
        <v>112</v>
      </c>
      <c r="E63" s="125" t="s">
        <v>184</v>
      </c>
      <c r="F63" s="129">
        <v>6500</v>
      </c>
    </row>
    <row r="64" spans="1:6" ht="13.5" customHeight="1">
      <c r="A64" s="127">
        <f t="shared" si="0"/>
        <v>56</v>
      </c>
      <c r="B64" s="122" t="s">
        <v>39</v>
      </c>
      <c r="C64" s="123">
        <v>24684</v>
      </c>
      <c r="D64" s="124" t="s">
        <v>110</v>
      </c>
      <c r="E64" s="125" t="s">
        <v>185</v>
      </c>
      <c r="F64" s="129">
        <v>750</v>
      </c>
    </row>
    <row r="65" spans="1:6" ht="13.5">
      <c r="A65" s="127">
        <f t="shared" si="0"/>
        <v>57</v>
      </c>
      <c r="B65" s="122" t="s">
        <v>39</v>
      </c>
      <c r="C65" s="123">
        <v>24683</v>
      </c>
      <c r="D65" s="124" t="s">
        <v>110</v>
      </c>
      <c r="E65" s="125" t="s">
        <v>186</v>
      </c>
      <c r="F65" s="129">
        <v>1000</v>
      </c>
    </row>
    <row r="66" spans="1:6" ht="13.5">
      <c r="A66" s="127">
        <f t="shared" si="0"/>
        <v>58</v>
      </c>
      <c r="B66" s="122" t="s">
        <v>39</v>
      </c>
      <c r="C66" s="123">
        <v>24682</v>
      </c>
      <c r="D66" s="124" t="s">
        <v>110</v>
      </c>
      <c r="E66" s="125" t="s">
        <v>186</v>
      </c>
      <c r="F66" s="129">
        <v>3000</v>
      </c>
    </row>
    <row r="67" spans="1:6" ht="13.5">
      <c r="A67" s="127">
        <f t="shared" si="0"/>
        <v>59</v>
      </c>
      <c r="B67" s="122" t="s">
        <v>39</v>
      </c>
      <c r="C67" s="123">
        <v>24681</v>
      </c>
      <c r="D67" s="124" t="s">
        <v>110</v>
      </c>
      <c r="E67" s="125" t="s">
        <v>187</v>
      </c>
      <c r="F67" s="129">
        <v>2300</v>
      </c>
    </row>
    <row r="68" spans="1:6" ht="13.5">
      <c r="A68" s="127">
        <f t="shared" si="0"/>
        <v>60</v>
      </c>
      <c r="B68" s="122" t="s">
        <v>39</v>
      </c>
      <c r="C68" s="123">
        <v>24685</v>
      </c>
      <c r="D68" s="124" t="s">
        <v>110</v>
      </c>
      <c r="E68" s="125" t="s">
        <v>188</v>
      </c>
      <c r="F68" s="129">
        <v>300</v>
      </c>
    </row>
    <row r="69" spans="1:6" ht="27">
      <c r="A69" s="127">
        <f t="shared" si="0"/>
        <v>61</v>
      </c>
      <c r="B69" s="122" t="s">
        <v>39</v>
      </c>
      <c r="C69" s="123">
        <v>24691</v>
      </c>
      <c r="D69" s="124" t="s">
        <v>138</v>
      </c>
      <c r="E69" s="125" t="s">
        <v>189</v>
      </c>
      <c r="F69" s="129">
        <v>230</v>
      </c>
    </row>
    <row r="70" spans="1:6" ht="13.5">
      <c r="A70" s="127">
        <f t="shared" si="0"/>
        <v>62</v>
      </c>
      <c r="B70" s="122" t="s">
        <v>39</v>
      </c>
      <c r="C70" s="123">
        <v>24689</v>
      </c>
      <c r="D70" s="124" t="s">
        <v>112</v>
      </c>
      <c r="E70" s="125" t="s">
        <v>190</v>
      </c>
      <c r="F70" s="129">
        <v>1600</v>
      </c>
    </row>
    <row r="71" spans="1:6" ht="16.5" customHeight="1">
      <c r="A71" s="127">
        <f t="shared" si="0"/>
        <v>63</v>
      </c>
      <c r="B71" s="122" t="s">
        <v>39</v>
      </c>
      <c r="C71" s="123">
        <v>24687</v>
      </c>
      <c r="D71" s="124" t="s">
        <v>110</v>
      </c>
      <c r="E71" s="125" t="s">
        <v>191</v>
      </c>
      <c r="F71" s="129">
        <v>2284.91</v>
      </c>
    </row>
    <row r="72" spans="1:6" ht="27">
      <c r="A72" s="127">
        <f t="shared" si="0"/>
        <v>64</v>
      </c>
      <c r="B72" s="122" t="s">
        <v>39</v>
      </c>
      <c r="C72" s="123">
        <v>24690</v>
      </c>
      <c r="D72" s="124" t="s">
        <v>138</v>
      </c>
      <c r="E72" s="125" t="s">
        <v>192</v>
      </c>
      <c r="F72" s="129">
        <v>150</v>
      </c>
    </row>
    <row r="73" spans="1:6" ht="13.5">
      <c r="A73" s="127">
        <f t="shared" si="0"/>
        <v>65</v>
      </c>
      <c r="B73" s="122" t="s">
        <v>39</v>
      </c>
      <c r="C73" s="123">
        <v>24686</v>
      </c>
      <c r="D73" s="124" t="s">
        <v>110</v>
      </c>
      <c r="E73" s="125" t="s">
        <v>193</v>
      </c>
      <c r="F73" s="129">
        <v>2</v>
      </c>
    </row>
    <row r="74" spans="1:6" ht="13.5">
      <c r="A74" s="127">
        <f t="shared" si="0"/>
        <v>66</v>
      </c>
      <c r="B74" s="122" t="s">
        <v>39</v>
      </c>
      <c r="C74" s="123">
        <v>24675</v>
      </c>
      <c r="D74" s="124" t="s">
        <v>112</v>
      </c>
      <c r="E74" s="125" t="s">
        <v>194</v>
      </c>
      <c r="F74" s="129">
        <v>4700</v>
      </c>
    </row>
    <row r="75" spans="1:6" ht="13.5">
      <c r="A75" s="127"/>
      <c r="B75" s="122"/>
      <c r="C75" s="123"/>
      <c r="D75" s="124"/>
      <c r="E75" s="125"/>
      <c r="F75" s="129"/>
    </row>
    <row r="76" spans="1:6" ht="14.25" thickBot="1">
      <c r="A76" s="130"/>
      <c r="B76" s="131"/>
      <c r="C76" s="132"/>
      <c r="D76" s="133"/>
      <c r="E76" s="134" t="s">
        <v>7</v>
      </c>
      <c r="F76" s="135">
        <f>SUM(F9:F75)</f>
        <v>520654.51999999996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D22" sqref="D22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95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6"/>
      <c r="C1" s="8"/>
      <c r="D1" s="8"/>
      <c r="E1" s="93"/>
      <c r="F1" s="6"/>
    </row>
    <row r="2" spans="2:6" ht="12.75">
      <c r="B2" s="6"/>
      <c r="C2" s="6"/>
      <c r="D2" s="6"/>
      <c r="E2" s="93"/>
      <c r="F2" s="6"/>
    </row>
    <row r="3" spans="1:6" ht="12.75">
      <c r="A3" s="11" t="s">
        <v>25</v>
      </c>
      <c r="B3" s="8"/>
      <c r="C3" s="6"/>
      <c r="D3" s="8"/>
      <c r="E3" s="94"/>
      <c r="F3" s="6"/>
    </row>
    <row r="4" spans="1:6" ht="12.75">
      <c r="A4" s="11" t="s">
        <v>30</v>
      </c>
      <c r="B4" s="8"/>
      <c r="C4" s="6"/>
      <c r="D4" s="8"/>
      <c r="E4" s="93"/>
      <c r="F4" s="8"/>
    </row>
    <row r="5" spans="1:6" ht="12.75">
      <c r="A5" s="6"/>
      <c r="B5" s="8"/>
      <c r="C5" s="6"/>
      <c r="D5" s="6"/>
      <c r="E5" s="93"/>
      <c r="F5" s="6"/>
    </row>
    <row r="6" spans="1:6" ht="12.75">
      <c r="A6" s="6"/>
      <c r="B6" s="9"/>
      <c r="C6" s="22" t="s">
        <v>32</v>
      </c>
      <c r="D6" s="8" t="str">
        <f>personal!G6</f>
        <v>27-29 noiembrie 2017</v>
      </c>
      <c r="E6" s="93"/>
      <c r="F6" s="6"/>
    </row>
    <row r="7" spans="1:6" ht="13.5" thickBot="1">
      <c r="A7" s="6"/>
      <c r="B7" s="6"/>
      <c r="C7" s="6"/>
      <c r="D7" s="6"/>
      <c r="E7" s="93"/>
      <c r="F7" s="6"/>
    </row>
    <row r="8" spans="1:6" ht="52.5">
      <c r="A8" s="45" t="s">
        <v>9</v>
      </c>
      <c r="B8" s="46" t="s">
        <v>10</v>
      </c>
      <c r="C8" s="47" t="s">
        <v>11</v>
      </c>
      <c r="D8" s="46" t="s">
        <v>27</v>
      </c>
      <c r="E8" s="47" t="s">
        <v>28</v>
      </c>
      <c r="F8" s="49" t="s">
        <v>29</v>
      </c>
    </row>
    <row r="9" spans="1:6" ht="13.5">
      <c r="A9" s="138">
        <v>1</v>
      </c>
      <c r="B9" s="136">
        <v>43066</v>
      </c>
      <c r="C9" s="126">
        <v>24627</v>
      </c>
      <c r="D9" s="126" t="s">
        <v>110</v>
      </c>
      <c r="E9" s="137" t="s">
        <v>111</v>
      </c>
      <c r="F9" s="139">
        <v>57000</v>
      </c>
    </row>
    <row r="10" spans="1:6" ht="13.5">
      <c r="A10" s="138">
        <v>2</v>
      </c>
      <c r="B10" s="136">
        <v>43066</v>
      </c>
      <c r="C10" s="126">
        <v>14577</v>
      </c>
      <c r="D10" s="126" t="s">
        <v>112</v>
      </c>
      <c r="E10" s="137" t="s">
        <v>113</v>
      </c>
      <c r="F10" s="139">
        <v>11862.84</v>
      </c>
    </row>
    <row r="11" spans="1:6" ht="13.5">
      <c r="A11" s="138">
        <v>3</v>
      </c>
      <c r="B11" s="136">
        <v>43067</v>
      </c>
      <c r="C11" s="126">
        <v>14578</v>
      </c>
      <c r="D11" s="126" t="s">
        <v>112</v>
      </c>
      <c r="E11" s="137" t="s">
        <v>114</v>
      </c>
      <c r="F11" s="139">
        <v>5731.7</v>
      </c>
    </row>
    <row r="12" spans="1:6" ht="27">
      <c r="A12" s="138">
        <v>4</v>
      </c>
      <c r="B12" s="136">
        <v>43067</v>
      </c>
      <c r="C12" s="126">
        <v>24632</v>
      </c>
      <c r="D12" s="126" t="s">
        <v>112</v>
      </c>
      <c r="E12" s="137" t="s">
        <v>115</v>
      </c>
      <c r="F12" s="139">
        <v>54230.87</v>
      </c>
    </row>
    <row r="13" spans="1:256" ht="27">
      <c r="A13" s="138">
        <v>5</v>
      </c>
      <c r="B13" s="136">
        <v>43068</v>
      </c>
      <c r="C13" s="126">
        <v>24677</v>
      </c>
      <c r="D13" s="126" t="s">
        <v>110</v>
      </c>
      <c r="E13" s="137" t="s">
        <v>116</v>
      </c>
      <c r="F13" s="139">
        <v>4783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8">
        <v>6</v>
      </c>
      <c r="B14" s="136">
        <v>43068</v>
      </c>
      <c r="C14" s="126">
        <v>24678</v>
      </c>
      <c r="D14" s="126" t="s">
        <v>110</v>
      </c>
      <c r="E14" s="137" t="s">
        <v>117</v>
      </c>
      <c r="F14" s="139">
        <v>25000</v>
      </c>
    </row>
    <row r="15" spans="1:6" ht="14.25" thickBot="1">
      <c r="A15" s="140" t="s">
        <v>7</v>
      </c>
      <c r="B15" s="141"/>
      <c r="C15" s="141"/>
      <c r="D15" s="141"/>
      <c r="E15" s="142"/>
      <c r="F15" s="143">
        <f>SUM(F9:F14)</f>
        <v>158608.41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2017-12-05T14:42:37Z</cp:lastPrinted>
  <dcterms:created xsi:type="dcterms:W3CDTF">2016-01-19T13:06:09Z</dcterms:created>
  <dcterms:modified xsi:type="dcterms:W3CDTF">2017-12-05T14:43:24Z</dcterms:modified>
  <cp:category/>
  <cp:version/>
  <cp:contentType/>
  <cp:contentStatus/>
</cp:coreProperties>
</file>