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personal" sheetId="1" r:id="rId1"/>
    <sheet name="materiale" sheetId="2" r:id="rId2"/>
    <sheet name="cotizatii" sheetId="3" r:id="rId3"/>
    <sheet name="proiecte" sheetId="4" r:id="rId4"/>
    <sheet name="investitii" sheetId="5" r:id="rId5"/>
    <sheet name="juridice" sheetId="6" r:id="rId6"/>
    <sheet name="despagubiri" sheetId="7" r:id="rId7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<sst xmlns="http://schemas.openxmlformats.org/spreadsheetml/2006/main" count="437" uniqueCount="225">
  <si>
    <t>MINISTERUL  FINANTELOR  PUBLICE</t>
  </si>
  <si>
    <t xml:space="preserve">CAP 51 01 "AUTORITATI PUBLICE SI ACTIUNI EXTERNE" </t>
  </si>
  <si>
    <t>TITL. 10 "CHELTUIELI DE PERSONAL"</t>
  </si>
  <si>
    <t>perioada :</t>
  </si>
  <si>
    <t xml:space="preserve"> 29.09 – 03.10.2014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</si>
  <si>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</si>
  <si>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</si>
  <si>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</si>
  <si>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</si>
  <si>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</si>
  <si>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</si>
  <si>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</si>
  <si>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</t>
  </si>
  <si>
    <t>alim card concediu odihna</t>
  </si>
  <si>
    <t>Total 10.01.01</t>
  </si>
  <si>
    <t>Subtotal 10.01.06</t>
  </si>
  <si>
    <t>10.01.06</t>
  </si>
  <si>
    <t>septemb</t>
  </si>
  <si>
    <t>alim card indemniz com, impoz, contributii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</si>
  <si>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</si>
  <si>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</si>
  <si>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</si>
  <si>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</si>
  <si>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</si>
  <si>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</si>
  <si>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</si>
  <si>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</si>
  <si>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</si>
  <si>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</si>
  <si>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</si>
  <si>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</si>
  <si>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</si>
  <si>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</si>
  <si>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</si>
  <si>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com</t>
  </si>
  <si>
    <t>Total 10.03.01</t>
  </si>
  <si>
    <t>Subtotal 10.03.02</t>
  </si>
  <si>
    <t>10.03.02</t>
  </si>
  <si>
    <t>somaj ret și pl com</t>
  </si>
  <si>
    <t>Total 10.03.02</t>
  </si>
  <si>
    <t>Subtotal 10.03.03</t>
  </si>
  <si>
    <t>10.03.03</t>
  </si>
  <si>
    <t>CASS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</si>
  <si>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</si>
  <si>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</si>
  <si>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</si>
  <si>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</si>
  <si>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</si>
  <si>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</si>
  <si>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</si>
  <si>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</si>
  <si>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</si>
  <si>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</si>
  <si>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</si>
  <si>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</si>
  <si>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</si>
  <si>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</si>
  <si>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</si>
  <si>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29,09,2014</t>
  </si>
  <si>
    <t>Radet</t>
  </si>
  <si>
    <t>apa calda</t>
  </si>
  <si>
    <t>Ministerul Mediului și Schimbarilor Climatice</t>
  </si>
  <si>
    <t>energie electrică</t>
  </si>
  <si>
    <t>energie termica</t>
  </si>
  <si>
    <t>Fidelis Energy</t>
  </si>
  <si>
    <t>salubritate</t>
  </si>
  <si>
    <t>apa rece</t>
  </si>
  <si>
    <t>Rebu</t>
  </si>
  <si>
    <t>Apa Nova</t>
  </si>
  <si>
    <t xml:space="preserve">OMV Petrom </t>
  </si>
  <si>
    <t>carburanti auto</t>
  </si>
  <si>
    <t>Soietatea Romana de Televiziune</t>
  </si>
  <si>
    <t>abonament TV</t>
  </si>
  <si>
    <t>soietatea Romana de Radiodifuziune</t>
  </si>
  <si>
    <t>abonament radio</t>
  </si>
  <si>
    <t>Optima Group</t>
  </si>
  <si>
    <t>service aplicație informatica</t>
  </si>
  <si>
    <t>Transfond</t>
  </si>
  <si>
    <t>service plati mentemnanta</t>
  </si>
  <si>
    <t>service ascensoare</t>
  </si>
  <si>
    <t>satie avertizare incendiu</t>
  </si>
  <si>
    <t>tmau</t>
  </si>
  <si>
    <t>Imprimeria Naționala</t>
  </si>
  <si>
    <t>tipizate regim special</t>
  </si>
  <si>
    <t>30,09,2014</t>
  </si>
  <si>
    <t>Vodafone</t>
  </si>
  <si>
    <t>servicii telefonie mobila</t>
  </si>
  <si>
    <t>Star Storage</t>
  </si>
  <si>
    <t>servicii arhivare</t>
  </si>
  <si>
    <t>DGRFPB</t>
  </si>
  <si>
    <t>servicii paza</t>
  </si>
  <si>
    <t xml:space="preserve">Mediafax </t>
  </si>
  <si>
    <t>monitorizare fluxuri știri</t>
  </si>
  <si>
    <t>Monitorul Oficial</t>
  </si>
  <si>
    <t>servicii abonament monitor on line</t>
  </si>
  <si>
    <t>Media Image Monitor</t>
  </si>
  <si>
    <t>servicii on line</t>
  </si>
  <si>
    <t>Agerpres</t>
  </si>
  <si>
    <t>ANAF</t>
  </si>
  <si>
    <t>01,10,2014</t>
  </si>
  <si>
    <t>publicare ordine</t>
  </si>
  <si>
    <t>Mediapress Advertising</t>
  </si>
  <si>
    <t>anunț concurs</t>
  </si>
  <si>
    <t>orange Romania</t>
  </si>
  <si>
    <t>servicii swift</t>
  </si>
  <si>
    <t>Gilmar</t>
  </si>
  <si>
    <t>reparații climatizoare</t>
  </si>
  <si>
    <t>Meditech CMA</t>
  </si>
  <si>
    <t>aparatura medicala</t>
  </si>
  <si>
    <t>RCS &amp; RDS</t>
  </si>
  <si>
    <t>servicii cablu</t>
  </si>
  <si>
    <t>Romtelecom</t>
  </si>
  <si>
    <t>servicii telefonie fixa</t>
  </si>
  <si>
    <t>03,10,2014</t>
  </si>
  <si>
    <t>total</t>
  </si>
  <si>
    <t>MINISTERUL FINANŢELOR PUBLICE</t>
  </si>
  <si>
    <t>51.01</t>
  </si>
  <si>
    <t>CAPITOLUL "AUTORITĂŢI PUBLICE ŞI ACŢIUNI EXTERNE</t>
  </si>
  <si>
    <t xml:space="preserve">           TITLUL VII ALTE  TRANSFERURI</t>
  </si>
  <si>
    <t>55.02</t>
  </si>
  <si>
    <t xml:space="preserve">                Contribuţii şi cotizaţii la organisme internaţionale</t>
  </si>
  <si>
    <t>Data</t>
  </si>
  <si>
    <t>Document</t>
  </si>
  <si>
    <t>Explicaţii</t>
  </si>
  <si>
    <t>Furnizor/Beneficiar suma</t>
  </si>
  <si>
    <t>Suma</t>
  </si>
  <si>
    <t>OP 5623</t>
  </si>
  <si>
    <t>Alimentare cont valuta – Cotizatie OMV</t>
  </si>
  <si>
    <t>MFP</t>
  </si>
  <si>
    <t>TOTAL TITLU</t>
  </si>
  <si>
    <t>CAPITOLUL  51.01 "AUTORITĂŢI PUBLICE ŞI ACŢIUNI EXTERNE</t>
  </si>
  <si>
    <t>TITLUL 56 "PROIECTE CU FINANŢARE DIN FONDURI EXTERNE NERAMBURSABILE (FEN) POSTADERARE"</t>
  </si>
  <si>
    <t>Suma (lei)</t>
  </si>
  <si>
    <t>OP 5805</t>
  </si>
  <si>
    <t>Anunț publicitar pentru conferința de închidere  – SMIS 39899 – 56.02.01</t>
  </si>
  <si>
    <t>OP 5806</t>
  </si>
  <si>
    <t>Anunț publicitar pentru conferința de închidere  – SMIS 39899 – 56.02.02</t>
  </si>
  <si>
    <t>OP 5807</t>
  </si>
  <si>
    <t>Anunț publicitar pentru conferința de închidere  – SMIS 39899 – 56.02.03</t>
  </si>
  <si>
    <t>OP 5830</t>
  </si>
  <si>
    <t>Servicii de traduceri – Proiect Elvețian – 56.25.02</t>
  </si>
  <si>
    <t>Internațional Consulting Alliance</t>
  </si>
  <si>
    <t>OP 5808</t>
  </si>
  <si>
    <t>Achiziție materiale publicitare – SMIS 39899 – 56.02.01</t>
  </si>
  <si>
    <t>Dual Promo</t>
  </si>
  <si>
    <t>OP 5809</t>
  </si>
  <si>
    <t>Achiziție materiale publicitare – SMIS 39899 – 56.02.02</t>
  </si>
  <si>
    <t>OP 5810</t>
  </si>
  <si>
    <t>Achiziție materiale publicitare – SMIS 39899 – 56.02.03</t>
  </si>
  <si>
    <t xml:space="preserve">CAP 51.01 "AUTORITATI PUBLICE SI ACTIUNI EXTERNE" </t>
  </si>
  <si>
    <t>TITLUL 71 "ACTIVE NEFINANCIARE"</t>
  </si>
  <si>
    <t>OP 5804</t>
  </si>
  <si>
    <t>Achiziție echipamente pentru linia de producție tipografica</t>
  </si>
  <si>
    <t>Vico Service RX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</si>
  <si>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</si>
  <si>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</si>
  <si>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</si>
  <si>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</si>
  <si>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</si>
  <si>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</si>
  <si>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</si>
  <si>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judecată dosar 7896/100/2010</t>
  </si>
  <si>
    <t>BUGET DE STAT</t>
  </si>
  <si>
    <t>cheltuieli judiciare dosar 1157/P/2013</t>
  </si>
  <si>
    <t>cheltuieli judiciare dosar 4372/100/2013</t>
  </si>
  <si>
    <t>cheltuieli judiciare dosar 2136/97/2014</t>
  </si>
  <si>
    <t>cheltuieli judiciare dosar 3534/62/2014</t>
  </si>
  <si>
    <t>cheltuieli judiciare dosar 3732/221/2014</t>
  </si>
  <si>
    <t>cheltuieli judiciare dosar 1041/P/2013</t>
  </si>
  <si>
    <t>cheltuieli judiciare dosar 1481/339/2014</t>
  </si>
  <si>
    <t>cheltuieli judiciare dosar 13165/325/2014</t>
  </si>
  <si>
    <t>PERSOANA JURIDICA</t>
  </si>
  <si>
    <t>cheltuieli judecată dosar 4992/40/2012</t>
  </si>
  <si>
    <t>cheltuieli judecată dosar 38.1/252/2007</t>
  </si>
  <si>
    <t>cheltuieli judiciare dosar 1392/195/2013</t>
  </si>
  <si>
    <t>cheltuieli judiciare dosar 4106/119/2012</t>
  </si>
  <si>
    <t>cheltuieli judecată dosar 10043/228/2012</t>
  </si>
  <si>
    <t>cheltuieli judecată dosar 762/P/2014</t>
  </si>
  <si>
    <t>cheltuieli judecată dosar 744/296/2010</t>
  </si>
  <si>
    <t>cheltuieli judecată dosar 1672/104/2010</t>
  </si>
  <si>
    <t>cheltuieli judecată dosar 6468/30/2009</t>
  </si>
  <si>
    <t>cheltuieli judecată dosar 1569/98/2010</t>
  </si>
  <si>
    <t>cheltuieli judecată dosar 706/202/2012</t>
  </si>
  <si>
    <t>cheltuieli judecată dosar 6521/111/2011</t>
  </si>
  <si>
    <t>cheltuieli judecată dosar 6906/83/2012</t>
  </si>
  <si>
    <t>cheltuieli judiciare dosar 2142/P/2011</t>
  </si>
  <si>
    <t>taxa judiciara de timbru dosar 17343/280/2013</t>
  </si>
  <si>
    <t>cheltuieli judecată dosar 9249/302/2012</t>
  </si>
  <si>
    <t>cheltuieli judecată dosar 3359/111/2012</t>
  </si>
  <si>
    <t>cheltuieli judecată dosar 2578/98/2012</t>
  </si>
  <si>
    <t>cheltuieli judecată dosar 11385/288/2012</t>
  </si>
  <si>
    <t>cheltuieli judecată dosar 11143/85/2012</t>
  </si>
  <si>
    <t>cheltuieli judecată dosar 1969/85/2013</t>
  </si>
  <si>
    <t>cheltuieli judecată dosar 10844/111/2010</t>
  </si>
  <si>
    <t>cheltuieli judecată dosar 7159/97/2010</t>
  </si>
  <si>
    <t>TOTAL</t>
  </si>
  <si>
    <t>TITLUL 59 "ALTE CHELTUIELI"</t>
  </si>
  <si>
    <t>dosar executare 585/2014</t>
  </si>
  <si>
    <t>dosar executare 37/2014</t>
  </si>
  <si>
    <t>dosar executare 28/2014</t>
  </si>
  <si>
    <t>dosar executare 183/2014</t>
  </si>
  <si>
    <t>dosar executare 101/2014</t>
  </si>
  <si>
    <t>dosar executare 110/2014</t>
  </si>
  <si>
    <t>dosar executare 456/2014</t>
  </si>
  <si>
    <t>dosar executare 193/2014</t>
  </si>
  <si>
    <t>despagubire dosar 7896/100/2010</t>
  </si>
  <si>
    <t>despagubire dosar 11265/271/2010</t>
  </si>
  <si>
    <t>despagubire dosar 6521/111/2011</t>
  </si>
  <si>
    <t>despagubire dosar 6468/30/2009</t>
  </si>
  <si>
    <t>CEC BANK SA</t>
  </si>
  <si>
    <t>consemnari CEC LG.165/2013</t>
  </si>
  <si>
    <t>despagubire dosar 1126/93/2012</t>
  </si>
  <si>
    <t>despagubire dosar 1307/115/2010</t>
  </si>
  <si>
    <t>dosar executare 1125/2014</t>
  </si>
  <si>
    <t>dosar executare 1121/2014</t>
  </si>
  <si>
    <t>dosar executare 515/2014</t>
  </si>
  <si>
    <t>dosar executare 1127/2014</t>
  </si>
  <si>
    <t>dosar executare 1122/2014</t>
  </si>
  <si>
    <t>dosar executare 1977/2013</t>
  </si>
  <si>
    <t>dosar executare 38/2012</t>
  </si>
  <si>
    <t>dosar executare 1120/2014</t>
  </si>
  <si>
    <t>dosar executare 1123/2014</t>
  </si>
  <si>
    <t>despagubire CEDO</t>
  </si>
  <si>
    <t>despagubire dosar 10844/111/2010</t>
  </si>
  <si>
    <t>despagubire dosar 19090/271/2012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</si>
</sst>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4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20" fillId="0" borderId="0" xfId="58" applyFont="1" applyAlignment="1">
      <alignment horizontal="left"/>
      <protection/>
    </xf>
    <xf numFmtId="164" fontId="21" fillId="0" borderId="0" xfId="58" applyFont="1">
      <alignment/>
      <protection/>
    </xf>
    <xf numFmtId="171" fontId="22" fillId="24" borderId="0" xfId="0" applyNumberFormat="1" applyFont="1" applyFill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 wrapText="1"/>
    </xf>
    <xf numFmtId="164" fontId="21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2" fillId="0" borderId="0" xfId="0" applyNumberFormat="1" applyFont="1" applyFill="1" applyBorder="1" applyAlignment="1">
      <alignment horizontal="center" wrapText="1"/>
    </xf>
    <xf numFmtId="171" fontId="22" fillId="0" borderId="0" xfId="0" applyNumberFormat="1" applyFont="1" applyFill="1" applyBorder="1" applyAlignment="1">
      <alignment horizontal="center"/>
    </xf>
    <xf numFmtId="164" fontId="21" fillId="0" borderId="0" xfId="0" applyFont="1" applyBorder="1" applyAlignment="1">
      <alignment/>
    </xf>
    <xf numFmtId="171" fontId="22" fillId="0" borderId="0" xfId="58" applyNumberFormat="1" applyFont="1" applyFill="1" applyBorder="1" applyAlignment="1">
      <alignment horizontal="center"/>
      <protection/>
    </xf>
    <xf numFmtId="164" fontId="20" fillId="0" borderId="19" xfId="58" applyFont="1" applyBorder="1" applyAlignment="1">
      <alignment horizontal="center"/>
      <protection/>
    </xf>
    <xf numFmtId="164" fontId="20" fillId="0" borderId="16" xfId="58" applyFont="1" applyBorder="1" applyAlignment="1">
      <alignment horizontal="center"/>
      <protection/>
    </xf>
    <xf numFmtId="164" fontId="20" fillId="0" borderId="30" xfId="58" applyFont="1" applyBorder="1" applyAlignment="1">
      <alignment horizontal="center"/>
      <protection/>
    </xf>
    <xf numFmtId="172" fontId="21" fillId="0" borderId="31" xfId="58" applyNumberFormat="1" applyFont="1" applyBorder="1" applyAlignment="1">
      <alignment horizontal="left"/>
      <protection/>
    </xf>
    <xf numFmtId="164" fontId="21" fillId="0" borderId="10" xfId="58" applyFont="1" applyBorder="1" applyAlignment="1">
      <alignment horizontal="left"/>
      <protection/>
    </xf>
    <xf numFmtId="164" fontId="14" fillId="0" borderId="10" xfId="58" applyFont="1" applyBorder="1" applyAlignment="1">
      <alignment horizontal="center" wrapText="1"/>
      <protection/>
    </xf>
    <xf numFmtId="166" fontId="21" fillId="0" borderId="23" xfId="58" applyNumberFormat="1" applyFont="1" applyBorder="1" applyAlignment="1">
      <alignment horizontal="right"/>
      <protection/>
    </xf>
    <xf numFmtId="164" fontId="21" fillId="0" borderId="10" xfId="58" applyFont="1" applyBorder="1" applyAlignment="1">
      <alignment horizontal="center" wrapText="1"/>
      <protection/>
    </xf>
    <xf numFmtId="164" fontId="21" fillId="0" borderId="32" xfId="58" applyFont="1" applyBorder="1" applyAlignment="1">
      <alignment horizontal="left"/>
      <protection/>
    </xf>
    <xf numFmtId="164" fontId="21" fillId="0" borderId="11" xfId="58" applyFont="1" applyBorder="1">
      <alignment/>
      <protection/>
    </xf>
    <xf numFmtId="166" fontId="21" fillId="0" borderId="33" xfId="58" applyNumberFormat="1" applyFont="1" applyBorder="1">
      <alignment/>
      <protection/>
    </xf>
    <xf numFmtId="164" fontId="21" fillId="0" borderId="0" xfId="58" applyFont="1" applyAlignment="1">
      <alignment horizontal="center"/>
      <protection/>
    </xf>
    <xf numFmtId="164" fontId="20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0" fillId="0" borderId="34" xfId="58" applyFont="1" applyBorder="1" applyAlignment="1">
      <alignment horizontal="center"/>
      <protection/>
    </xf>
    <xf numFmtId="164" fontId="20" fillId="0" borderId="35" xfId="58" applyFont="1" applyBorder="1" applyAlignment="1">
      <alignment horizontal="center"/>
      <protection/>
    </xf>
    <xf numFmtId="164" fontId="20" fillId="0" borderId="36" xfId="58" applyFont="1" applyBorder="1" applyAlignment="1">
      <alignment horizontal="center" wrapText="1"/>
      <protection/>
    </xf>
    <xf numFmtId="164" fontId="20" fillId="0" borderId="37" xfId="58" applyFont="1" applyBorder="1" applyAlignment="1">
      <alignment horizontal="center"/>
      <protection/>
    </xf>
    <xf numFmtId="168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/>
    </xf>
    <xf numFmtId="166" fontId="21" fillId="0" borderId="0" xfId="0" applyNumberFormat="1" applyFont="1" applyAlignment="1">
      <alignment/>
    </xf>
    <xf numFmtId="164" fontId="21" fillId="0" borderId="13" xfId="0" applyFont="1" applyBorder="1" applyAlignment="1">
      <alignment horizontal="center" wrapText="1"/>
    </xf>
    <xf numFmtId="164" fontId="21" fillId="0" borderId="13" xfId="0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21" fillId="0" borderId="10" xfId="0" applyFont="1" applyBorder="1" applyAlignment="1">
      <alignment horizontal="left" wrapText="1"/>
    </xf>
    <xf numFmtId="168" fontId="21" fillId="0" borderId="39" xfId="0" applyNumberFormat="1" applyFont="1" applyBorder="1" applyAlignment="1">
      <alignment horizontal="center"/>
    </xf>
    <xf numFmtId="164" fontId="21" fillId="0" borderId="32" xfId="58" applyFont="1" applyBorder="1" applyAlignment="1">
      <alignment horizontal="center"/>
      <protection/>
    </xf>
    <xf numFmtId="164" fontId="21" fillId="0" borderId="11" xfId="58" applyFont="1" applyBorder="1" applyAlignment="1">
      <alignment horizontal="center"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64" fontId="21" fillId="0" borderId="10" xfId="58" applyNumberFormat="1" applyFont="1" applyBorder="1" applyAlignment="1">
      <alignment horizontal="left" vertical="center" wrapText="1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41" xfId="63" applyNumberFormat="1" applyFont="1" applyBorder="1" applyAlignment="1">
      <alignment horizontal="center" vertical="center"/>
      <protection/>
    </xf>
    <xf numFmtId="164" fontId="0" fillId="0" borderId="41" xfId="63" applyFont="1" applyBorder="1" applyAlignment="1">
      <alignment horizontal="center" vertical="center" wrapText="1"/>
      <protection/>
    </xf>
    <xf numFmtId="164" fontId="0" fillId="0" borderId="41" xfId="63" applyFont="1" applyBorder="1" applyAlignment="1">
      <alignment horizontal="center" vertical="center"/>
      <protection/>
    </xf>
    <xf numFmtId="164" fontId="0" fillId="0" borderId="41" xfId="63" applyFont="1" applyBorder="1" applyAlignment="1">
      <alignment horizontal="left" vertical="center"/>
      <protection/>
    </xf>
    <xf numFmtId="166" fontId="0" fillId="0" borderId="41" xfId="60" applyNumberFormat="1" applyFont="1" applyBorder="1" applyAlignment="1">
      <alignment horizontal="right" vertical="center"/>
      <protection/>
    </xf>
    <xf numFmtId="164" fontId="23" fillId="0" borderId="10" xfId="63" applyFont="1" applyBorder="1" applyAlignment="1">
      <alignment horizontal="center" vertical="center"/>
      <protection/>
    </xf>
    <xf numFmtId="164" fontId="19" fillId="0" borderId="42" xfId="63" applyFont="1" applyBorder="1" applyAlignment="1">
      <alignment horizontal="center" vertical="center" wrapText="1"/>
      <protection/>
    </xf>
    <xf numFmtId="164" fontId="19" fillId="0" borderId="42" xfId="63" applyFont="1" applyBorder="1" applyAlignment="1">
      <alignment horizontal="center" vertical="center"/>
      <protection/>
    </xf>
    <xf numFmtId="164" fontId="19" fillId="0" borderId="42" xfId="63" applyFont="1" applyBorder="1" applyAlignment="1">
      <alignment horizontal="left" vertical="center"/>
      <protection/>
    </xf>
    <xf numFmtId="166" fontId="23" fillId="0" borderId="42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workbookViewId="0" topLeftCell="C1">
      <selection activeCell="E8" sqref="E8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9.0039062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5">
      <c r="C8" s="1"/>
      <c r="D8" s="1"/>
      <c r="E8" s="3" t="s">
        <v>3</v>
      </c>
      <c r="F8" s="4" t="s">
        <v>4</v>
      </c>
      <c r="K8" s="2"/>
    </row>
    <row r="9" spans="3:11" ht="14.25">
      <c r="C9" s="1"/>
      <c r="D9" s="5"/>
      <c r="E9" s="1"/>
      <c r="F9" s="6"/>
      <c r="K9" s="2"/>
    </row>
    <row r="10" spans="3:11" ht="14.25">
      <c r="C10" s="1"/>
      <c r="D10" s="5"/>
      <c r="E10" s="1"/>
      <c r="F10" s="6"/>
      <c r="K10" s="2"/>
    </row>
    <row r="11" spans="4:6" ht="14.25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66684143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>
        <v>2</v>
      </c>
      <c r="F14" s="14">
        <v>2239</v>
      </c>
      <c r="G14" s="13" t="s">
        <v>13</v>
      </c>
      <c r="H14" s="8"/>
      <c r="I14" s="8"/>
      <c r="J14" s="8"/>
    </row>
    <row r="15" spans="3:10" ht="14.25">
      <c r="C15" s="11"/>
      <c r="D15" s="12"/>
      <c r="E15" s="13"/>
      <c r="F15" s="14"/>
      <c r="G15" s="13"/>
      <c r="H15" s="8"/>
      <c r="I15" s="8"/>
      <c r="J15" s="8"/>
    </row>
    <row r="16" spans="3:10" ht="14.25">
      <c r="C16" s="15" t="s">
        <v>14</v>
      </c>
      <c r="D16" s="16"/>
      <c r="E16" s="17"/>
      <c r="F16" s="18">
        <f>SUM(F13:F15)</f>
        <v>66686382</v>
      </c>
      <c r="G16" s="17"/>
      <c r="H16" s="8"/>
      <c r="I16" s="8"/>
      <c r="J16" s="8"/>
    </row>
    <row r="17" spans="3:10" ht="14.25">
      <c r="C17" s="19" t="s">
        <v>15</v>
      </c>
      <c r="D17" s="20"/>
      <c r="E17" s="21"/>
      <c r="F17" s="22">
        <v>178306</v>
      </c>
      <c r="G17" s="21"/>
      <c r="H17" s="8"/>
      <c r="I17" s="8"/>
      <c r="J17" s="8"/>
    </row>
    <row r="18" spans="3:10" ht="14.25">
      <c r="C18" s="23" t="s">
        <v>16</v>
      </c>
      <c r="D18" s="13" t="s">
        <v>17</v>
      </c>
      <c r="E18" s="13">
        <v>30</v>
      </c>
      <c r="F18" s="14">
        <v>20085</v>
      </c>
      <c r="G18" s="13" t="s">
        <v>18</v>
      </c>
      <c r="H18" s="8"/>
      <c r="I18" s="8"/>
      <c r="J18" s="8"/>
    </row>
    <row r="19" spans="3:10" ht="14.25">
      <c r="C19" s="23"/>
      <c r="D19" s="13"/>
      <c r="E19" s="13"/>
      <c r="F19" s="14"/>
      <c r="G19" s="13"/>
      <c r="H19" s="8"/>
      <c r="I19" s="8"/>
      <c r="J19" s="8"/>
    </row>
    <row r="20" spans="3:10" ht="14.25">
      <c r="C20" s="23"/>
      <c r="D20" s="13"/>
      <c r="E20" s="13"/>
      <c r="F20" s="14"/>
      <c r="G20" s="13"/>
      <c r="H20" s="8"/>
      <c r="I20" s="8"/>
      <c r="J20" s="8"/>
    </row>
    <row r="21" spans="3:10" ht="14.25">
      <c r="C21" s="24"/>
      <c r="D21" s="21"/>
      <c r="E21" s="21"/>
      <c r="F21" s="22"/>
      <c r="G21" s="13"/>
      <c r="H21" s="8"/>
      <c r="I21" s="8"/>
      <c r="J21" s="8"/>
    </row>
    <row r="22" spans="3:10" ht="14.25" hidden="1">
      <c r="C22" s="15" t="s">
        <v>19</v>
      </c>
      <c r="D22" s="17"/>
      <c r="E22" s="17"/>
      <c r="F22" s="18">
        <f>SUM(F17:F21)</f>
        <v>198391</v>
      </c>
      <c r="G22" s="17"/>
      <c r="H22" s="8"/>
      <c r="I22" s="8"/>
      <c r="J22" s="8"/>
    </row>
    <row r="23" spans="3:10" ht="14.25" hidden="1">
      <c r="C23" s="19" t="s">
        <v>20</v>
      </c>
      <c r="D23" s="25"/>
      <c r="E23" s="25"/>
      <c r="F23" s="26">
        <v>321194</v>
      </c>
      <c r="G23" s="27"/>
      <c r="H23" s="28"/>
      <c r="I23" s="8"/>
      <c r="J23" s="8"/>
    </row>
    <row r="24" spans="3:10" ht="14.25" hidden="1">
      <c r="C24" s="23" t="s">
        <v>21</v>
      </c>
      <c r="D24" s="12"/>
      <c r="E24" s="13"/>
      <c r="F24" s="14"/>
      <c r="G24" s="13"/>
      <c r="H24" s="28"/>
      <c r="I24" s="8"/>
      <c r="J24" s="8"/>
    </row>
    <row r="25" spans="3:10" ht="14.25" hidden="1">
      <c r="C25" s="24"/>
      <c r="D25" s="19"/>
      <c r="E25" s="19"/>
      <c r="F25" s="22"/>
      <c r="G25" s="21"/>
      <c r="H25" s="28"/>
      <c r="I25" s="8"/>
      <c r="J25" s="8"/>
    </row>
    <row r="26" spans="3:10" ht="14.25" hidden="1">
      <c r="C26" s="15" t="s">
        <v>22</v>
      </c>
      <c r="D26" s="15"/>
      <c r="E26" s="15"/>
      <c r="F26" s="18">
        <f>SUM(F23:F25)</f>
        <v>321194</v>
      </c>
      <c r="G26" s="17"/>
      <c r="H26" s="28"/>
      <c r="I26" s="8"/>
      <c r="J26" s="8"/>
    </row>
    <row r="27" spans="3:10" ht="14.25" hidden="1">
      <c r="C27" s="19" t="s">
        <v>23</v>
      </c>
      <c r="D27" s="19"/>
      <c r="E27" s="19"/>
      <c r="F27" s="22">
        <v>101521</v>
      </c>
      <c r="G27" s="21"/>
      <c r="H27" s="28"/>
      <c r="I27" s="8"/>
      <c r="J27" s="8"/>
    </row>
    <row r="28" spans="3:10" ht="14.25" hidden="1">
      <c r="C28" s="24" t="s">
        <v>24</v>
      </c>
      <c r="D28" s="12" t="s">
        <v>17</v>
      </c>
      <c r="E28" s="19">
        <v>30</v>
      </c>
      <c r="F28" s="22">
        <v>13390</v>
      </c>
      <c r="G28" s="13" t="s">
        <v>18</v>
      </c>
      <c r="H28" s="28"/>
      <c r="I28" s="8"/>
      <c r="J28" s="8"/>
    </row>
    <row r="29" spans="3:10" ht="14.25" hidden="1">
      <c r="C29" s="24"/>
      <c r="D29" s="19"/>
      <c r="E29" s="19"/>
      <c r="F29" s="22"/>
      <c r="G29" s="13"/>
      <c r="H29" s="28"/>
      <c r="I29" s="8"/>
      <c r="J29" s="8"/>
    </row>
    <row r="30" spans="3:10" ht="14.25">
      <c r="C30" s="24"/>
      <c r="D30" s="19"/>
      <c r="E30" s="19"/>
      <c r="F30" s="22"/>
      <c r="G30" s="13"/>
      <c r="H30" s="28"/>
      <c r="I30" s="8"/>
      <c r="J30" s="8"/>
    </row>
    <row r="31" spans="3:10" ht="14.25">
      <c r="C31" s="24"/>
      <c r="D31" s="19"/>
      <c r="E31" s="19"/>
      <c r="F31" s="22"/>
      <c r="G31" s="13"/>
      <c r="H31" s="28"/>
      <c r="I31" s="8"/>
      <c r="J31" s="8"/>
    </row>
    <row r="32" spans="3:10" ht="14.25">
      <c r="C32" s="15" t="s">
        <v>25</v>
      </c>
      <c r="D32" s="15"/>
      <c r="E32" s="15"/>
      <c r="F32" s="18">
        <f>SUM(F27:F31)</f>
        <v>114911</v>
      </c>
      <c r="G32" s="17"/>
      <c r="H32" s="28"/>
      <c r="I32" s="8"/>
      <c r="J32" s="8"/>
    </row>
    <row r="33" spans="3:10" ht="14.25">
      <c r="C33" s="25" t="s">
        <v>26</v>
      </c>
      <c r="D33" s="25"/>
      <c r="E33" s="25"/>
      <c r="F33" s="26">
        <v>179290</v>
      </c>
      <c r="G33" s="25"/>
      <c r="H33" s="28"/>
      <c r="I33" s="8"/>
      <c r="J33" s="8"/>
    </row>
    <row r="34" spans="3:10" ht="14.25">
      <c r="C34" s="23" t="s">
        <v>27</v>
      </c>
      <c r="D34" s="12" t="s">
        <v>17</v>
      </c>
      <c r="E34" s="12"/>
      <c r="F34" s="14"/>
      <c r="G34" s="13"/>
      <c r="H34" s="28"/>
      <c r="I34" s="8"/>
      <c r="J34" s="8"/>
    </row>
    <row r="35" spans="3:10" ht="14.25">
      <c r="C35" s="24"/>
      <c r="D35" s="29"/>
      <c r="E35" s="19"/>
      <c r="F35" s="22"/>
      <c r="G35" s="21"/>
      <c r="H35" s="28"/>
      <c r="I35" s="8"/>
      <c r="J35" s="8"/>
    </row>
    <row r="36" spans="3:10" ht="14.25">
      <c r="C36" s="17" t="s">
        <v>28</v>
      </c>
      <c r="D36" s="15"/>
      <c r="E36" s="15"/>
      <c r="F36" s="18">
        <f>SUM(F33:F35)</f>
        <v>179290</v>
      </c>
      <c r="G36" s="30"/>
      <c r="H36" s="28"/>
      <c r="I36" s="8"/>
      <c r="J36" s="8"/>
    </row>
    <row r="37" spans="3:10" ht="14.25">
      <c r="C37" s="25" t="s">
        <v>29</v>
      </c>
      <c r="D37" s="25"/>
      <c r="E37" s="25"/>
      <c r="F37" s="26">
        <v>2017474</v>
      </c>
      <c r="G37" s="25"/>
      <c r="H37" s="28"/>
      <c r="I37" s="8"/>
      <c r="J37" s="8"/>
    </row>
    <row r="38" spans="3:10" ht="14.25">
      <c r="C38" s="31" t="s">
        <v>30</v>
      </c>
      <c r="D38" s="12" t="s">
        <v>17</v>
      </c>
      <c r="E38" s="12"/>
      <c r="F38" s="14"/>
      <c r="G38" s="13"/>
      <c r="H38" s="28"/>
      <c r="I38" s="8"/>
      <c r="J38" s="8"/>
    </row>
    <row r="39" spans="3:10" ht="14.25">
      <c r="C39" s="23"/>
      <c r="D39" s="19"/>
      <c r="E39" s="19"/>
      <c r="F39" s="22"/>
      <c r="G39" s="13"/>
      <c r="H39" s="28"/>
      <c r="I39" s="8"/>
      <c r="J39" s="8"/>
    </row>
    <row r="40" spans="3:10" ht="14.25">
      <c r="C40" s="15" t="s">
        <v>31</v>
      </c>
      <c r="D40" s="15"/>
      <c r="E40" s="15"/>
      <c r="F40" s="18">
        <f>SUM(F37:F39)</f>
        <v>2017474</v>
      </c>
      <c r="G40" s="17"/>
      <c r="H40" s="28"/>
      <c r="I40" s="8"/>
      <c r="J40" s="8"/>
    </row>
    <row r="41" spans="3:10" ht="14.25">
      <c r="C41" s="25" t="s">
        <v>32</v>
      </c>
      <c r="D41" s="25"/>
      <c r="E41" s="25"/>
      <c r="F41" s="26">
        <v>14361286</v>
      </c>
      <c r="G41" s="25"/>
      <c r="H41" s="28"/>
      <c r="I41" s="8"/>
      <c r="J41" s="8"/>
    </row>
    <row r="42" spans="3:10" ht="14.25">
      <c r="C42" s="23" t="s">
        <v>33</v>
      </c>
      <c r="D42" s="12" t="s">
        <v>17</v>
      </c>
      <c r="E42" s="12">
        <v>30</v>
      </c>
      <c r="F42" s="14">
        <v>6963</v>
      </c>
      <c r="G42" s="13" t="s">
        <v>34</v>
      </c>
      <c r="H42" s="28"/>
      <c r="I42" s="8"/>
      <c r="J42" s="8"/>
    </row>
    <row r="43" spans="3:10" ht="14.25">
      <c r="C43" s="23"/>
      <c r="E43" s="12"/>
      <c r="F43" s="14"/>
      <c r="G43" s="13"/>
      <c r="H43" s="28"/>
      <c r="I43" s="8"/>
      <c r="J43" s="8"/>
    </row>
    <row r="44" spans="3:11" ht="14.25">
      <c r="C44" s="15" t="s">
        <v>35</v>
      </c>
      <c r="D44" s="15"/>
      <c r="E44" s="15"/>
      <c r="F44" s="18">
        <f>SUM(F41:F43)</f>
        <v>14368249</v>
      </c>
      <c r="G44" s="30"/>
      <c r="H44" s="32"/>
      <c r="I44" s="33"/>
      <c r="J44" s="8"/>
      <c r="K44" s="8"/>
    </row>
    <row r="45" spans="3:11" ht="14.25">
      <c r="C45" s="25" t="s">
        <v>36</v>
      </c>
      <c r="D45" s="25"/>
      <c r="E45" s="25"/>
      <c r="F45" s="26">
        <v>343913</v>
      </c>
      <c r="G45" s="27"/>
      <c r="H45" s="32"/>
      <c r="I45" s="33"/>
      <c r="J45" s="8"/>
      <c r="K45" s="8"/>
    </row>
    <row r="46" spans="3:10" ht="14.25">
      <c r="C46" s="23" t="s">
        <v>37</v>
      </c>
      <c r="D46" s="12" t="s">
        <v>17</v>
      </c>
      <c r="E46" s="12">
        <v>30</v>
      </c>
      <c r="F46" s="26">
        <v>101</v>
      </c>
      <c r="G46" s="13" t="s">
        <v>38</v>
      </c>
      <c r="H46" s="28"/>
      <c r="I46" s="8"/>
      <c r="J46" s="8"/>
    </row>
    <row r="47" spans="3:10" ht="14.25">
      <c r="C47" s="23"/>
      <c r="D47" s="12"/>
      <c r="E47" s="12"/>
      <c r="F47" s="26"/>
      <c r="G47" s="13"/>
      <c r="H47" s="28"/>
      <c r="I47" s="8"/>
      <c r="J47" s="8"/>
    </row>
    <row r="48" spans="3:10" ht="14.25">
      <c r="C48" s="15" t="s">
        <v>39</v>
      </c>
      <c r="D48" s="15"/>
      <c r="E48" s="15"/>
      <c r="F48" s="18">
        <f>SUM(F45:F47)</f>
        <v>344014</v>
      </c>
      <c r="G48" s="30"/>
      <c r="H48" s="28"/>
      <c r="I48" s="8"/>
      <c r="J48" s="8"/>
    </row>
    <row r="49" spans="3:10" ht="14.25">
      <c r="C49" s="34" t="s">
        <v>40</v>
      </c>
      <c r="D49" s="34"/>
      <c r="E49" s="34"/>
      <c r="F49" s="35">
        <v>3603224</v>
      </c>
      <c r="G49" s="36"/>
      <c r="H49" s="28"/>
      <c r="I49" s="8"/>
      <c r="J49" s="8"/>
    </row>
    <row r="50" spans="3:10" ht="14.25">
      <c r="C50" s="31" t="s">
        <v>41</v>
      </c>
      <c r="D50" s="12" t="s">
        <v>17</v>
      </c>
      <c r="E50" s="12">
        <v>30</v>
      </c>
      <c r="F50" s="26">
        <v>1741</v>
      </c>
      <c r="G50" s="13" t="s">
        <v>42</v>
      </c>
      <c r="H50" s="28"/>
      <c r="I50" s="8"/>
      <c r="J50" s="8"/>
    </row>
    <row r="51" spans="3:10" ht="14.25">
      <c r="C51" s="23"/>
      <c r="D51" s="12"/>
      <c r="E51" s="12"/>
      <c r="F51" s="14"/>
      <c r="G51" s="13"/>
      <c r="H51" s="28"/>
      <c r="I51" s="8"/>
      <c r="J51" s="8"/>
    </row>
    <row r="52" spans="3:10" ht="14.25">
      <c r="C52" s="15" t="s">
        <v>43</v>
      </c>
      <c r="D52" s="15"/>
      <c r="E52" s="15"/>
      <c r="F52" s="18">
        <f>SUM(F49:F51)</f>
        <v>3604965</v>
      </c>
      <c r="G52" s="30"/>
      <c r="H52" s="28"/>
      <c r="I52" s="8"/>
      <c r="J52" s="8"/>
    </row>
    <row r="53" spans="3:10" ht="14.25">
      <c r="C53" s="25" t="s">
        <v>44</v>
      </c>
      <c r="D53" s="12"/>
      <c r="E53" s="25"/>
      <c r="F53" s="26">
        <v>103567</v>
      </c>
      <c r="G53" s="27"/>
      <c r="H53" s="28"/>
      <c r="I53" s="8"/>
      <c r="J53" s="8"/>
    </row>
    <row r="54" spans="3:10" ht="14.25">
      <c r="C54" s="23" t="s">
        <v>45</v>
      </c>
      <c r="D54" s="12" t="s">
        <v>17</v>
      </c>
      <c r="E54" s="12">
        <v>30</v>
      </c>
      <c r="F54" s="14">
        <v>50</v>
      </c>
      <c r="G54" s="13" t="s">
        <v>46</v>
      </c>
      <c r="H54" s="28"/>
      <c r="I54" s="8"/>
      <c r="J54" s="8"/>
    </row>
    <row r="55" spans="3:10" ht="14.25">
      <c r="C55" s="23"/>
      <c r="D55" s="12"/>
      <c r="E55" s="12"/>
      <c r="F55" s="14"/>
      <c r="G55" s="13"/>
      <c r="H55" s="28"/>
      <c r="I55" s="8"/>
      <c r="J55" s="8"/>
    </row>
    <row r="56" spans="3:10" ht="14.25">
      <c r="C56" s="15" t="s">
        <v>47</v>
      </c>
      <c r="D56" s="15"/>
      <c r="E56" s="15"/>
      <c r="F56" s="18">
        <f>SUM(F53:F55)</f>
        <v>103617</v>
      </c>
      <c r="G56" s="30"/>
      <c r="H56" s="28"/>
      <c r="I56" s="8"/>
      <c r="J56" s="8"/>
    </row>
    <row r="57" spans="3:10" ht="14.25">
      <c r="C57" s="25" t="s">
        <v>48</v>
      </c>
      <c r="D57" s="25"/>
      <c r="E57" s="25"/>
      <c r="F57" s="26">
        <v>1058374</v>
      </c>
      <c r="G57" s="25"/>
      <c r="H57" s="28"/>
      <c r="I57" s="8"/>
      <c r="J57" s="8"/>
    </row>
    <row r="58" spans="3:10" ht="14.25">
      <c r="C58" s="31" t="s">
        <v>49</v>
      </c>
      <c r="D58" s="12" t="s">
        <v>17</v>
      </c>
      <c r="E58" s="12"/>
      <c r="F58" s="22"/>
      <c r="G58" s="13"/>
      <c r="H58" s="28"/>
      <c r="I58" s="8"/>
      <c r="J58" s="8"/>
    </row>
    <row r="59" spans="3:10" ht="14.25">
      <c r="C59" s="24"/>
      <c r="D59" s="19"/>
      <c r="E59" s="19"/>
      <c r="F59" s="22"/>
      <c r="G59" s="21"/>
      <c r="H59" s="28"/>
      <c r="I59" s="8"/>
      <c r="J59" s="8"/>
    </row>
    <row r="60" spans="3:10" ht="14.25">
      <c r="C60" s="15" t="s">
        <v>50</v>
      </c>
      <c r="D60" s="15"/>
      <c r="E60" s="15"/>
      <c r="F60" s="18">
        <f>SUM(F57:F59)</f>
        <v>1058374</v>
      </c>
      <c r="G60" s="30"/>
      <c r="H60" s="28"/>
      <c r="I60" s="8"/>
      <c r="J60" s="8"/>
    </row>
    <row r="61" spans="3:10" ht="14.25">
      <c r="C61" s="25"/>
      <c r="D61" s="25"/>
      <c r="E61" s="25"/>
      <c r="F61" s="26"/>
      <c r="G61" s="25"/>
      <c r="H61" s="28"/>
      <c r="I61" s="8"/>
      <c r="J61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51</v>
      </c>
    </row>
    <row r="4" ht="14.25">
      <c r="B4" s="1"/>
    </row>
    <row r="5" spans="2:4" ht="15">
      <c r="B5" s="1"/>
      <c r="C5" s="3" t="s">
        <v>3</v>
      </c>
      <c r="D5" s="4" t="s">
        <v>4</v>
      </c>
    </row>
    <row r="7" spans="1:6" ht="77.25" customHeight="1">
      <c r="A7" s="37" t="s">
        <v>52</v>
      </c>
      <c r="B7" s="37" t="s">
        <v>53</v>
      </c>
      <c r="C7" s="38" t="s">
        <v>54</v>
      </c>
      <c r="D7" s="37" t="s">
        <v>55</v>
      </c>
      <c r="E7" s="39" t="s">
        <v>56</v>
      </c>
      <c r="F7" s="37" t="s">
        <v>57</v>
      </c>
    </row>
    <row r="8" spans="1:6" ht="14.25">
      <c r="A8" s="40">
        <v>1</v>
      </c>
      <c r="B8" s="41" t="s">
        <v>58</v>
      </c>
      <c r="C8" s="42">
        <v>5667</v>
      </c>
      <c r="D8" s="13" t="s">
        <v>59</v>
      </c>
      <c r="E8" s="13" t="s">
        <v>60</v>
      </c>
      <c r="F8" s="43">
        <v>4489.72</v>
      </c>
    </row>
    <row r="9" spans="1:6" ht="14.25">
      <c r="A9" s="44">
        <v>2</v>
      </c>
      <c r="B9" s="45" t="s">
        <v>58</v>
      </c>
      <c r="C9" s="13">
        <v>5654</v>
      </c>
      <c r="D9" s="46" t="s">
        <v>61</v>
      </c>
      <c r="E9" s="46" t="s">
        <v>62</v>
      </c>
      <c r="F9" s="47">
        <v>6578.52</v>
      </c>
    </row>
    <row r="10" spans="1:6" ht="14.25">
      <c r="A10" s="48">
        <v>3</v>
      </c>
      <c r="B10" s="45" t="s">
        <v>58</v>
      </c>
      <c r="C10" s="46">
        <v>5659</v>
      </c>
      <c r="D10" s="13" t="s">
        <v>61</v>
      </c>
      <c r="E10" s="13" t="s">
        <v>63</v>
      </c>
      <c r="F10" s="47">
        <v>191.29</v>
      </c>
    </row>
    <row r="11" spans="1:6" ht="14.25">
      <c r="A11" s="48">
        <v>4</v>
      </c>
      <c r="B11" s="45" t="s">
        <v>58</v>
      </c>
      <c r="C11" s="13">
        <v>5655</v>
      </c>
      <c r="D11" s="46" t="s">
        <v>61</v>
      </c>
      <c r="E11" s="46" t="s">
        <v>62</v>
      </c>
      <c r="F11" s="47">
        <v>7430.21</v>
      </c>
    </row>
    <row r="12" spans="1:6" ht="14.25">
      <c r="A12" s="49">
        <v>5</v>
      </c>
      <c r="B12" s="45" t="s">
        <v>58</v>
      </c>
      <c r="C12" s="21">
        <v>5645</v>
      </c>
      <c r="D12" s="46" t="s">
        <v>64</v>
      </c>
      <c r="E12" s="13" t="s">
        <v>62</v>
      </c>
      <c r="F12" s="50">
        <v>203508.47</v>
      </c>
    </row>
    <row r="13" spans="1:6" ht="14.25">
      <c r="A13" s="49">
        <v>6</v>
      </c>
      <c r="B13" s="45" t="s">
        <v>58</v>
      </c>
      <c r="C13" s="21">
        <v>5663</v>
      </c>
      <c r="D13" s="51" t="s">
        <v>61</v>
      </c>
      <c r="E13" s="51" t="s">
        <v>65</v>
      </c>
      <c r="F13" s="50">
        <v>511.72</v>
      </c>
    </row>
    <row r="14" spans="1:6" ht="14.25">
      <c r="A14" s="49">
        <v>7</v>
      </c>
      <c r="B14" s="45" t="s">
        <v>58</v>
      </c>
      <c r="C14" s="21">
        <v>5657</v>
      </c>
      <c r="D14" s="13" t="s">
        <v>61</v>
      </c>
      <c r="E14" s="13" t="s">
        <v>66</v>
      </c>
      <c r="F14" s="50">
        <v>585.17</v>
      </c>
    </row>
    <row r="15" spans="1:6" ht="14.25">
      <c r="A15" s="49">
        <v>8</v>
      </c>
      <c r="B15" s="52" t="s">
        <v>58</v>
      </c>
      <c r="C15" s="21">
        <v>5651</v>
      </c>
      <c r="D15" s="21" t="s">
        <v>67</v>
      </c>
      <c r="E15" s="21" t="s">
        <v>65</v>
      </c>
      <c r="F15" s="50">
        <v>5381.64</v>
      </c>
    </row>
    <row r="16" spans="1:6" ht="14.25">
      <c r="A16" s="46">
        <v>9</v>
      </c>
      <c r="B16" s="45" t="s">
        <v>58</v>
      </c>
      <c r="C16" s="13">
        <v>5656</v>
      </c>
      <c r="D16" s="13" t="s">
        <v>61</v>
      </c>
      <c r="E16" s="13" t="s">
        <v>65</v>
      </c>
      <c r="F16" s="53">
        <v>255.86</v>
      </c>
    </row>
    <row r="17" spans="1:6" ht="14.25">
      <c r="A17" s="46">
        <v>10</v>
      </c>
      <c r="B17" s="45" t="s">
        <v>58</v>
      </c>
      <c r="C17" s="13">
        <v>5647</v>
      </c>
      <c r="D17" s="13" t="s">
        <v>68</v>
      </c>
      <c r="E17" s="13" t="s">
        <v>66</v>
      </c>
      <c r="F17" s="53">
        <v>12152.83</v>
      </c>
    </row>
    <row r="18" spans="1:6" ht="14.25">
      <c r="A18" s="46">
        <v>11</v>
      </c>
      <c r="B18" s="45" t="s">
        <v>58</v>
      </c>
      <c r="C18" s="13">
        <v>5649</v>
      </c>
      <c r="D18" s="13" t="s">
        <v>69</v>
      </c>
      <c r="E18" s="13" t="s">
        <v>70</v>
      </c>
      <c r="F18" s="53">
        <v>12326.16</v>
      </c>
    </row>
    <row r="19" spans="1:6" ht="14.25">
      <c r="A19" s="46">
        <v>12</v>
      </c>
      <c r="B19" s="45" t="s">
        <v>58</v>
      </c>
      <c r="C19" s="13">
        <v>5665</v>
      </c>
      <c r="D19" s="13" t="s">
        <v>71</v>
      </c>
      <c r="E19" s="13" t="s">
        <v>72</v>
      </c>
      <c r="F19" s="53">
        <v>50</v>
      </c>
    </row>
    <row r="20" spans="1:6" ht="14.25">
      <c r="A20" s="46">
        <v>13</v>
      </c>
      <c r="B20" s="45" t="s">
        <v>58</v>
      </c>
      <c r="C20" s="13">
        <v>5666</v>
      </c>
      <c r="D20" s="13" t="s">
        <v>73</v>
      </c>
      <c r="E20" s="13" t="s">
        <v>74</v>
      </c>
      <c r="F20" s="53">
        <v>30</v>
      </c>
    </row>
    <row r="21" spans="1:6" ht="14.25">
      <c r="A21" s="46">
        <v>14</v>
      </c>
      <c r="B21" s="45" t="s">
        <v>58</v>
      </c>
      <c r="C21" s="13">
        <v>5646</v>
      </c>
      <c r="D21" s="13" t="s">
        <v>75</v>
      </c>
      <c r="E21" s="13" t="s">
        <v>76</v>
      </c>
      <c r="F21" s="53">
        <v>1136.4</v>
      </c>
    </row>
    <row r="22" spans="1:6" ht="14.25">
      <c r="A22" s="46">
        <v>15</v>
      </c>
      <c r="B22" s="45" t="s">
        <v>58</v>
      </c>
      <c r="C22" s="13">
        <v>5643</v>
      </c>
      <c r="D22" s="13" t="s">
        <v>77</v>
      </c>
      <c r="E22" s="13" t="s">
        <v>78</v>
      </c>
      <c r="F22" s="53">
        <v>5881.14</v>
      </c>
    </row>
    <row r="23" spans="1:6" ht="14.25">
      <c r="A23" s="46">
        <v>16</v>
      </c>
      <c r="B23" s="45" t="s">
        <v>58</v>
      </c>
      <c r="C23" s="13">
        <v>5664</v>
      </c>
      <c r="D23" s="13" t="s">
        <v>61</v>
      </c>
      <c r="E23" s="13" t="s">
        <v>79</v>
      </c>
      <c r="F23" s="53">
        <v>934.96</v>
      </c>
    </row>
    <row r="24" spans="1:6" ht="14.25">
      <c r="A24" s="46">
        <v>17</v>
      </c>
      <c r="B24" s="45" t="s">
        <v>58</v>
      </c>
      <c r="C24" s="13">
        <v>5662</v>
      </c>
      <c r="D24" s="13" t="s">
        <v>61</v>
      </c>
      <c r="E24" s="13" t="s">
        <v>80</v>
      </c>
      <c r="F24" s="53">
        <v>251.49</v>
      </c>
    </row>
    <row r="25" spans="1:6" ht="14.25">
      <c r="A25" s="46">
        <v>18</v>
      </c>
      <c r="B25" s="45" t="s">
        <v>58</v>
      </c>
      <c r="C25" s="13">
        <v>5658</v>
      </c>
      <c r="D25" s="13" t="s">
        <v>61</v>
      </c>
      <c r="E25" s="13" t="s">
        <v>81</v>
      </c>
      <c r="F25" s="53">
        <v>4.55</v>
      </c>
    </row>
    <row r="26" spans="1:6" ht="14.25">
      <c r="A26" s="46">
        <v>19</v>
      </c>
      <c r="B26" s="45" t="s">
        <v>58</v>
      </c>
      <c r="C26" s="13">
        <v>5644</v>
      </c>
      <c r="D26" s="13" t="s">
        <v>82</v>
      </c>
      <c r="E26" s="13" t="s">
        <v>83</v>
      </c>
      <c r="F26" s="53">
        <v>18504.92</v>
      </c>
    </row>
    <row r="27" spans="1:6" ht="14.25">
      <c r="A27" s="46">
        <v>20</v>
      </c>
      <c r="B27" s="45" t="s">
        <v>84</v>
      </c>
      <c r="C27" s="13">
        <v>5676</v>
      </c>
      <c r="D27" s="13" t="s">
        <v>85</v>
      </c>
      <c r="E27" s="13" t="s">
        <v>86</v>
      </c>
      <c r="F27" s="53">
        <v>17196.01</v>
      </c>
    </row>
    <row r="28" spans="1:6" ht="14.25">
      <c r="A28" s="46">
        <v>21</v>
      </c>
      <c r="B28" s="45" t="s">
        <v>84</v>
      </c>
      <c r="C28" s="13">
        <v>5814</v>
      </c>
      <c r="D28" s="13" t="s">
        <v>87</v>
      </c>
      <c r="E28" s="13" t="s">
        <v>88</v>
      </c>
      <c r="F28" s="53">
        <v>9367.2</v>
      </c>
    </row>
    <row r="29" spans="1:6" ht="14.25">
      <c r="A29" s="46">
        <f aca="true" t="shared" si="0" ref="A29:A50">A28+1</f>
        <v>22</v>
      </c>
      <c r="B29" s="45" t="s">
        <v>84</v>
      </c>
      <c r="C29" s="13">
        <v>5652</v>
      </c>
      <c r="D29" s="13" t="s">
        <v>89</v>
      </c>
      <c r="E29" s="13" t="s">
        <v>79</v>
      </c>
      <c r="F29" s="53">
        <v>51.14</v>
      </c>
    </row>
    <row r="30" spans="1:6" ht="14.25">
      <c r="A30" s="46">
        <f t="shared" si="0"/>
        <v>23</v>
      </c>
      <c r="B30" s="45" t="s">
        <v>84</v>
      </c>
      <c r="C30" s="13">
        <v>5812</v>
      </c>
      <c r="D30" s="13" t="s">
        <v>89</v>
      </c>
      <c r="E30" s="13" t="s">
        <v>90</v>
      </c>
      <c r="F30" s="53">
        <v>1236.39</v>
      </c>
    </row>
    <row r="31" spans="1:6" ht="14.25">
      <c r="A31" s="46">
        <f t="shared" si="0"/>
        <v>24</v>
      </c>
      <c r="B31" s="45" t="s">
        <v>84</v>
      </c>
      <c r="C31" s="13">
        <v>5767</v>
      </c>
      <c r="D31" s="13" t="s">
        <v>91</v>
      </c>
      <c r="E31" s="13" t="s">
        <v>92</v>
      </c>
      <c r="F31" s="53">
        <v>11532</v>
      </c>
    </row>
    <row r="32" spans="1:6" ht="14.25">
      <c r="A32" s="46">
        <f t="shared" si="0"/>
        <v>25</v>
      </c>
      <c r="B32" s="45" t="s">
        <v>84</v>
      </c>
      <c r="C32" s="13">
        <v>5678</v>
      </c>
      <c r="D32" s="13" t="s">
        <v>93</v>
      </c>
      <c r="E32" s="13" t="s">
        <v>94</v>
      </c>
      <c r="F32" s="53">
        <v>520.83</v>
      </c>
    </row>
    <row r="33" spans="1:6" ht="14.25">
      <c r="A33" s="46">
        <f t="shared" si="0"/>
        <v>26</v>
      </c>
      <c r="B33" s="45" t="s">
        <v>84</v>
      </c>
      <c r="C33" s="13">
        <v>5648</v>
      </c>
      <c r="D33" s="13" t="s">
        <v>68</v>
      </c>
      <c r="E33" s="13" t="s">
        <v>81</v>
      </c>
      <c r="F33" s="53">
        <v>87.35</v>
      </c>
    </row>
    <row r="34" spans="1:6" ht="14.25">
      <c r="A34" s="46">
        <f t="shared" si="0"/>
        <v>27</v>
      </c>
      <c r="B34" s="45" t="s">
        <v>84</v>
      </c>
      <c r="C34" s="13">
        <v>5769</v>
      </c>
      <c r="D34" s="13" t="s">
        <v>95</v>
      </c>
      <c r="E34" s="13" t="s">
        <v>96</v>
      </c>
      <c r="F34" s="53">
        <v>6198.76</v>
      </c>
    </row>
    <row r="35" spans="1:6" ht="14.25">
      <c r="A35" s="46">
        <f t="shared" si="0"/>
        <v>28</v>
      </c>
      <c r="B35" s="45" t="s">
        <v>84</v>
      </c>
      <c r="C35" s="13">
        <v>5768</v>
      </c>
      <c r="D35" s="13" t="s">
        <v>97</v>
      </c>
      <c r="E35" s="13" t="s">
        <v>92</v>
      </c>
      <c r="F35" s="53">
        <v>4960</v>
      </c>
    </row>
    <row r="36" spans="1:6" ht="14.25">
      <c r="A36" s="46">
        <f t="shared" si="0"/>
        <v>29</v>
      </c>
      <c r="B36" s="45" t="s">
        <v>84</v>
      </c>
      <c r="C36" s="13">
        <v>5661</v>
      </c>
      <c r="D36" s="13" t="s">
        <v>98</v>
      </c>
      <c r="E36" s="13" t="s">
        <v>81</v>
      </c>
      <c r="F36" s="53">
        <v>2.12</v>
      </c>
    </row>
    <row r="37" spans="1:6" ht="14.25">
      <c r="A37" s="46">
        <f t="shared" si="0"/>
        <v>30</v>
      </c>
      <c r="B37" s="45" t="s">
        <v>84</v>
      </c>
      <c r="C37" s="13">
        <v>5653</v>
      </c>
      <c r="D37" s="13" t="s">
        <v>89</v>
      </c>
      <c r="E37" s="13" t="s">
        <v>65</v>
      </c>
      <c r="F37" s="53">
        <v>11.13</v>
      </c>
    </row>
    <row r="38" spans="1:6" ht="14.25">
      <c r="A38" s="46">
        <f t="shared" si="0"/>
        <v>31</v>
      </c>
      <c r="B38" s="45" t="s">
        <v>84</v>
      </c>
      <c r="C38" s="13">
        <v>5660</v>
      </c>
      <c r="D38" s="13" t="s">
        <v>98</v>
      </c>
      <c r="E38" s="13" t="s">
        <v>66</v>
      </c>
      <c r="F38" s="53">
        <v>144.66</v>
      </c>
    </row>
    <row r="39" spans="1:6" ht="14.25">
      <c r="A39" s="46">
        <f t="shared" si="0"/>
        <v>32</v>
      </c>
      <c r="B39" s="45" t="s">
        <v>84</v>
      </c>
      <c r="C39" s="13">
        <v>5650</v>
      </c>
      <c r="D39" s="13" t="s">
        <v>89</v>
      </c>
      <c r="E39" s="13" t="s">
        <v>62</v>
      </c>
      <c r="F39" s="53">
        <v>184.68</v>
      </c>
    </row>
    <row r="40" spans="1:6" ht="14.25">
      <c r="A40" s="46">
        <f t="shared" si="0"/>
        <v>33</v>
      </c>
      <c r="B40" s="45" t="s">
        <v>84</v>
      </c>
      <c r="C40" s="13">
        <v>5813</v>
      </c>
      <c r="D40" s="13" t="s">
        <v>61</v>
      </c>
      <c r="E40" s="13" t="s">
        <v>62</v>
      </c>
      <c r="F40" s="53">
        <v>7896.96</v>
      </c>
    </row>
    <row r="41" spans="1:6" ht="14.25">
      <c r="A41" s="46">
        <f t="shared" si="0"/>
        <v>34</v>
      </c>
      <c r="B41" s="45" t="s">
        <v>84</v>
      </c>
      <c r="C41" s="13">
        <v>5628</v>
      </c>
      <c r="D41" s="13" t="s">
        <v>64</v>
      </c>
      <c r="E41" s="13" t="s">
        <v>62</v>
      </c>
      <c r="F41" s="53">
        <v>39759.9</v>
      </c>
    </row>
    <row r="42" spans="1:6" ht="14.25">
      <c r="A42" s="46">
        <f t="shared" si="0"/>
        <v>35</v>
      </c>
      <c r="B42" s="45" t="s">
        <v>99</v>
      </c>
      <c r="C42" s="13">
        <v>5833</v>
      </c>
      <c r="D42" s="13" t="s">
        <v>93</v>
      </c>
      <c r="E42" s="13" t="s">
        <v>100</v>
      </c>
      <c r="F42" s="53">
        <v>219</v>
      </c>
    </row>
    <row r="43" spans="1:6" ht="14.25">
      <c r="A43" s="46">
        <f t="shared" si="0"/>
        <v>36</v>
      </c>
      <c r="B43" s="45" t="s">
        <v>99</v>
      </c>
      <c r="C43" s="13">
        <v>5680</v>
      </c>
      <c r="D43" s="13" t="s">
        <v>101</v>
      </c>
      <c r="E43" s="13" t="s">
        <v>102</v>
      </c>
      <c r="F43" s="53">
        <v>122</v>
      </c>
    </row>
    <row r="44" spans="1:6" ht="14.25">
      <c r="A44" s="46">
        <f t="shared" si="0"/>
        <v>37</v>
      </c>
      <c r="B44" s="45" t="s">
        <v>99</v>
      </c>
      <c r="C44" s="13">
        <v>5683</v>
      </c>
      <c r="D44" s="13" t="s">
        <v>93</v>
      </c>
      <c r="E44" s="13" t="s">
        <v>100</v>
      </c>
      <c r="F44" s="53">
        <v>73</v>
      </c>
    </row>
    <row r="45" spans="1:6" ht="14.25">
      <c r="A45" s="46">
        <f t="shared" si="0"/>
        <v>38</v>
      </c>
      <c r="B45" s="45" t="s">
        <v>99</v>
      </c>
      <c r="C45" s="13">
        <v>5679</v>
      </c>
      <c r="D45" s="13" t="s">
        <v>103</v>
      </c>
      <c r="E45" s="13" t="s">
        <v>104</v>
      </c>
      <c r="F45" s="53">
        <v>11601.8</v>
      </c>
    </row>
    <row r="46" spans="1:6" ht="14.25">
      <c r="A46" s="46">
        <f t="shared" si="0"/>
        <v>39</v>
      </c>
      <c r="B46" s="45" t="s">
        <v>99</v>
      </c>
      <c r="C46" s="13">
        <v>5832</v>
      </c>
      <c r="D46" s="13" t="s">
        <v>105</v>
      </c>
      <c r="E46" s="13" t="s">
        <v>106</v>
      </c>
      <c r="F46" s="53">
        <v>2418</v>
      </c>
    </row>
    <row r="47" spans="1:6" ht="14.25">
      <c r="A47" s="46">
        <f t="shared" si="0"/>
        <v>40</v>
      </c>
      <c r="B47" s="45" t="s">
        <v>99</v>
      </c>
      <c r="C47" s="13">
        <v>5831</v>
      </c>
      <c r="D47" s="13" t="s">
        <v>107</v>
      </c>
      <c r="E47" s="13" t="s">
        <v>108</v>
      </c>
      <c r="F47" s="53">
        <v>4950.08</v>
      </c>
    </row>
    <row r="48" spans="1:6" ht="14.25">
      <c r="A48" s="46">
        <f t="shared" si="0"/>
        <v>41</v>
      </c>
      <c r="B48" s="45" t="s">
        <v>99</v>
      </c>
      <c r="C48" s="13">
        <v>5681</v>
      </c>
      <c r="D48" s="13" t="s">
        <v>109</v>
      </c>
      <c r="E48" s="13" t="s">
        <v>110</v>
      </c>
      <c r="F48" s="53">
        <v>300</v>
      </c>
    </row>
    <row r="49" spans="1:6" ht="14.25">
      <c r="A49" s="46">
        <f t="shared" si="0"/>
        <v>42</v>
      </c>
      <c r="B49" s="45" t="s">
        <v>99</v>
      </c>
      <c r="C49" s="13">
        <v>5684</v>
      </c>
      <c r="D49" s="13" t="s">
        <v>111</v>
      </c>
      <c r="E49" s="13" t="s">
        <v>112</v>
      </c>
      <c r="F49" s="53">
        <v>9690.7</v>
      </c>
    </row>
    <row r="50" spans="1:6" ht="14.25">
      <c r="A50" s="46">
        <f t="shared" si="0"/>
        <v>43</v>
      </c>
      <c r="B50" s="45" t="s">
        <v>113</v>
      </c>
      <c r="C50" s="13">
        <v>5852</v>
      </c>
      <c r="D50" s="13" t="s">
        <v>64</v>
      </c>
      <c r="E50" s="13" t="s">
        <v>62</v>
      </c>
      <c r="F50" s="53">
        <v>1459.13</v>
      </c>
    </row>
    <row r="51" spans="1:6" ht="14.25">
      <c r="A51" s="54"/>
      <c r="B51" s="55"/>
      <c r="C51" s="56"/>
      <c r="D51" s="57"/>
      <c r="E51" s="58" t="s">
        <v>114</v>
      </c>
      <c r="F51" s="59">
        <f>SUM(F8:F50)</f>
        <v>410187.8900000001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1" sqref="B11"/>
    </sheetView>
  </sheetViews>
  <sheetFormatPr defaultColWidth="9.140625" defaultRowHeight="12.75"/>
  <cols>
    <col min="1" max="1" width="11.28125" style="0" customWidth="1"/>
    <col min="2" max="2" width="24.7109375" style="0" customWidth="1"/>
    <col min="3" max="3" width="46.00390625" style="0" customWidth="1"/>
    <col min="4" max="4" width="29.28125" style="0" customWidth="1"/>
    <col min="5" max="5" width="12.7109375" style="0" customWidth="1"/>
  </cols>
  <sheetData>
    <row r="1" spans="1:5" ht="16.5">
      <c r="A1" s="60" t="s">
        <v>115</v>
      </c>
      <c r="B1" s="60"/>
      <c r="C1" s="60"/>
      <c r="D1" s="60"/>
      <c r="E1" s="61"/>
    </row>
    <row r="7" spans="1:4" s="64" customFormat="1" ht="15.75" customHeight="1">
      <c r="A7" s="62" t="s">
        <v>116</v>
      </c>
      <c r="B7" s="63" t="s">
        <v>117</v>
      </c>
      <c r="C7" s="63"/>
      <c r="D7" s="63"/>
    </row>
    <row r="8" spans="1:4" s="64" customFormat="1" ht="15.75" customHeight="1">
      <c r="A8" s="65">
        <v>55</v>
      </c>
      <c r="B8" s="66" t="s">
        <v>118</v>
      </c>
      <c r="C8" s="66"/>
      <c r="D8" s="66"/>
    </row>
    <row r="9" spans="1:5" s="64" customFormat="1" ht="15.75" customHeight="1">
      <c r="A9" s="67" t="s">
        <v>119</v>
      </c>
      <c r="B9" s="66" t="s">
        <v>120</v>
      </c>
      <c r="C9" s="66"/>
      <c r="D9" s="66"/>
      <c r="E9" s="68"/>
    </row>
    <row r="11" spans="1:5" ht="16.5">
      <c r="A11" s="69"/>
      <c r="B11" s="3" t="s">
        <v>3</v>
      </c>
      <c r="C11" s="4" t="s">
        <v>4</v>
      </c>
      <c r="D11" s="69"/>
      <c r="E11" s="61"/>
    </row>
    <row r="13" spans="1:5" ht="16.5">
      <c r="A13" s="70" t="s">
        <v>121</v>
      </c>
      <c r="B13" s="71" t="s">
        <v>122</v>
      </c>
      <c r="C13" s="71" t="s">
        <v>123</v>
      </c>
      <c r="D13" s="71" t="s">
        <v>124</v>
      </c>
      <c r="E13" s="72" t="s">
        <v>125</v>
      </c>
    </row>
    <row r="14" spans="1:5" ht="16.5">
      <c r="A14" s="73">
        <v>41911</v>
      </c>
      <c r="B14" s="74" t="s">
        <v>126</v>
      </c>
      <c r="C14" s="74" t="s">
        <v>127</v>
      </c>
      <c r="D14" s="75" t="s">
        <v>128</v>
      </c>
      <c r="E14" s="76">
        <v>120000</v>
      </c>
    </row>
    <row r="15" spans="1:5" ht="16.5">
      <c r="A15" s="73"/>
      <c r="B15" s="74"/>
      <c r="C15" s="74"/>
      <c r="D15" s="77"/>
      <c r="E15" s="76"/>
    </row>
    <row r="16" spans="1:5" ht="16.5">
      <c r="A16" s="78" t="s">
        <v>129</v>
      </c>
      <c r="B16" s="79"/>
      <c r="C16" s="79"/>
      <c r="D16" s="79"/>
      <c r="E16" s="80">
        <f>SUM(E14:E15)</f>
        <v>120000</v>
      </c>
    </row>
  </sheetData>
  <sheetProtection selectLockedCells="1" selectUnlockedCells="1"/>
  <mergeCells count="3">
    <mergeCell ref="B7:D7"/>
    <mergeCell ref="B8:D8"/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81" customWidth="1"/>
    <col min="2" max="2" width="22.140625" style="81" customWidth="1"/>
    <col min="3" max="3" width="48.8515625" style="61" customWidth="1"/>
    <col min="4" max="4" width="39.28125" style="81" customWidth="1"/>
    <col min="5" max="5" width="14.7109375" style="61" customWidth="1"/>
    <col min="6" max="6" width="12.7109375" style="61" customWidth="1"/>
    <col min="7" max="16384" width="9.140625" style="61" customWidth="1"/>
  </cols>
  <sheetData>
    <row r="1" spans="1:4" ht="16.5">
      <c r="A1" s="60" t="s">
        <v>115</v>
      </c>
      <c r="B1" s="82"/>
      <c r="C1" s="60"/>
      <c r="D1" s="82"/>
    </row>
    <row r="6" spans="1:4" ht="15.75" customHeight="1">
      <c r="A6" s="83" t="s">
        <v>130</v>
      </c>
      <c r="B6" s="83"/>
      <c r="C6" s="83"/>
      <c r="D6" s="84"/>
    </row>
    <row r="7" spans="1:10" ht="38.25" customHeight="1">
      <c r="A7" s="85" t="s">
        <v>131</v>
      </c>
      <c r="B7" s="85"/>
      <c r="C7" s="85"/>
      <c r="D7" s="85"/>
      <c r="E7" s="85"/>
      <c r="F7" s="86"/>
      <c r="G7" s="86"/>
      <c r="H7" s="86"/>
      <c r="I7" s="87"/>
      <c r="J7" s="87"/>
    </row>
    <row r="8" spans="1:10" ht="16.5">
      <c r="A8" s="88"/>
      <c r="B8" s="85"/>
      <c r="C8" s="85"/>
      <c r="D8" s="85"/>
      <c r="E8" s="86"/>
      <c r="F8" s="86"/>
      <c r="G8" s="86"/>
      <c r="H8" s="86"/>
      <c r="I8" s="87"/>
      <c r="J8" s="87"/>
    </row>
    <row r="9" spans="1:10" ht="16.5">
      <c r="A9" s="88"/>
      <c r="B9" s="3" t="s">
        <v>3</v>
      </c>
      <c r="C9" s="4" t="s">
        <v>4</v>
      </c>
      <c r="D9" s="85"/>
      <c r="E9" s="86"/>
      <c r="F9" s="86"/>
      <c r="G9" s="86"/>
      <c r="H9" s="86"/>
      <c r="I9" s="87"/>
      <c r="J9" s="87"/>
    </row>
    <row r="11" spans="1:5" ht="18">
      <c r="A11" s="89" t="s">
        <v>121</v>
      </c>
      <c r="B11" s="90" t="s">
        <v>122</v>
      </c>
      <c r="C11" s="90" t="s">
        <v>123</v>
      </c>
      <c r="D11" s="91" t="s">
        <v>124</v>
      </c>
      <c r="E11" s="92" t="s">
        <v>132</v>
      </c>
    </row>
    <row r="12" spans="1:5" s="64" customFormat="1" ht="30.75">
      <c r="A12" s="93">
        <v>41912</v>
      </c>
      <c r="B12" s="94" t="s">
        <v>133</v>
      </c>
      <c r="C12" s="95" t="s">
        <v>134</v>
      </c>
      <c r="D12" s="96" t="s">
        <v>101</v>
      </c>
      <c r="E12" s="97">
        <v>97.5</v>
      </c>
    </row>
    <row r="13" spans="1:5" s="64" customFormat="1" ht="30.75">
      <c r="A13" s="93">
        <v>41912</v>
      </c>
      <c r="B13" s="94" t="s">
        <v>135</v>
      </c>
      <c r="C13" s="95" t="s">
        <v>136</v>
      </c>
      <c r="D13" s="96" t="s">
        <v>101</v>
      </c>
      <c r="E13" s="97">
        <v>552.5</v>
      </c>
    </row>
    <row r="14" spans="1:6" s="64" customFormat="1" ht="30.75">
      <c r="A14" s="93">
        <v>41912</v>
      </c>
      <c r="B14" s="94" t="s">
        <v>137</v>
      </c>
      <c r="C14" s="95" t="s">
        <v>138</v>
      </c>
      <c r="D14" s="94" t="s">
        <v>101</v>
      </c>
      <c r="E14" s="97">
        <v>156</v>
      </c>
      <c r="F14" s="98"/>
    </row>
    <row r="15" spans="1:5" s="64" customFormat="1" ht="30.75">
      <c r="A15" s="93">
        <v>41913</v>
      </c>
      <c r="B15" s="94" t="s">
        <v>139</v>
      </c>
      <c r="C15" s="95" t="s">
        <v>140</v>
      </c>
      <c r="D15" s="99" t="s">
        <v>141</v>
      </c>
      <c r="E15" s="97">
        <v>2700.72</v>
      </c>
    </row>
    <row r="16" spans="1:5" s="64" customFormat="1" ht="30.75">
      <c r="A16" s="93">
        <v>41913</v>
      </c>
      <c r="B16" s="94" t="s">
        <v>142</v>
      </c>
      <c r="C16" s="95" t="s">
        <v>143</v>
      </c>
      <c r="D16" s="99" t="s">
        <v>144</v>
      </c>
      <c r="E16" s="97">
        <v>11.25</v>
      </c>
    </row>
    <row r="17" spans="1:6" s="64" customFormat="1" ht="30.75">
      <c r="A17" s="93">
        <v>41913</v>
      </c>
      <c r="B17" s="100" t="s">
        <v>145</v>
      </c>
      <c r="C17" s="95" t="s">
        <v>146</v>
      </c>
      <c r="D17" s="99" t="s">
        <v>144</v>
      </c>
      <c r="E17" s="97">
        <v>63.75</v>
      </c>
      <c r="F17" s="98"/>
    </row>
    <row r="18" spans="1:6" s="64" customFormat="1" ht="30.75">
      <c r="A18" s="93">
        <v>41913</v>
      </c>
      <c r="B18" s="100" t="s">
        <v>147</v>
      </c>
      <c r="C18" s="95" t="s">
        <v>148</v>
      </c>
      <c r="D18" s="99" t="s">
        <v>144</v>
      </c>
      <c r="E18" s="97">
        <v>18</v>
      </c>
      <c r="F18" s="98"/>
    </row>
    <row r="19" spans="1:5" s="64" customFormat="1" ht="16.5">
      <c r="A19" s="93"/>
      <c r="B19" s="100"/>
      <c r="C19" s="95"/>
      <c r="D19" s="99"/>
      <c r="E19" s="97"/>
    </row>
    <row r="20" spans="1:5" s="64" customFormat="1" ht="16.5">
      <c r="A20" s="93"/>
      <c r="B20" s="100"/>
      <c r="C20" s="95"/>
      <c r="D20" s="101"/>
      <c r="E20" s="97"/>
    </row>
    <row r="21" spans="1:5" s="64" customFormat="1" ht="16.5">
      <c r="A21" s="93"/>
      <c r="B21" s="100"/>
      <c r="C21" s="95"/>
      <c r="D21" s="99"/>
      <c r="E21" s="97"/>
    </row>
    <row r="22" spans="1:5" s="64" customFormat="1" ht="16.5">
      <c r="A22" s="93"/>
      <c r="B22" s="100"/>
      <c r="C22" s="95"/>
      <c r="D22" s="99"/>
      <c r="E22" s="97"/>
    </row>
    <row r="23" spans="1:6" s="64" customFormat="1" ht="16.5">
      <c r="A23" s="93"/>
      <c r="B23" s="100"/>
      <c r="C23" s="95"/>
      <c r="D23" s="99"/>
      <c r="E23" s="97"/>
      <c r="F23" s="98"/>
    </row>
    <row r="24" spans="1:6" s="64" customFormat="1" ht="16.5">
      <c r="A24" s="93"/>
      <c r="B24" s="100"/>
      <c r="C24" s="102"/>
      <c r="D24" s="99"/>
      <c r="E24" s="97"/>
      <c r="F24" s="98"/>
    </row>
    <row r="25" spans="1:6" s="64" customFormat="1" ht="16.5">
      <c r="A25" s="103"/>
      <c r="B25" s="100"/>
      <c r="C25" s="102"/>
      <c r="D25" s="99"/>
      <c r="E25" s="97"/>
      <c r="F25" s="98"/>
    </row>
    <row r="26" spans="1:6" s="64" customFormat="1" ht="16.5">
      <c r="A26" s="103"/>
      <c r="B26" s="100"/>
      <c r="C26" s="102"/>
      <c r="D26" s="99"/>
      <c r="E26" s="97"/>
      <c r="F26" s="98"/>
    </row>
    <row r="27" spans="1:6" s="64" customFormat="1" ht="16.5">
      <c r="A27" s="103"/>
      <c r="B27" s="100"/>
      <c r="C27" s="102"/>
      <c r="D27" s="99"/>
      <c r="E27" s="97"/>
      <c r="F27" s="98"/>
    </row>
    <row r="28" spans="1:6" s="64" customFormat="1" ht="16.5">
      <c r="A28" s="103"/>
      <c r="B28" s="100"/>
      <c r="C28" s="102"/>
      <c r="D28" s="99"/>
      <c r="E28" s="97"/>
      <c r="F28" s="98"/>
    </row>
    <row r="29" spans="1:5" s="64" customFormat="1" ht="16.5">
      <c r="A29" s="103"/>
      <c r="B29" s="100"/>
      <c r="C29" s="102"/>
      <c r="D29" s="99"/>
      <c r="E29" s="97"/>
    </row>
    <row r="30" spans="1:5" s="64" customFormat="1" ht="16.5">
      <c r="A30" s="104" t="s">
        <v>129</v>
      </c>
      <c r="B30" s="105"/>
      <c r="C30" s="79"/>
      <c r="D30" s="105"/>
      <c r="E30" s="80">
        <f>SUM(E12:E29)</f>
        <v>3599.72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10" sqref="B10"/>
    </sheetView>
  </sheetViews>
  <sheetFormatPr defaultColWidth="9.140625" defaultRowHeight="12.75"/>
  <cols>
    <col min="1" max="1" width="16.140625" style="106" customWidth="1"/>
    <col min="2" max="2" width="15.140625" style="106" customWidth="1"/>
    <col min="3" max="3" width="51.421875" style="106" customWidth="1"/>
    <col min="4" max="4" width="29.28125" style="106" customWidth="1"/>
    <col min="5" max="5" width="14.7109375" style="106" customWidth="1"/>
  </cols>
  <sheetData>
    <row r="1" spans="1:5" ht="16.5">
      <c r="A1" s="60" t="s">
        <v>115</v>
      </c>
      <c r="B1" s="60"/>
      <c r="C1" s="60"/>
      <c r="D1" s="60"/>
      <c r="E1" s="61"/>
    </row>
    <row r="2" spans="1:5" ht="16.5">
      <c r="A2" s="61"/>
      <c r="B2" s="61"/>
      <c r="C2" s="61"/>
      <c r="D2" s="61"/>
      <c r="E2" s="61"/>
    </row>
    <row r="3" spans="1:5" ht="16.5">
      <c r="A3" s="61"/>
      <c r="B3" s="61"/>
      <c r="C3" s="61"/>
      <c r="D3" s="61"/>
      <c r="E3" s="61"/>
    </row>
    <row r="4" spans="1:5" ht="16.5">
      <c r="A4" s="61"/>
      <c r="B4" s="61"/>
      <c r="C4" s="61"/>
      <c r="D4" s="61"/>
      <c r="E4" s="61"/>
    </row>
    <row r="5" spans="1:5" ht="16.5">
      <c r="A5" s="61"/>
      <c r="B5" s="61"/>
      <c r="C5" s="61"/>
      <c r="D5" s="61"/>
      <c r="E5" s="61"/>
    </row>
    <row r="6" spans="1:5" ht="16.5">
      <c r="A6" s="61"/>
      <c r="B6" s="61"/>
      <c r="C6" s="61"/>
      <c r="D6" s="61"/>
      <c r="E6" s="61"/>
    </row>
    <row r="7" spans="1:5" ht="16.5">
      <c r="A7" s="1" t="s">
        <v>149</v>
      </c>
      <c r="B7" s="107"/>
      <c r="C7" s="107"/>
      <c r="D7" s="61"/>
      <c r="E7" s="61"/>
    </row>
    <row r="8" spans="1:5" ht="16.5">
      <c r="A8" s="108" t="s">
        <v>150</v>
      </c>
      <c r="B8" s="69"/>
      <c r="C8" s="69"/>
      <c r="D8" s="61"/>
      <c r="E8" s="61"/>
    </row>
    <row r="9" spans="1:5" ht="16.5">
      <c r="A9" s="69"/>
      <c r="B9" s="69"/>
      <c r="C9" s="69"/>
      <c r="D9" s="69"/>
      <c r="E9" s="61"/>
    </row>
    <row r="10" spans="1:5" ht="16.5">
      <c r="A10" s="69"/>
      <c r="B10" s="3" t="s">
        <v>3</v>
      </c>
      <c r="C10" s="4" t="s">
        <v>4</v>
      </c>
      <c r="D10" s="69"/>
      <c r="E10" s="61"/>
    </row>
    <row r="11" spans="1:5" ht="16.5">
      <c r="A11" s="61"/>
      <c r="B11" s="61"/>
      <c r="C11" s="61"/>
      <c r="D11" s="61"/>
      <c r="E11" s="61"/>
    </row>
    <row r="12" spans="1:5" ht="16.5">
      <c r="A12" s="70" t="s">
        <v>121</v>
      </c>
      <c r="B12" s="71" t="s">
        <v>122</v>
      </c>
      <c r="C12" s="71" t="s">
        <v>123</v>
      </c>
      <c r="D12" s="71" t="s">
        <v>124</v>
      </c>
      <c r="E12" s="72" t="s">
        <v>125</v>
      </c>
    </row>
    <row r="13" spans="1:5" ht="30.75">
      <c r="A13" s="73">
        <v>41912</v>
      </c>
      <c r="B13" s="74" t="s">
        <v>151</v>
      </c>
      <c r="C13" s="109" t="s">
        <v>152</v>
      </c>
      <c r="D13" s="77" t="s">
        <v>153</v>
      </c>
      <c r="E13" s="76">
        <v>67400</v>
      </c>
    </row>
    <row r="14" spans="1:5" ht="16.5">
      <c r="A14" s="73"/>
      <c r="B14" s="74"/>
      <c r="C14" s="109"/>
      <c r="D14" s="77"/>
      <c r="E14" s="76"/>
    </row>
    <row r="15" spans="1:5" ht="16.5">
      <c r="A15" s="73"/>
      <c r="B15" s="74"/>
      <c r="C15" s="74"/>
      <c r="D15" s="77"/>
      <c r="E15" s="76"/>
    </row>
    <row r="16" spans="1:5" ht="16.5">
      <c r="A16" s="73"/>
      <c r="B16" s="74"/>
      <c r="C16" s="74"/>
      <c r="D16" s="75"/>
      <c r="E16" s="76"/>
    </row>
    <row r="17" spans="1:5" ht="16.5">
      <c r="A17" s="73"/>
      <c r="B17" s="74"/>
      <c r="C17" s="74"/>
      <c r="D17" s="77"/>
      <c r="E17" s="76"/>
    </row>
    <row r="18" spans="1:5" ht="16.5">
      <c r="A18" s="104" t="s">
        <v>129</v>
      </c>
      <c r="B18" s="79"/>
      <c r="C18" s="79"/>
      <c r="D18" s="79"/>
      <c r="E18" s="80">
        <f>SUM(E13:E17)</f>
        <v>67400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10" sqref="C10"/>
    </sheetView>
  </sheetViews>
  <sheetFormatPr defaultColWidth="9.140625" defaultRowHeight="12.75" customHeight="1"/>
  <cols>
    <col min="1" max="1" width="8.28125" style="110" customWidth="1"/>
    <col min="2" max="2" width="15.140625" style="110" customWidth="1"/>
    <col min="3" max="3" width="12.8515625" style="110" customWidth="1"/>
    <col min="4" max="4" width="28.28125" style="110" customWidth="1"/>
    <col min="5" max="5" width="50.7109375" style="110" customWidth="1"/>
    <col min="6" max="6" width="11.140625" style="110" customWidth="1"/>
    <col min="7" max="16384" width="9.140625" style="110" customWidth="1"/>
  </cols>
  <sheetData>
    <row r="1" spans="1:6" ht="12.75" customHeight="1">
      <c r="A1" s="111"/>
      <c r="B1" s="111"/>
      <c r="C1" s="111"/>
      <c r="D1" s="111"/>
      <c r="E1" s="111"/>
      <c r="F1" s="111"/>
    </row>
    <row r="2" spans="1:6" ht="12.75" customHeight="1">
      <c r="A2" s="111"/>
      <c r="B2" s="111"/>
      <c r="C2" s="111"/>
      <c r="D2" s="111"/>
      <c r="E2" s="111"/>
      <c r="F2" s="111"/>
    </row>
    <row r="3" spans="1:6" ht="12.75" customHeight="1">
      <c r="A3" s="112" t="s">
        <v>154</v>
      </c>
      <c r="B3" s="111"/>
      <c r="C3" s="113"/>
      <c r="D3" s="113"/>
      <c r="E3" s="111"/>
      <c r="F3" s="111"/>
    </row>
    <row r="4" spans="2:6" ht="12.75" customHeight="1">
      <c r="B4" s="111"/>
      <c r="C4" s="111"/>
      <c r="D4" s="111"/>
      <c r="E4" s="111"/>
      <c r="F4" s="111"/>
    </row>
    <row r="5" spans="2:6" ht="12.75" customHeight="1">
      <c r="B5" s="111"/>
      <c r="C5" s="111"/>
      <c r="D5" s="111"/>
      <c r="E5" s="111"/>
      <c r="F5" s="111"/>
    </row>
    <row r="6" spans="2:6" ht="12.75" customHeight="1">
      <c r="B6" s="111"/>
      <c r="C6" s="111"/>
      <c r="D6" s="111"/>
      <c r="E6" s="111"/>
      <c r="F6" s="111"/>
    </row>
    <row r="7" spans="1:6" ht="12.75" customHeight="1">
      <c r="A7" s="112" t="s">
        <v>155</v>
      </c>
      <c r="B7" s="113"/>
      <c r="C7" s="111"/>
      <c r="D7" s="113"/>
      <c r="E7" s="114"/>
      <c r="F7" s="111"/>
    </row>
    <row r="8" spans="1:6" ht="12.75" customHeight="1">
      <c r="A8" s="112" t="s">
        <v>156</v>
      </c>
      <c r="B8" s="113"/>
      <c r="C8" s="111"/>
      <c r="D8" s="113"/>
      <c r="E8" s="111"/>
      <c r="F8" s="113"/>
    </row>
    <row r="9" spans="1:6" ht="12.75" customHeight="1">
      <c r="A9" s="111"/>
      <c r="B9" s="113"/>
      <c r="C9" s="111"/>
      <c r="D9" s="111"/>
      <c r="E9" s="111"/>
      <c r="F9" s="111"/>
    </row>
    <row r="10" spans="1:6" ht="12.75" customHeight="1">
      <c r="A10" s="111"/>
      <c r="B10" s="115"/>
      <c r="C10" s="3" t="s">
        <v>3</v>
      </c>
      <c r="D10" s="4" t="s">
        <v>4</v>
      </c>
      <c r="E10" s="111"/>
      <c r="F10" s="111"/>
    </row>
    <row r="11" spans="1:6" ht="12.75" customHeight="1">
      <c r="A11" s="111"/>
      <c r="B11" s="111"/>
      <c r="C11" s="111"/>
      <c r="D11" s="111"/>
      <c r="E11" s="111"/>
      <c r="F11" s="111"/>
    </row>
    <row r="12" spans="1:6" ht="50.25" customHeight="1">
      <c r="A12" s="116" t="s">
        <v>52</v>
      </c>
      <c r="B12" s="117" t="s">
        <v>53</v>
      </c>
      <c r="C12" s="118" t="s">
        <v>54</v>
      </c>
      <c r="D12" s="117" t="s">
        <v>157</v>
      </c>
      <c r="E12" s="117" t="s">
        <v>158</v>
      </c>
      <c r="F12" s="119" t="s">
        <v>159</v>
      </c>
    </row>
    <row r="13" spans="1:6" ht="15" customHeight="1">
      <c r="A13" s="120">
        <v>1</v>
      </c>
      <c r="B13" s="121">
        <v>41911</v>
      </c>
      <c r="C13" s="122">
        <v>5674</v>
      </c>
      <c r="D13" s="123" t="s">
        <v>160</v>
      </c>
      <c r="E13" s="124" t="s">
        <v>161</v>
      </c>
      <c r="F13" s="125">
        <v>315</v>
      </c>
    </row>
    <row r="14" spans="1:6" ht="15" customHeight="1">
      <c r="A14" s="120">
        <v>2</v>
      </c>
      <c r="B14" s="121">
        <v>41911</v>
      </c>
      <c r="C14" s="122">
        <v>5642</v>
      </c>
      <c r="D14" s="123" t="s">
        <v>162</v>
      </c>
      <c r="E14" s="124" t="s">
        <v>163</v>
      </c>
      <c r="F14" s="125">
        <v>10</v>
      </c>
    </row>
    <row r="15" spans="1:6" ht="15" customHeight="1">
      <c r="A15" s="120">
        <v>3</v>
      </c>
      <c r="B15" s="121">
        <v>41911</v>
      </c>
      <c r="C15" s="122">
        <v>5632</v>
      </c>
      <c r="D15" s="123" t="s">
        <v>162</v>
      </c>
      <c r="E15" s="124" t="s">
        <v>164</v>
      </c>
      <c r="F15" s="125">
        <v>900</v>
      </c>
    </row>
    <row r="16" spans="1:6" ht="15" customHeight="1">
      <c r="A16" s="120">
        <v>4</v>
      </c>
      <c r="B16" s="121">
        <v>41911</v>
      </c>
      <c r="C16" s="122">
        <v>5672</v>
      </c>
      <c r="D16" s="123" t="s">
        <v>160</v>
      </c>
      <c r="E16" s="124" t="s">
        <v>161</v>
      </c>
      <c r="F16" s="125">
        <v>315</v>
      </c>
    </row>
    <row r="17" spans="1:6" ht="15" customHeight="1">
      <c r="A17" s="120">
        <v>5</v>
      </c>
      <c r="B17" s="121">
        <v>41911</v>
      </c>
      <c r="C17" s="122">
        <v>5633</v>
      </c>
      <c r="D17" s="123" t="s">
        <v>162</v>
      </c>
      <c r="E17" s="124" t="s">
        <v>165</v>
      </c>
      <c r="F17" s="125">
        <v>60</v>
      </c>
    </row>
    <row r="18" spans="1:6" ht="15" customHeight="1">
      <c r="A18" s="120">
        <v>6</v>
      </c>
      <c r="B18" s="121">
        <v>41911</v>
      </c>
      <c r="C18" s="122">
        <v>5635</v>
      </c>
      <c r="D18" s="123" t="s">
        <v>162</v>
      </c>
      <c r="E18" s="124" t="s">
        <v>166</v>
      </c>
      <c r="F18" s="125">
        <v>80</v>
      </c>
    </row>
    <row r="19" spans="1:6" ht="15" customHeight="1">
      <c r="A19" s="120">
        <v>7</v>
      </c>
      <c r="B19" s="121">
        <v>41911</v>
      </c>
      <c r="C19" s="122">
        <v>5638</v>
      </c>
      <c r="D19" s="123" t="s">
        <v>162</v>
      </c>
      <c r="E19" s="124" t="s">
        <v>167</v>
      </c>
      <c r="F19" s="125">
        <v>50</v>
      </c>
    </row>
    <row r="20" spans="1:6" ht="15" customHeight="1">
      <c r="A20" s="120">
        <v>8</v>
      </c>
      <c r="B20" s="121">
        <v>41911</v>
      </c>
      <c r="C20" s="122">
        <v>5640</v>
      </c>
      <c r="D20" s="123" t="s">
        <v>162</v>
      </c>
      <c r="E20" s="124" t="s">
        <v>168</v>
      </c>
      <c r="F20" s="125">
        <v>100</v>
      </c>
    </row>
    <row r="21" spans="1:6" ht="15" customHeight="1">
      <c r="A21" s="120">
        <v>9</v>
      </c>
      <c r="B21" s="121">
        <v>41911</v>
      </c>
      <c r="C21" s="122">
        <v>5669</v>
      </c>
      <c r="D21" s="123" t="s">
        <v>162</v>
      </c>
      <c r="E21" s="124" t="s">
        <v>169</v>
      </c>
      <c r="F21" s="125">
        <v>50</v>
      </c>
    </row>
    <row r="22" spans="1:6" ht="15" customHeight="1">
      <c r="A22" s="120">
        <v>10</v>
      </c>
      <c r="B22" s="121">
        <v>41911</v>
      </c>
      <c r="C22" s="122">
        <v>5639</v>
      </c>
      <c r="D22" s="123" t="s">
        <v>162</v>
      </c>
      <c r="E22" s="124" t="s">
        <v>170</v>
      </c>
      <c r="F22" s="125">
        <v>200</v>
      </c>
    </row>
    <row r="23" spans="1:6" ht="15" customHeight="1">
      <c r="A23" s="120">
        <v>11</v>
      </c>
      <c r="B23" s="121">
        <v>41911</v>
      </c>
      <c r="C23" s="122">
        <v>5670</v>
      </c>
      <c r="D23" s="123" t="s">
        <v>171</v>
      </c>
      <c r="E23" s="124" t="s">
        <v>172</v>
      </c>
      <c r="F23" s="125">
        <v>5058.95</v>
      </c>
    </row>
    <row r="24" spans="1:6" ht="15" customHeight="1">
      <c r="A24" s="120">
        <v>12</v>
      </c>
      <c r="B24" s="121">
        <v>41911</v>
      </c>
      <c r="C24" s="122">
        <v>4805</v>
      </c>
      <c r="D24" s="123" t="s">
        <v>160</v>
      </c>
      <c r="E24" s="124" t="s">
        <v>173</v>
      </c>
      <c r="F24" s="125">
        <v>4730.2</v>
      </c>
    </row>
    <row r="25" spans="1:6" ht="15" customHeight="1">
      <c r="A25" s="120">
        <v>13</v>
      </c>
      <c r="B25" s="121">
        <v>41911</v>
      </c>
      <c r="C25" s="122">
        <v>5637</v>
      </c>
      <c r="D25" s="123" t="s">
        <v>162</v>
      </c>
      <c r="E25" s="124" t="s">
        <v>174</v>
      </c>
      <c r="F25" s="125">
        <v>30</v>
      </c>
    </row>
    <row r="26" spans="1:6" ht="15" customHeight="1">
      <c r="A26" s="120">
        <v>14</v>
      </c>
      <c r="B26" s="121">
        <v>41911</v>
      </c>
      <c r="C26" s="122">
        <v>5634</v>
      </c>
      <c r="D26" s="123" t="s">
        <v>162</v>
      </c>
      <c r="E26" s="124" t="s">
        <v>175</v>
      </c>
      <c r="F26" s="125">
        <v>400</v>
      </c>
    </row>
    <row r="27" spans="1:6" ht="15" customHeight="1">
      <c r="A27" s="120">
        <v>15</v>
      </c>
      <c r="B27" s="121">
        <v>41912</v>
      </c>
      <c r="C27" s="122">
        <v>5824</v>
      </c>
      <c r="D27" s="123" t="s">
        <v>171</v>
      </c>
      <c r="E27" s="124" t="s">
        <v>176</v>
      </c>
      <c r="F27" s="125">
        <v>1000</v>
      </c>
    </row>
    <row r="28" spans="1:6" ht="15" customHeight="1">
      <c r="A28" s="120">
        <v>16</v>
      </c>
      <c r="B28" s="121">
        <v>41912</v>
      </c>
      <c r="C28" s="122">
        <v>5818</v>
      </c>
      <c r="D28" s="123" t="s">
        <v>162</v>
      </c>
      <c r="E28" s="124" t="s">
        <v>177</v>
      </c>
      <c r="F28" s="125">
        <v>10</v>
      </c>
    </row>
    <row r="29" spans="1:6" ht="15" customHeight="1">
      <c r="A29" s="120">
        <v>17</v>
      </c>
      <c r="B29" s="121">
        <v>41912</v>
      </c>
      <c r="C29" s="122">
        <v>5816</v>
      </c>
      <c r="D29" s="123" t="s">
        <v>160</v>
      </c>
      <c r="E29" s="124" t="s">
        <v>178</v>
      </c>
      <c r="F29" s="125">
        <v>4574.3</v>
      </c>
    </row>
    <row r="30" spans="1:6" ht="15" customHeight="1">
      <c r="A30" s="120">
        <v>18</v>
      </c>
      <c r="B30" s="121">
        <v>41912</v>
      </c>
      <c r="C30" s="122">
        <v>5819</v>
      </c>
      <c r="D30" s="123" t="s">
        <v>160</v>
      </c>
      <c r="E30" s="124" t="s">
        <v>179</v>
      </c>
      <c r="F30" s="125">
        <v>7662.64</v>
      </c>
    </row>
    <row r="31" spans="1:6" ht="15" customHeight="1">
      <c r="A31" s="120">
        <v>19</v>
      </c>
      <c r="B31" s="121">
        <v>41912</v>
      </c>
      <c r="C31" s="122">
        <v>5821</v>
      </c>
      <c r="D31" s="123" t="s">
        <v>160</v>
      </c>
      <c r="E31" s="124" t="s">
        <v>180</v>
      </c>
      <c r="F31" s="125">
        <v>2500</v>
      </c>
    </row>
    <row r="32" spans="1:6" ht="15" customHeight="1">
      <c r="A32" s="120">
        <v>20</v>
      </c>
      <c r="B32" s="121">
        <v>41912</v>
      </c>
      <c r="C32" s="122">
        <v>5822</v>
      </c>
      <c r="D32" s="123" t="s">
        <v>160</v>
      </c>
      <c r="E32" s="124" t="s">
        <v>181</v>
      </c>
      <c r="F32" s="125">
        <v>2204.3</v>
      </c>
    </row>
    <row r="33" spans="1:6" ht="15" customHeight="1">
      <c r="A33" s="120">
        <v>21</v>
      </c>
      <c r="B33" s="121">
        <v>41912</v>
      </c>
      <c r="C33" s="122">
        <v>5823</v>
      </c>
      <c r="D33" s="123" t="s">
        <v>160</v>
      </c>
      <c r="E33" s="124" t="s">
        <v>182</v>
      </c>
      <c r="F33" s="125">
        <v>7388</v>
      </c>
    </row>
    <row r="34" spans="1:6" ht="15" customHeight="1">
      <c r="A34" s="120">
        <v>22</v>
      </c>
      <c r="B34" s="121">
        <v>41912</v>
      </c>
      <c r="C34" s="122">
        <v>5825</v>
      </c>
      <c r="D34" s="123" t="s">
        <v>160</v>
      </c>
      <c r="E34" s="124" t="s">
        <v>183</v>
      </c>
      <c r="F34" s="125">
        <v>1250</v>
      </c>
    </row>
    <row r="35" spans="1:6" ht="15" customHeight="1">
      <c r="A35" s="120">
        <v>23</v>
      </c>
      <c r="B35" s="121">
        <v>41912</v>
      </c>
      <c r="C35" s="122">
        <v>5827</v>
      </c>
      <c r="D35" s="123" t="s">
        <v>160</v>
      </c>
      <c r="E35" s="124" t="s">
        <v>183</v>
      </c>
      <c r="F35" s="125">
        <v>1173</v>
      </c>
    </row>
    <row r="36" spans="1:6" ht="15" customHeight="1">
      <c r="A36" s="120">
        <v>24</v>
      </c>
      <c r="B36" s="121">
        <v>41912</v>
      </c>
      <c r="C36" s="122">
        <v>5817</v>
      </c>
      <c r="D36" s="123" t="s">
        <v>171</v>
      </c>
      <c r="E36" s="124" t="s">
        <v>184</v>
      </c>
      <c r="F36" s="125">
        <v>2025.74</v>
      </c>
    </row>
    <row r="37" spans="1:6" ht="15" customHeight="1">
      <c r="A37" s="120">
        <v>25</v>
      </c>
      <c r="B37" s="121">
        <v>41912</v>
      </c>
      <c r="C37" s="122">
        <v>5641</v>
      </c>
      <c r="D37" s="123" t="s">
        <v>162</v>
      </c>
      <c r="E37" s="124" t="s">
        <v>185</v>
      </c>
      <c r="F37" s="125">
        <v>10</v>
      </c>
    </row>
    <row r="38" spans="1:6" ht="15" customHeight="1">
      <c r="A38" s="120">
        <v>26</v>
      </c>
      <c r="B38" s="121">
        <v>41884</v>
      </c>
      <c r="C38" s="122">
        <v>5838</v>
      </c>
      <c r="D38" s="123" t="s">
        <v>162</v>
      </c>
      <c r="E38" s="124" t="s">
        <v>186</v>
      </c>
      <c r="F38" s="125">
        <v>97</v>
      </c>
    </row>
    <row r="39" spans="1:6" ht="15" customHeight="1">
      <c r="A39" s="120">
        <v>27</v>
      </c>
      <c r="B39" s="121">
        <v>41915</v>
      </c>
      <c r="C39" s="122">
        <v>5854</v>
      </c>
      <c r="D39" s="123" t="s">
        <v>160</v>
      </c>
      <c r="E39" s="124" t="s">
        <v>187</v>
      </c>
      <c r="F39" s="125">
        <v>350</v>
      </c>
    </row>
    <row r="40" spans="1:6" ht="15" customHeight="1">
      <c r="A40" s="120">
        <v>28</v>
      </c>
      <c r="B40" s="121">
        <v>41915</v>
      </c>
      <c r="C40" s="122">
        <v>5856</v>
      </c>
      <c r="D40" s="123" t="s">
        <v>160</v>
      </c>
      <c r="E40" s="124" t="s">
        <v>188</v>
      </c>
      <c r="F40" s="125">
        <v>1004.3</v>
      </c>
    </row>
    <row r="41" spans="1:6" ht="15" customHeight="1">
      <c r="A41" s="120">
        <v>29</v>
      </c>
      <c r="B41" s="121">
        <v>41915</v>
      </c>
      <c r="C41" s="122">
        <v>5855</v>
      </c>
      <c r="D41" s="123" t="s">
        <v>160</v>
      </c>
      <c r="E41" s="124" t="s">
        <v>187</v>
      </c>
      <c r="F41" s="125">
        <v>350</v>
      </c>
    </row>
    <row r="42" spans="1:6" ht="15" customHeight="1">
      <c r="A42" s="120">
        <v>30</v>
      </c>
      <c r="B42" s="121">
        <v>41915</v>
      </c>
      <c r="C42" s="122">
        <v>5857</v>
      </c>
      <c r="D42" s="123" t="s">
        <v>160</v>
      </c>
      <c r="E42" s="124" t="s">
        <v>189</v>
      </c>
      <c r="F42" s="125">
        <v>940</v>
      </c>
    </row>
    <row r="43" spans="1:6" ht="15" customHeight="1">
      <c r="A43" s="120">
        <v>31</v>
      </c>
      <c r="B43" s="121">
        <v>41915</v>
      </c>
      <c r="C43" s="122">
        <v>5859</v>
      </c>
      <c r="D43" s="123" t="s">
        <v>160</v>
      </c>
      <c r="E43" s="124" t="s">
        <v>190</v>
      </c>
      <c r="F43" s="125">
        <v>350</v>
      </c>
    </row>
    <row r="44" spans="1:6" ht="15" customHeight="1">
      <c r="A44" s="120">
        <v>32</v>
      </c>
      <c r="B44" s="121">
        <v>41915</v>
      </c>
      <c r="C44" s="122">
        <v>5864</v>
      </c>
      <c r="D44" s="123" t="s">
        <v>171</v>
      </c>
      <c r="E44" s="124" t="s">
        <v>191</v>
      </c>
      <c r="F44" s="125">
        <v>2023.3</v>
      </c>
    </row>
    <row r="45" spans="1:6" ht="15" customHeight="1">
      <c r="A45" s="120">
        <v>33</v>
      </c>
      <c r="B45" s="121">
        <v>41915</v>
      </c>
      <c r="C45" s="122">
        <v>5865</v>
      </c>
      <c r="D45" s="123" t="s">
        <v>171</v>
      </c>
      <c r="E45" s="124" t="s">
        <v>192</v>
      </c>
      <c r="F45" s="125">
        <v>2147.3</v>
      </c>
    </row>
    <row r="46" spans="1:6" ht="15" customHeight="1">
      <c r="A46" s="120">
        <v>34</v>
      </c>
      <c r="B46" s="121">
        <v>41915</v>
      </c>
      <c r="C46" s="122">
        <v>5866</v>
      </c>
      <c r="D46" s="123" t="s">
        <v>160</v>
      </c>
      <c r="E46" s="124" t="s">
        <v>191</v>
      </c>
      <c r="F46" s="125">
        <v>500</v>
      </c>
    </row>
    <row r="47" spans="1:6" ht="15" customHeight="1">
      <c r="A47" s="120">
        <v>35</v>
      </c>
      <c r="B47" s="121">
        <v>41915</v>
      </c>
      <c r="C47" s="122">
        <v>5860</v>
      </c>
      <c r="D47" s="123" t="s">
        <v>160</v>
      </c>
      <c r="E47" s="124" t="s">
        <v>193</v>
      </c>
      <c r="F47" s="125">
        <v>950</v>
      </c>
    </row>
    <row r="48" spans="1:6" ht="15" customHeight="1">
      <c r="A48" s="120">
        <v>36</v>
      </c>
      <c r="B48" s="121">
        <v>41915</v>
      </c>
      <c r="C48" s="122">
        <v>5858</v>
      </c>
      <c r="D48" s="123" t="s">
        <v>160</v>
      </c>
      <c r="E48" s="124" t="s">
        <v>194</v>
      </c>
      <c r="F48" s="125">
        <v>2484.3</v>
      </c>
    </row>
    <row r="49" spans="1:6" ht="15" customHeight="1">
      <c r="A49" s="126" t="s">
        <v>195</v>
      </c>
      <c r="B49" s="120"/>
      <c r="C49" s="127"/>
      <c r="D49" s="128"/>
      <c r="E49" s="129"/>
      <c r="F49" s="130">
        <f>SUM(F13:F48)</f>
        <v>53293.33000000001</v>
      </c>
    </row>
    <row r="50" ht="14.25" customHeight="1">
      <c r="B50" s="120"/>
    </row>
    <row r="53" ht="14.25" customHeight="1"/>
    <row r="54" ht="14.25" customHeight="1"/>
    <row r="55" ht="14.25" customHeight="1"/>
    <row r="56" ht="14.25" customHeight="1"/>
    <row r="58" ht="14.25" customHeight="1"/>
    <row r="65" ht="14.25" customHeight="1"/>
    <row r="68" ht="14.25" customHeight="1"/>
    <row r="82" ht="14.2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E6" sqref="E6"/>
    </sheetView>
  </sheetViews>
  <sheetFormatPr defaultColWidth="9.140625" defaultRowHeight="12.75" customHeight="1"/>
  <cols>
    <col min="1" max="1" width="8.28125" style="110" customWidth="1"/>
    <col min="2" max="2" width="15.140625" style="110" customWidth="1"/>
    <col min="3" max="3" width="12.8515625" style="110" customWidth="1"/>
    <col min="4" max="4" width="25.00390625" style="110" customWidth="1"/>
    <col min="5" max="5" width="51.421875" style="110" customWidth="1"/>
    <col min="6" max="6" width="15.00390625" style="110" customWidth="1"/>
    <col min="7" max="16384" width="9.140625" style="110" customWidth="1"/>
  </cols>
  <sheetData>
    <row r="1" spans="1:6" ht="12.75" customHeight="1">
      <c r="A1" s="111"/>
      <c r="B1" s="111"/>
      <c r="C1" s="111"/>
      <c r="D1" s="111"/>
      <c r="E1" s="111"/>
      <c r="F1" s="111"/>
    </row>
    <row r="2" spans="1:6" ht="12.75" customHeight="1">
      <c r="A2" s="111"/>
      <c r="B2" s="111"/>
      <c r="C2" s="111"/>
      <c r="D2" s="111"/>
      <c r="E2" s="111"/>
      <c r="F2" s="111"/>
    </row>
    <row r="3" spans="1:6" ht="12.75" customHeight="1">
      <c r="A3" s="112" t="s">
        <v>154</v>
      </c>
      <c r="B3" s="111"/>
      <c r="C3" s="113"/>
      <c r="D3" s="113"/>
      <c r="E3" s="111"/>
      <c r="F3" s="111"/>
    </row>
    <row r="4" spans="2:6" ht="12.75" customHeight="1">
      <c r="B4" s="111"/>
      <c r="C4" s="111"/>
      <c r="D4" s="111"/>
      <c r="E4" s="111"/>
      <c r="F4" s="111"/>
    </row>
    <row r="5" spans="2:6" ht="12.75" customHeight="1">
      <c r="B5" s="111"/>
      <c r="C5" s="111"/>
      <c r="D5" s="111"/>
      <c r="E5" s="111"/>
      <c r="F5" s="111"/>
    </row>
    <row r="6" spans="2:6" ht="12.75" customHeight="1">
      <c r="B6" s="111"/>
      <c r="C6" s="111"/>
      <c r="D6" s="111"/>
      <c r="E6" s="111"/>
      <c r="F6" s="111"/>
    </row>
    <row r="7" spans="1:6" ht="12.75" customHeight="1">
      <c r="A7" s="112" t="s">
        <v>155</v>
      </c>
      <c r="B7" s="113"/>
      <c r="C7" s="111"/>
      <c r="D7" s="113"/>
      <c r="E7" s="114"/>
      <c r="F7" s="111"/>
    </row>
    <row r="8" spans="1:6" ht="12.75" customHeight="1">
      <c r="A8" s="112" t="s">
        <v>196</v>
      </c>
      <c r="B8" s="113"/>
      <c r="C8" s="111"/>
      <c r="D8" s="113"/>
      <c r="E8" s="111"/>
      <c r="F8" s="113"/>
    </row>
    <row r="9" spans="1:6" ht="12.75" customHeight="1">
      <c r="A9" s="111"/>
      <c r="B9" s="113"/>
      <c r="C9" s="111"/>
      <c r="D9" s="111"/>
      <c r="E9" s="111"/>
      <c r="F9" s="111"/>
    </row>
    <row r="10" spans="1:6" ht="12.75" customHeight="1">
      <c r="A10" s="111"/>
      <c r="B10" s="115"/>
      <c r="C10" s="3" t="s">
        <v>3</v>
      </c>
      <c r="D10" s="4" t="s">
        <v>4</v>
      </c>
      <c r="E10" s="111"/>
      <c r="F10" s="111"/>
    </row>
    <row r="11" spans="1:6" ht="12.75" customHeight="1">
      <c r="A11" s="111"/>
      <c r="B11" s="111"/>
      <c r="C11" s="111"/>
      <c r="D11" s="111"/>
      <c r="E11" s="111"/>
      <c r="F11" s="111"/>
    </row>
    <row r="12" spans="1:6" ht="51" customHeight="1">
      <c r="A12" s="116" t="s">
        <v>52</v>
      </c>
      <c r="B12" s="116" t="s">
        <v>53</v>
      </c>
      <c r="C12" s="131" t="s">
        <v>54</v>
      </c>
      <c r="D12" s="116" t="s">
        <v>157</v>
      </c>
      <c r="E12" s="116" t="s">
        <v>158</v>
      </c>
      <c r="F12" s="132" t="s">
        <v>159</v>
      </c>
    </row>
    <row r="13" spans="1:6" ht="15" customHeight="1">
      <c r="A13" s="133">
        <v>1</v>
      </c>
      <c r="B13" s="134">
        <v>41911</v>
      </c>
      <c r="C13" s="133">
        <v>16926</v>
      </c>
      <c r="D13" s="133" t="s">
        <v>160</v>
      </c>
      <c r="E13" s="135" t="s">
        <v>197</v>
      </c>
      <c r="F13" s="136">
        <v>20127</v>
      </c>
    </row>
    <row r="14" spans="1:6" ht="15" customHeight="1">
      <c r="A14" s="133">
        <v>2</v>
      </c>
      <c r="B14" s="134">
        <v>41911</v>
      </c>
      <c r="C14" s="133">
        <v>16927</v>
      </c>
      <c r="D14" s="133" t="s">
        <v>160</v>
      </c>
      <c r="E14" s="135" t="s">
        <v>198</v>
      </c>
      <c r="F14" s="136">
        <v>16248.81</v>
      </c>
    </row>
    <row r="15" spans="1:6" ht="15" customHeight="1">
      <c r="A15" s="133">
        <v>3</v>
      </c>
      <c r="B15" s="134">
        <v>41911</v>
      </c>
      <c r="C15" s="133">
        <v>16925</v>
      </c>
      <c r="D15" s="133" t="s">
        <v>160</v>
      </c>
      <c r="E15" s="135" t="s">
        <v>199</v>
      </c>
      <c r="F15" s="136">
        <v>4477.77</v>
      </c>
    </row>
    <row r="16" spans="1:6" ht="15" customHeight="1">
      <c r="A16" s="133">
        <v>4</v>
      </c>
      <c r="B16" s="134">
        <v>41911</v>
      </c>
      <c r="C16" s="133">
        <v>16929</v>
      </c>
      <c r="D16" s="133" t="s">
        <v>160</v>
      </c>
      <c r="E16" s="135" t="s">
        <v>200</v>
      </c>
      <c r="F16" s="136">
        <v>2717.6</v>
      </c>
    </row>
    <row r="17" spans="1:6" ht="15" customHeight="1" hidden="1">
      <c r="A17" s="133"/>
      <c r="B17" s="134">
        <v>41911</v>
      </c>
      <c r="C17" s="133"/>
      <c r="D17" s="133"/>
      <c r="E17" s="135"/>
      <c r="F17" s="136"/>
    </row>
    <row r="18" spans="1:6" ht="15" customHeight="1">
      <c r="A18" s="133">
        <v>5</v>
      </c>
      <c r="B18" s="134">
        <v>41911</v>
      </c>
      <c r="C18" s="133">
        <v>16922</v>
      </c>
      <c r="D18" s="133" t="s">
        <v>160</v>
      </c>
      <c r="E18" s="135" t="s">
        <v>201</v>
      </c>
      <c r="F18" s="136">
        <v>20687.73</v>
      </c>
    </row>
    <row r="19" spans="1:6" ht="15" customHeight="1">
      <c r="A19" s="133">
        <v>6</v>
      </c>
      <c r="B19" s="134">
        <v>41911</v>
      </c>
      <c r="C19" s="133">
        <v>16924</v>
      </c>
      <c r="D19" s="133" t="s">
        <v>160</v>
      </c>
      <c r="E19" s="135" t="s">
        <v>202</v>
      </c>
      <c r="F19" s="136">
        <v>36367.31</v>
      </c>
    </row>
    <row r="20" spans="1:6" ht="15" customHeight="1">
      <c r="A20" s="133">
        <v>7</v>
      </c>
      <c r="B20" s="134">
        <v>41911</v>
      </c>
      <c r="C20" s="133">
        <v>16928</v>
      </c>
      <c r="D20" s="133" t="s">
        <v>160</v>
      </c>
      <c r="E20" s="135" t="s">
        <v>203</v>
      </c>
      <c r="F20" s="136">
        <v>1647.6</v>
      </c>
    </row>
    <row r="21" spans="1:6" ht="15" customHeight="1">
      <c r="A21" s="133">
        <v>8</v>
      </c>
      <c r="B21" s="134">
        <v>41911</v>
      </c>
      <c r="C21" s="133">
        <v>16923</v>
      </c>
      <c r="D21" s="133" t="s">
        <v>160</v>
      </c>
      <c r="E21" s="135" t="s">
        <v>204</v>
      </c>
      <c r="F21" s="136">
        <v>206610.37</v>
      </c>
    </row>
    <row r="22" spans="1:6" ht="15" customHeight="1">
      <c r="A22" s="133">
        <v>9</v>
      </c>
      <c r="B22" s="134">
        <v>41911</v>
      </c>
      <c r="C22" s="133">
        <v>5673</v>
      </c>
      <c r="D22" s="133" t="s">
        <v>160</v>
      </c>
      <c r="E22" s="135" t="s">
        <v>205</v>
      </c>
      <c r="F22" s="136">
        <v>3000</v>
      </c>
    </row>
    <row r="23" spans="1:6" ht="15" customHeight="1">
      <c r="A23" s="133">
        <v>10</v>
      </c>
      <c r="B23" s="134">
        <v>41911</v>
      </c>
      <c r="C23" s="133">
        <v>5671</v>
      </c>
      <c r="D23" s="133" t="s">
        <v>160</v>
      </c>
      <c r="E23" s="135" t="s">
        <v>205</v>
      </c>
      <c r="F23" s="136">
        <v>3000</v>
      </c>
    </row>
    <row r="24" spans="1:6" ht="15" customHeight="1">
      <c r="A24" s="133">
        <v>11</v>
      </c>
      <c r="B24" s="134">
        <v>41912</v>
      </c>
      <c r="C24" s="133">
        <v>5829</v>
      </c>
      <c r="D24" s="133" t="s">
        <v>160</v>
      </c>
      <c r="E24" s="135" t="s">
        <v>206</v>
      </c>
      <c r="F24" s="136">
        <v>364640</v>
      </c>
    </row>
    <row r="25" spans="1:6" ht="15" customHeight="1">
      <c r="A25" s="133">
        <v>12</v>
      </c>
      <c r="B25" s="134">
        <v>41912</v>
      </c>
      <c r="C25" s="133">
        <v>5828</v>
      </c>
      <c r="D25" s="133" t="s">
        <v>160</v>
      </c>
      <c r="E25" s="135" t="s">
        <v>207</v>
      </c>
      <c r="F25" s="136">
        <v>84000</v>
      </c>
    </row>
    <row r="26" spans="1:6" ht="15" customHeight="1">
      <c r="A26" s="133">
        <v>13</v>
      </c>
      <c r="B26" s="134">
        <v>41912</v>
      </c>
      <c r="C26" s="133">
        <v>5826</v>
      </c>
      <c r="D26" s="133" t="s">
        <v>160</v>
      </c>
      <c r="E26" s="135" t="s">
        <v>207</v>
      </c>
      <c r="F26" s="136">
        <v>84000</v>
      </c>
    </row>
    <row r="27" spans="1:6" ht="15" customHeight="1">
      <c r="A27" s="133">
        <v>14</v>
      </c>
      <c r="B27" s="134">
        <v>41912</v>
      </c>
      <c r="C27" s="133">
        <v>5820</v>
      </c>
      <c r="D27" s="133" t="s">
        <v>160</v>
      </c>
      <c r="E27" s="135" t="s">
        <v>208</v>
      </c>
      <c r="F27" s="136">
        <v>50554.4</v>
      </c>
    </row>
    <row r="28" spans="1:6" ht="15" customHeight="1">
      <c r="A28" s="133">
        <v>15</v>
      </c>
      <c r="B28" s="134">
        <v>41912</v>
      </c>
      <c r="C28" s="133">
        <v>5675</v>
      </c>
      <c r="D28" s="133" t="s">
        <v>209</v>
      </c>
      <c r="E28" s="135" t="s">
        <v>210</v>
      </c>
      <c r="F28" s="136">
        <v>14830664.37</v>
      </c>
    </row>
    <row r="29" spans="1:6" ht="15" customHeight="1">
      <c r="A29" s="133">
        <v>16</v>
      </c>
      <c r="B29" s="134">
        <v>41912</v>
      </c>
      <c r="C29" s="133">
        <v>5815</v>
      </c>
      <c r="D29" s="133" t="s">
        <v>160</v>
      </c>
      <c r="E29" s="135" t="s">
        <v>211</v>
      </c>
      <c r="F29" s="136">
        <v>14596.24</v>
      </c>
    </row>
    <row r="30" spans="1:6" ht="15" customHeight="1">
      <c r="A30" s="133">
        <v>17</v>
      </c>
      <c r="B30" s="134">
        <v>41913</v>
      </c>
      <c r="C30" s="133">
        <v>5834</v>
      </c>
      <c r="D30" s="133" t="s">
        <v>160</v>
      </c>
      <c r="E30" s="135" t="s">
        <v>212</v>
      </c>
      <c r="F30" s="136">
        <v>66171</v>
      </c>
    </row>
    <row r="31" spans="1:6" ht="15" customHeight="1">
      <c r="A31" s="133">
        <v>18</v>
      </c>
      <c r="B31" s="134">
        <v>41913</v>
      </c>
      <c r="C31" s="133">
        <v>16969</v>
      </c>
      <c r="D31" s="133" t="s">
        <v>160</v>
      </c>
      <c r="E31" s="135" t="s">
        <v>213</v>
      </c>
      <c r="F31" s="136">
        <v>4245.6</v>
      </c>
    </row>
    <row r="32" spans="1:6" ht="15" customHeight="1">
      <c r="A32" s="133">
        <v>19</v>
      </c>
      <c r="B32" s="134">
        <v>41913</v>
      </c>
      <c r="C32" s="133">
        <v>16972</v>
      </c>
      <c r="D32" s="133" t="s">
        <v>160</v>
      </c>
      <c r="E32" s="135" t="s">
        <v>214</v>
      </c>
      <c r="F32" s="136">
        <v>4185.19</v>
      </c>
    </row>
    <row r="33" spans="1:6" ht="15" customHeight="1">
      <c r="A33" s="133">
        <v>20</v>
      </c>
      <c r="B33" s="134">
        <v>41913</v>
      </c>
      <c r="C33" s="133">
        <v>16974</v>
      </c>
      <c r="D33" s="133" t="s">
        <v>160</v>
      </c>
      <c r="E33" s="135" t="s">
        <v>215</v>
      </c>
      <c r="F33" s="136">
        <v>8143.04</v>
      </c>
    </row>
    <row r="34" spans="1:6" ht="15" customHeight="1">
      <c r="A34" s="133">
        <v>21</v>
      </c>
      <c r="B34" s="134">
        <v>41913</v>
      </c>
      <c r="C34" s="133">
        <v>16968</v>
      </c>
      <c r="D34" s="133" t="s">
        <v>160</v>
      </c>
      <c r="E34" s="135" t="s">
        <v>216</v>
      </c>
      <c r="F34" s="136">
        <v>3454.69</v>
      </c>
    </row>
    <row r="35" spans="1:6" ht="15" customHeight="1">
      <c r="A35" s="133">
        <v>22</v>
      </c>
      <c r="B35" s="134">
        <v>41913</v>
      </c>
      <c r="C35" s="133">
        <v>16971</v>
      </c>
      <c r="D35" s="133" t="s">
        <v>160</v>
      </c>
      <c r="E35" s="135" t="s">
        <v>217</v>
      </c>
      <c r="F35" s="136">
        <v>3500.83</v>
      </c>
    </row>
    <row r="36" spans="1:6" ht="15" customHeight="1">
      <c r="A36" s="133">
        <v>23</v>
      </c>
      <c r="B36" s="134">
        <v>41913</v>
      </c>
      <c r="C36" s="133">
        <v>16967</v>
      </c>
      <c r="D36" s="133" t="s">
        <v>160</v>
      </c>
      <c r="E36" s="135" t="s">
        <v>218</v>
      </c>
      <c r="F36" s="136">
        <v>13889.55</v>
      </c>
    </row>
    <row r="37" spans="1:6" ht="15" customHeight="1">
      <c r="A37" s="133">
        <v>24</v>
      </c>
      <c r="B37" s="134">
        <v>41913</v>
      </c>
      <c r="C37" s="133">
        <v>16975</v>
      </c>
      <c r="D37" s="133" t="s">
        <v>160</v>
      </c>
      <c r="E37" s="135" t="s">
        <v>219</v>
      </c>
      <c r="F37" s="136">
        <v>5017.86</v>
      </c>
    </row>
    <row r="38" spans="1:6" ht="15" customHeight="1">
      <c r="A38" s="133">
        <v>25</v>
      </c>
      <c r="B38" s="134">
        <v>41913</v>
      </c>
      <c r="C38" s="133">
        <v>16973</v>
      </c>
      <c r="D38" s="133" t="s">
        <v>160</v>
      </c>
      <c r="E38" s="135" t="s">
        <v>220</v>
      </c>
      <c r="F38" s="136">
        <v>4452.34</v>
      </c>
    </row>
    <row r="39" spans="1:6" ht="15" customHeight="1">
      <c r="A39" s="133">
        <v>26</v>
      </c>
      <c r="B39" s="134">
        <v>41913</v>
      </c>
      <c r="C39" s="133">
        <v>16970</v>
      </c>
      <c r="D39" s="133" t="s">
        <v>160</v>
      </c>
      <c r="E39" s="135" t="s">
        <v>221</v>
      </c>
      <c r="F39" s="136">
        <v>5207.7</v>
      </c>
    </row>
    <row r="40" spans="1:6" ht="15" customHeight="1">
      <c r="A40" s="133">
        <v>27</v>
      </c>
      <c r="B40" s="134">
        <v>41914</v>
      </c>
      <c r="C40" s="133">
        <v>5837</v>
      </c>
      <c r="D40" s="133" t="s">
        <v>160</v>
      </c>
      <c r="E40" s="135" t="s">
        <v>222</v>
      </c>
      <c r="F40" s="136">
        <v>5295.24</v>
      </c>
    </row>
    <row r="41" spans="1:6" ht="15" customHeight="1">
      <c r="A41" s="133">
        <v>28</v>
      </c>
      <c r="B41" s="134">
        <v>41914</v>
      </c>
      <c r="C41" s="133">
        <v>5846</v>
      </c>
      <c r="D41" s="133" t="s">
        <v>160</v>
      </c>
      <c r="E41" s="135" t="s">
        <v>222</v>
      </c>
      <c r="F41" s="136">
        <v>4412.7</v>
      </c>
    </row>
    <row r="42" spans="1:6" ht="15" customHeight="1">
      <c r="A42" s="133">
        <v>29</v>
      </c>
      <c r="B42" s="134">
        <v>41914</v>
      </c>
      <c r="C42" s="133">
        <v>5845</v>
      </c>
      <c r="D42" s="133" t="s">
        <v>160</v>
      </c>
      <c r="E42" s="135" t="s">
        <v>222</v>
      </c>
      <c r="F42" s="136">
        <v>13238.1</v>
      </c>
    </row>
    <row r="43" spans="1:6" ht="15" customHeight="1">
      <c r="A43" s="133">
        <v>30</v>
      </c>
      <c r="B43" s="134">
        <v>41914</v>
      </c>
      <c r="C43" s="133">
        <v>5844</v>
      </c>
      <c r="D43" s="133" t="s">
        <v>160</v>
      </c>
      <c r="E43" s="135" t="s">
        <v>222</v>
      </c>
      <c r="F43" s="136">
        <v>4412.7</v>
      </c>
    </row>
    <row r="44" spans="1:6" ht="15" customHeight="1">
      <c r="A44" s="133">
        <v>31</v>
      </c>
      <c r="B44" s="134">
        <v>41914</v>
      </c>
      <c r="C44" s="133">
        <v>5843</v>
      </c>
      <c r="D44" s="133" t="s">
        <v>160</v>
      </c>
      <c r="E44" s="135" t="s">
        <v>222</v>
      </c>
      <c r="F44" s="136">
        <v>4412.7</v>
      </c>
    </row>
    <row r="45" spans="1:6" ht="15" customHeight="1">
      <c r="A45" s="133">
        <v>32</v>
      </c>
      <c r="B45" s="134">
        <v>41914</v>
      </c>
      <c r="C45" s="133">
        <v>5835</v>
      </c>
      <c r="D45" s="133" t="s">
        <v>160</v>
      </c>
      <c r="E45" s="135" t="s">
        <v>222</v>
      </c>
      <c r="F45" s="136">
        <v>10590.48</v>
      </c>
    </row>
    <row r="46" spans="1:6" ht="15" customHeight="1">
      <c r="A46" s="133">
        <v>33</v>
      </c>
      <c r="B46" s="134">
        <v>41914</v>
      </c>
      <c r="C46" s="133">
        <v>5839</v>
      </c>
      <c r="D46" s="133" t="s">
        <v>160</v>
      </c>
      <c r="E46" s="135" t="s">
        <v>222</v>
      </c>
      <c r="F46" s="136">
        <v>4765.72</v>
      </c>
    </row>
    <row r="47" spans="1:6" ht="15" customHeight="1">
      <c r="A47" s="133">
        <v>34</v>
      </c>
      <c r="B47" s="134">
        <v>41914</v>
      </c>
      <c r="C47" s="133">
        <v>5840</v>
      </c>
      <c r="D47" s="133" t="s">
        <v>160</v>
      </c>
      <c r="E47" s="135" t="s">
        <v>222</v>
      </c>
      <c r="F47" s="136">
        <v>7942.86</v>
      </c>
    </row>
    <row r="48" spans="1:6" ht="15" customHeight="1">
      <c r="A48" s="133">
        <v>35</v>
      </c>
      <c r="B48" s="134">
        <v>41914</v>
      </c>
      <c r="C48" s="133">
        <v>5842</v>
      </c>
      <c r="D48" s="133" t="s">
        <v>160</v>
      </c>
      <c r="E48" s="135" t="s">
        <v>222</v>
      </c>
      <c r="F48" s="136">
        <v>4765.72</v>
      </c>
    </row>
    <row r="49" spans="1:6" ht="15" customHeight="1">
      <c r="A49" s="133">
        <v>36</v>
      </c>
      <c r="B49" s="134">
        <v>41914</v>
      </c>
      <c r="C49" s="133">
        <v>5841</v>
      </c>
      <c r="D49" s="133" t="s">
        <v>160</v>
      </c>
      <c r="E49" s="135" t="s">
        <v>222</v>
      </c>
      <c r="F49" s="136">
        <v>4765.72</v>
      </c>
    </row>
    <row r="50" spans="1:6" ht="15" customHeight="1">
      <c r="A50" s="133">
        <v>37</v>
      </c>
      <c r="B50" s="134">
        <v>41914</v>
      </c>
      <c r="C50" s="133">
        <v>5836</v>
      </c>
      <c r="D50" s="133" t="s">
        <v>160</v>
      </c>
      <c r="E50" s="135" t="s">
        <v>222</v>
      </c>
      <c r="F50" s="136">
        <v>4765.72</v>
      </c>
    </row>
    <row r="51" spans="1:6" ht="15" customHeight="1">
      <c r="A51" s="133">
        <v>38</v>
      </c>
      <c r="B51" s="134">
        <v>41915</v>
      </c>
      <c r="C51" s="133">
        <v>5861</v>
      </c>
      <c r="D51" s="133" t="s">
        <v>160</v>
      </c>
      <c r="E51" s="135" t="s">
        <v>223</v>
      </c>
      <c r="F51" s="136">
        <v>5785</v>
      </c>
    </row>
    <row r="52" spans="1:6" ht="15" customHeight="1">
      <c r="A52" s="133">
        <v>39</v>
      </c>
      <c r="B52" s="134">
        <v>41915</v>
      </c>
      <c r="C52" s="133">
        <v>5862</v>
      </c>
      <c r="D52" s="133" t="s">
        <v>160</v>
      </c>
      <c r="E52" s="135" t="s">
        <v>224</v>
      </c>
      <c r="F52" s="136">
        <v>3017.92</v>
      </c>
    </row>
    <row r="53" spans="1:6" ht="15.75" customHeight="1">
      <c r="A53" s="137" t="s">
        <v>195</v>
      </c>
      <c r="B53" s="138"/>
      <c r="C53" s="138"/>
      <c r="D53" s="138"/>
      <c r="E53" s="138"/>
      <c r="F53" s="139">
        <f>SUM(F13:F52)</f>
        <v>15939777.579999996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6" ht="14.25" customHeight="1"/>
    <row r="117" ht="14.25" customHeight="1"/>
    <row r="118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2014-10-07T12:24:58Z</cp:lastPrinted>
  <dcterms:created xsi:type="dcterms:W3CDTF">2012-03-07T09:17:22Z</dcterms:created>
  <dcterms:modified xsi:type="dcterms:W3CDTF">2014-10-07T13:19:10Z</dcterms:modified>
  <cp:category/>
  <cp:version/>
  <cp:contentType/>
  <cp:contentStatus/>
  <cp:revision>6</cp:revision>
</cp:coreProperties>
</file>