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<sst xmlns="http://schemas.openxmlformats.org/spreadsheetml/2006/main" count="415" uniqueCount="191">
  <si>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</si>
  <si>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</si>
  <si>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</si>
  <si>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</si>
  <si>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</si>
  <si>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</si>
  <si>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</si>
  <si>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</si>
  <si>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</si>
  <si>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</si>
  <si>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</si>
  <si>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</si>
  <si>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</si>
  <si>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</si>
  <si>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</si>
  <si>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</si>
  <si>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</si>
  <si>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</si>
  <si>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</si>
  <si>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</si>
  <si>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</si>
  <si>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</si>
  <si>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</si>
  <si>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</si>
  <si>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</si>
  <si>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</si>
  <si>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</si>
  <si>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</si>
  <si>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</si>
  <si>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</si>
  <si>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</si>
  <si>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</si>
  <si>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</si>
  <si>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</si>
  <si>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septembrie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</si>
  <si>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</si>
  <si>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</si>
  <si>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</si>
  <si>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</si>
  <si>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</si>
  <si>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</si>
  <si>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</si>
  <si>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</si>
  <si>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</si>
  <si>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</si>
  <si>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</si>
  <si>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</si>
  <si>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</si>
  <si>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</si>
  <si>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</si>
  <si>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</si>
  <si>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</si>
  <si>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</si>
  <si>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</si>
  <si>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</si>
  <si>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</si>
  <si>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</si>
  <si>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</si>
  <si>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</si>
  <si>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</si>
  <si>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</si>
  <si>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</si>
  <si>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</si>
  <si>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11.09.2019</t>
  </si>
  <si>
    <t>BIROU EXPERTIZE</t>
  </si>
  <si>
    <t>onorariu expert dosar 549/120/2019</t>
  </si>
  <si>
    <t>PERSOANA JURIDICA</t>
  </si>
  <si>
    <t>despagubire CEDO</t>
  </si>
  <si>
    <t>poprire DE 863/2019</t>
  </si>
  <si>
    <t>poprire DE 862/2019</t>
  </si>
  <si>
    <t>09,09,2019</t>
  </si>
  <si>
    <t>PF</t>
  </si>
  <si>
    <t>deplasare interna</t>
  </si>
  <si>
    <t>pf</t>
  </si>
  <si>
    <t>digisign</t>
  </si>
  <si>
    <t>reiinoire semnatura</t>
  </si>
  <si>
    <t>10,09,2019</t>
  </si>
  <si>
    <t>eon energie</t>
  </si>
  <si>
    <t>gaze naturale</t>
  </si>
  <si>
    <t>rcs&amp;rds</t>
  </si>
  <si>
    <t>servicii cablu</t>
  </si>
  <si>
    <t>bs</t>
  </si>
  <si>
    <t>tva asana</t>
  </si>
  <si>
    <t>mfp</t>
  </si>
  <si>
    <t xml:space="preserve">alimentare </t>
  </si>
  <si>
    <t>all services company</t>
  </si>
  <si>
    <t xml:space="preserve">servicii </t>
  </si>
  <si>
    <t>rolf card</t>
  </si>
  <si>
    <t>cartele</t>
  </si>
  <si>
    <t>servicii intretinere sistem</t>
  </si>
  <si>
    <t>service auto</t>
  </si>
  <si>
    <t>reparatii auto</t>
  </si>
  <si>
    <t>rofusion</t>
  </si>
  <si>
    <t>abonament</t>
  </si>
  <si>
    <t>monitorul oficial</t>
  </si>
  <si>
    <t>publicare acte normative</t>
  </si>
  <si>
    <t>11,09,2019</t>
  </si>
  <si>
    <t>dns birotica</t>
  </si>
  <si>
    <t>hartie</t>
  </si>
  <si>
    <t>divine mob</t>
  </si>
  <si>
    <t>scaune</t>
  </si>
  <si>
    <t>manpres</t>
  </si>
  <si>
    <t>abonament presa</t>
  </si>
  <si>
    <t>12,09,2019</t>
  </si>
  <si>
    <t>depozitarul central</t>
  </si>
  <si>
    <t>servicii alocare</t>
  </si>
  <si>
    <t>door sistem</t>
  </si>
  <si>
    <t>servicii usi</t>
  </si>
  <si>
    <t>13,09,2019</t>
  </si>
  <si>
    <t>aer tech service</t>
  </si>
  <si>
    <t>reparatii aparate aer cond</t>
  </si>
  <si>
    <t>mae</t>
  </si>
  <si>
    <t>taxe pasaport</t>
  </si>
  <si>
    <t>cip avantaj</t>
  </si>
  <si>
    <t>servicii curatenie</t>
  </si>
  <si>
    <t>clean prest activ</t>
  </si>
  <si>
    <t>servicii mentenanta</t>
  </si>
  <si>
    <t>total</t>
  </si>
  <si>
    <t>09.09.2019</t>
  </si>
  <si>
    <t>OP 6658</t>
  </si>
  <si>
    <t>ALIMENTARE CONT DEPLASARE EXTERNA  - PROIECT ACP 118718 - 58.06.01</t>
  </si>
  <si>
    <t xml:space="preserve">BANCA TRANSILVANIA </t>
  </si>
  <si>
    <t>OP 6659</t>
  </si>
  <si>
    <t>ALIMENTARE CONT DEPLASARE EXTERNA  - PROIECT ACP 118718 - 58.06.02</t>
  </si>
  <si>
    <t>OP 6637</t>
  </si>
  <si>
    <t>ALIMENTARE CONT DEPLASARE EXTERNA  - PROIECT ACP 128054 - 58.14.01</t>
  </si>
  <si>
    <t>OP 6636</t>
  </si>
  <si>
    <t>ALIMENTARE CONT DEPLASARE EXTERNA  - PROIECT ACP 128054 - 58.14.02</t>
  </si>
  <si>
    <t>OP 6633</t>
  </si>
  <si>
    <t>PLATA SALARII ACP AUGUST 2019 - PROIECT ACP 119695 - 58.14.01</t>
  </si>
  <si>
    <t>SALARIATI MFP</t>
  </si>
  <si>
    <t>OP 6630</t>
  </si>
  <si>
    <t>OP 6252</t>
  </si>
  <si>
    <t>OP 6256</t>
  </si>
  <si>
    <t>OP 6248</t>
  </si>
  <si>
    <t>OP 6260</t>
  </si>
  <si>
    <t>OP 6244</t>
  </si>
  <si>
    <t>OP 6627</t>
  </si>
  <si>
    <t>OP 6624</t>
  </si>
  <si>
    <t>OP 6621</t>
  </si>
  <si>
    <t>OP 6618</t>
  </si>
  <si>
    <t>OP 6615</t>
  </si>
  <si>
    <t>OP 6612</t>
  </si>
  <si>
    <t>OP 6609</t>
  </si>
  <si>
    <t>OP 6634</t>
  </si>
  <si>
    <t>PLATA SALARII ACP AUGUST 2019 - PROIECT ACP 119695 - 58.14.02</t>
  </si>
  <si>
    <t>OP 6631</t>
  </si>
  <si>
    <t>OP 6253</t>
  </si>
  <si>
    <t>OP 6257</t>
  </si>
  <si>
    <t>OP 6249</t>
  </si>
  <si>
    <t>OP 6261</t>
  </si>
  <si>
    <t>OP 6245</t>
  </si>
  <si>
    <t>OP 6628</t>
  </si>
  <si>
    <t>OP 6625</t>
  </si>
  <si>
    <t>OP 6622</t>
  </si>
  <si>
    <t>OP 6619</t>
  </si>
  <si>
    <t>OP 6616</t>
  </si>
  <si>
    <t>OP 6613</t>
  </si>
  <si>
    <t>OP 6610</t>
  </si>
  <si>
    <t>OP 6267</t>
  </si>
  <si>
    <t>OP 6271</t>
  </si>
  <si>
    <t>OP 6275</t>
  </si>
  <si>
    <t>OP 6296</t>
  </si>
  <si>
    <t>OP 6302</t>
  </si>
  <si>
    <t>OP 6304</t>
  </si>
  <si>
    <t>OP 6309</t>
  </si>
  <si>
    <t>OP 6316</t>
  </si>
  <si>
    <t>OP 6320</t>
  </si>
  <si>
    <t>OP 6352</t>
  </si>
  <si>
    <t>OP 6635</t>
  </si>
  <si>
    <t>PLATA SALARII ACP AUGUST 2019 - PROIECT ACP 119695 - 58.14.03</t>
  </si>
  <si>
    <t>OP 6632</t>
  </si>
  <si>
    <t>OP 6614</t>
  </si>
  <si>
    <t>OP 6246</t>
  </si>
  <si>
    <t>OP 6258</t>
  </si>
  <si>
    <t>OP 6254</t>
  </si>
  <si>
    <t>OP 6250</t>
  </si>
  <si>
    <t>OP 6262</t>
  </si>
  <si>
    <t>OP 6629</t>
  </si>
  <si>
    <t>OP 6626</t>
  </si>
  <si>
    <t>OP 6623</t>
  </si>
  <si>
    <t>OP 6620</t>
  </si>
  <si>
    <t>OP 6617</t>
  </si>
  <si>
    <t>OP 6611</t>
  </si>
  <si>
    <t>12.09.2019</t>
  </si>
  <si>
    <t>CEC 71</t>
  </si>
  <si>
    <t>CASIERIE - MFP</t>
  </si>
  <si>
    <t>ALIMENTARE CONT CUMPARARE DIRECTA UTILITATI  - PROIECT ACP 1 - 58.14.01</t>
  </si>
  <si>
    <t>ALIMENTARE CONT CUMPARARE DIRECTA UTILITATI  - PROIECT ACP 1 - 58.14.02</t>
  </si>
  <si>
    <t>ALIMENTARE CONT CUMPARARE DIRECTA UTILITATI - PROIECT ACP 1 - 58.14.03</t>
  </si>
  <si>
    <t>9-13 septembrie 2019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</si>
</sst>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right" vertical="center"/>
      <protection/>
    </xf>
    <xf numFmtId="4" fontId="19" fillId="0" borderId="15" xfId="59" applyNumberFormat="1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0" fontId="24" fillId="0" borderId="25" xfId="59" applyFont="1" applyFill="1" applyBorder="1" applyAlignment="1">
      <alignment horizontal="center"/>
      <protection/>
    </xf>
    <xf numFmtId="167" fontId="24" fillId="0" borderId="25" xfId="59" applyNumberFormat="1" applyFont="1" applyFill="1" applyBorder="1" applyAlignment="1">
      <alignment horizontal="center"/>
      <protection/>
    </xf>
    <xf numFmtId="0" fontId="24" fillId="0" borderId="25" xfId="59" applyFont="1" applyFill="1" applyBorder="1" applyAlignment="1">
      <alignment horizontal="left" indent="1"/>
      <protection/>
    </xf>
    <xf numFmtId="0" fontId="24" fillId="0" borderId="25" xfId="0" applyFont="1" applyBorder="1" applyAlignment="1">
      <alignment/>
    </xf>
    <xf numFmtId="0" fontId="24" fillId="0" borderId="25" xfId="0" applyFont="1" applyBorder="1" applyAlignment="1">
      <alignment horizontal="justify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0" xfId="0" applyFont="1" applyAlignment="1">
      <alignment/>
    </xf>
    <xf numFmtId="0" fontId="0" fillId="0" borderId="26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14" fontId="19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Border="1" applyAlignment="1">
      <alignment/>
    </xf>
    <xf numFmtId="0" fontId="19" fillId="0" borderId="30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Font="1" applyBorder="1" applyAlignment="1">
      <alignment/>
    </xf>
    <xf numFmtId="14" fontId="19" fillId="0" borderId="26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68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/>
    </xf>
    <xf numFmtId="14" fontId="0" fillId="0" borderId="39" xfId="0" applyNumberFormat="1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Border="1" applyAlignment="1">
      <alignment/>
    </xf>
    <xf numFmtId="164" fontId="0" fillId="0" borderId="40" xfId="42" applyFont="1" applyFill="1" applyBorder="1" applyAlignment="1" applyProtection="1">
      <alignment/>
      <protection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0" fillId="0" borderId="44" xfId="0" applyFill="1" applyBorder="1" applyAlignment="1">
      <alignment/>
    </xf>
    <xf numFmtId="14" fontId="0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164" fontId="0" fillId="0" borderId="46" xfId="42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14" fontId="0" fillId="0" borderId="42" xfId="0" applyNumberForma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right"/>
    </xf>
    <xf numFmtId="164" fontId="19" fillId="0" borderId="43" xfId="42" applyFont="1" applyFill="1" applyBorder="1" applyAlignment="1" applyProtection="1">
      <alignment/>
      <protection/>
    </xf>
    <xf numFmtId="0" fontId="25" fillId="0" borderId="39" xfId="0" applyNumberFormat="1" applyFont="1" applyBorder="1" applyAlignment="1">
      <alignment vertical="center" wrapText="1"/>
    </xf>
    <xf numFmtId="0" fontId="14" fillId="0" borderId="39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14" fontId="14" fillId="0" borderId="14" xfId="0" applyNumberFormat="1" applyFont="1" applyBorder="1" applyAlignment="1">
      <alignment horizontal="center"/>
    </xf>
    <xf numFmtId="16" fontId="25" fillId="0" borderId="14" xfId="0" applyNumberFormat="1" applyFont="1" applyBorder="1" applyAlignment="1">
      <alignment horizontal="center"/>
    </xf>
    <xf numFmtId="4" fontId="25" fillId="0" borderId="15" xfId="0" applyNumberFormat="1" applyFont="1" applyBorder="1" applyAlignment="1">
      <alignment/>
    </xf>
    <xf numFmtId="4" fontId="14" fillId="0" borderId="15" xfId="57" applyNumberFormat="1" applyFont="1" applyBorder="1">
      <alignment/>
      <protection/>
    </xf>
    <xf numFmtId="14" fontId="14" fillId="0" borderId="38" xfId="0" applyNumberFormat="1" applyFont="1" applyBorder="1" applyAlignment="1">
      <alignment horizontal="center"/>
    </xf>
    <xf numFmtId="14" fontId="14" fillId="0" borderId="39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/>
    </xf>
    <xf numFmtId="0" fontId="21" fillId="0" borderId="41" xfId="57" applyFont="1" applyBorder="1" applyAlignment="1">
      <alignment horizontal="center"/>
      <protection/>
    </xf>
    <xf numFmtId="0" fontId="21" fillId="0" borderId="42" xfId="57" applyFont="1" applyBorder="1" applyAlignment="1">
      <alignment horizontal="center"/>
      <protection/>
    </xf>
    <xf numFmtId="0" fontId="21" fillId="0" borderId="43" xfId="57" applyFont="1" applyBorder="1" applyAlignment="1">
      <alignment horizontal="center"/>
      <protection/>
    </xf>
    <xf numFmtId="14" fontId="14" fillId="0" borderId="44" xfId="0" applyNumberFormat="1" applyFont="1" applyBorder="1" applyAlignment="1">
      <alignment horizontal="center"/>
    </xf>
    <xf numFmtId="14" fontId="14" fillId="0" borderId="45" xfId="0" applyNumberFormat="1" applyFont="1" applyBorder="1" applyAlignment="1">
      <alignment horizontal="center"/>
    </xf>
    <xf numFmtId="0" fontId="25" fillId="0" borderId="45" xfId="0" applyNumberFormat="1" applyFont="1" applyBorder="1" applyAlignment="1">
      <alignment vertical="center" wrapText="1"/>
    </xf>
    <xf numFmtId="0" fontId="14" fillId="0" borderId="45" xfId="0" applyFont="1" applyBorder="1" applyAlignment="1">
      <alignment horizontal="center" wrapText="1"/>
    </xf>
    <xf numFmtId="4" fontId="14" fillId="0" borderId="46" xfId="0" applyNumberFormat="1" applyFont="1" applyBorder="1" applyAlignment="1">
      <alignment/>
    </xf>
    <xf numFmtId="0" fontId="21" fillId="0" borderId="41" xfId="57" applyFont="1" applyBorder="1" applyAlignment="1">
      <alignment horizontal="center"/>
      <protection/>
    </xf>
    <xf numFmtId="0" fontId="21" fillId="0" borderId="42" xfId="57" applyFont="1" applyBorder="1" applyAlignment="1">
      <alignment horizontal="center"/>
      <protection/>
    </xf>
    <xf numFmtId="0" fontId="21" fillId="0" borderId="42" xfId="57" applyFont="1" applyBorder="1">
      <alignment/>
      <protection/>
    </xf>
    <xf numFmtId="4" fontId="21" fillId="0" borderId="43" xfId="57" applyNumberFormat="1" applyFont="1" applyBorder="1">
      <alignment/>
      <protection/>
    </xf>
    <xf numFmtId="0" fontId="24" fillId="0" borderId="47" xfId="62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justify"/>
    </xf>
    <xf numFmtId="169" fontId="24" fillId="0" borderId="50" xfId="0" applyNumberFormat="1" applyFont="1" applyBorder="1" applyAlignment="1">
      <alignment/>
    </xf>
    <xf numFmtId="0" fontId="19" fillId="0" borderId="41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horizontal="center" vertical="center" wrapText="1"/>
      <protection/>
    </xf>
    <xf numFmtId="0" fontId="19" fillId="0" borderId="43" xfId="59" applyFont="1" applyBorder="1" applyAlignment="1">
      <alignment horizontal="center" vertical="center"/>
      <protection/>
    </xf>
    <xf numFmtId="0" fontId="19" fillId="0" borderId="44" xfId="62" applyFont="1" applyBorder="1" applyAlignment="1">
      <alignment horizontal="right" vertical="center"/>
      <protection/>
    </xf>
    <xf numFmtId="0" fontId="19" fillId="0" borderId="45" xfId="62" applyFont="1" applyBorder="1" applyAlignment="1">
      <alignment horizontal="center" vertical="center"/>
      <protection/>
    </xf>
    <xf numFmtId="0" fontId="19" fillId="0" borderId="45" xfId="62" applyFont="1" applyBorder="1" applyAlignment="1">
      <alignment horizontal="center" vertical="center" wrapText="1"/>
      <protection/>
    </xf>
    <xf numFmtId="4" fontId="19" fillId="0" borderId="46" xfId="59" applyNumberFormat="1" applyFont="1" applyBorder="1" applyAlignment="1">
      <alignment horizontal="center" vertical="center"/>
      <protection/>
    </xf>
    <xf numFmtId="0" fontId="20" fillId="0" borderId="41" xfId="61" applyFont="1" applyBorder="1">
      <alignment/>
      <protection/>
    </xf>
    <xf numFmtId="0" fontId="0" fillId="0" borderId="42" xfId="61" applyBorder="1">
      <alignment/>
      <protection/>
    </xf>
    <xf numFmtId="4" fontId="20" fillId="0" borderId="43" xfId="61" applyNumberFormat="1" applyFont="1" applyBorder="1" applyAlignment="1">
      <alignment horizontal="center"/>
      <protection/>
    </xf>
    <xf numFmtId="4" fontId="20" fillId="0" borderId="43" xfId="61" applyNumberFormat="1" applyFont="1" applyBorder="1" applyAlignment="1">
      <alignment horizontal="right"/>
      <protection/>
    </xf>
    <xf numFmtId="0" fontId="19" fillId="0" borderId="0" xfId="62" applyFont="1">
      <alignment/>
      <protection/>
    </xf>
    <xf numFmtId="0" fontId="24" fillId="0" borderId="51" xfId="59" applyFont="1" applyFill="1" applyBorder="1" applyAlignment="1">
      <alignment horizontal="center"/>
      <protection/>
    </xf>
    <xf numFmtId="169" fontId="26" fillId="0" borderId="52" xfId="0" applyNumberFormat="1" applyFont="1" applyBorder="1" applyAlignment="1">
      <alignment horizontal="right"/>
    </xf>
    <xf numFmtId="0" fontId="24" fillId="0" borderId="47" xfId="59" applyFont="1" applyFill="1" applyBorder="1" applyAlignment="1">
      <alignment horizontal="center"/>
      <protection/>
    </xf>
    <xf numFmtId="167" fontId="24" fillId="0" borderId="48" xfId="59" applyNumberFormat="1" applyFont="1" applyFill="1" applyBorder="1" applyAlignment="1">
      <alignment horizontal="center"/>
      <protection/>
    </xf>
    <xf numFmtId="0" fontId="24" fillId="0" borderId="48" xfId="59" applyFont="1" applyFill="1" applyBorder="1" applyAlignment="1">
      <alignment horizontal="center"/>
      <protection/>
    </xf>
    <xf numFmtId="0" fontId="24" fillId="0" borderId="48" xfId="59" applyFont="1" applyFill="1" applyBorder="1" applyAlignment="1">
      <alignment horizontal="left" indent="1"/>
      <protection/>
    </xf>
    <xf numFmtId="0" fontId="24" fillId="0" borderId="48" xfId="0" applyFont="1" applyBorder="1" applyAlignment="1">
      <alignment/>
    </xf>
    <xf numFmtId="169" fontId="26" fillId="0" borderId="50" xfId="0" applyNumberFormat="1" applyFont="1" applyBorder="1" applyAlignment="1">
      <alignment/>
    </xf>
    <xf numFmtId="0" fontId="19" fillId="0" borderId="43" xfId="60" applyFont="1" applyBorder="1" applyAlignment="1">
      <alignment horizontal="center" vertical="center"/>
      <protection/>
    </xf>
    <xf numFmtId="0" fontId="26" fillId="0" borderId="44" xfId="59" applyFont="1" applyFill="1" applyBorder="1" applyAlignment="1">
      <alignment horizontal="center"/>
      <protection/>
    </xf>
    <xf numFmtId="167" fontId="26" fillId="0" borderId="45" xfId="59" applyNumberFormat="1" applyFont="1" applyFill="1" applyBorder="1" applyAlignment="1">
      <alignment horizontal="center"/>
      <protection/>
    </xf>
    <xf numFmtId="0" fontId="26" fillId="0" borderId="45" xfId="59" applyFont="1" applyFill="1" applyBorder="1" applyAlignment="1">
      <alignment horizontal="center"/>
      <protection/>
    </xf>
    <xf numFmtId="0" fontId="26" fillId="0" borderId="45" xfId="0" applyFont="1" applyBorder="1" applyAlignment="1">
      <alignment/>
    </xf>
    <xf numFmtId="4" fontId="0" fillId="0" borderId="46" xfId="0" applyNumberForma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2"/>
  <sheetViews>
    <sheetView tabSelected="1" zoomScalePageLayoutView="0" workbookViewId="0" topLeftCell="C1">
      <selection activeCell="R21" sqref="R21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10.57421875" style="0" customWidth="1"/>
    <col min="6" max="6" width="22.57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31</v>
      </c>
      <c r="G6" s="63" t="s">
        <v>190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64" t="s">
        <v>32</v>
      </c>
      <c r="D9" s="36"/>
      <c r="E9" s="36"/>
      <c r="F9" s="37">
        <v>100505578</v>
      </c>
      <c r="G9" s="65"/>
    </row>
    <row r="10" spans="3:7" ht="12.75">
      <c r="C10" s="66" t="s">
        <v>33</v>
      </c>
      <c r="D10" s="38" t="s">
        <v>34</v>
      </c>
      <c r="E10" s="39">
        <v>9</v>
      </c>
      <c r="F10" s="40">
        <v>12601886</v>
      </c>
      <c r="G10" s="67"/>
    </row>
    <row r="11" spans="3:7" ht="12.75">
      <c r="C11" s="66"/>
      <c r="D11" s="38"/>
      <c r="E11" s="39">
        <v>10</v>
      </c>
      <c r="F11" s="40">
        <f>204788-177533</f>
        <v>27255</v>
      </c>
      <c r="G11" s="67"/>
    </row>
    <row r="12" spans="3:7" ht="12.75">
      <c r="C12" s="66"/>
      <c r="D12" s="38"/>
      <c r="E12" s="39"/>
      <c r="F12" s="40"/>
      <c r="G12" s="67"/>
    </row>
    <row r="13" spans="3:7" ht="13.5" thickBot="1">
      <c r="C13" s="68" t="s">
        <v>35</v>
      </c>
      <c r="D13" s="42"/>
      <c r="E13" s="43"/>
      <c r="F13" s="44">
        <f>SUM(F9:F12)</f>
        <v>113134719</v>
      </c>
      <c r="G13" s="69"/>
    </row>
    <row r="14" spans="3:7" ht="12.75">
      <c r="C14" s="70" t="s">
        <v>36</v>
      </c>
      <c r="D14" s="46"/>
      <c r="E14" s="47"/>
      <c r="F14" s="48">
        <v>442302</v>
      </c>
      <c r="G14" s="71"/>
    </row>
    <row r="15" spans="3:7" ht="12.75">
      <c r="C15" s="72" t="s">
        <v>37</v>
      </c>
      <c r="D15" s="38"/>
      <c r="E15" s="39"/>
      <c r="F15" s="40"/>
      <c r="G15" s="67"/>
    </row>
    <row r="16" spans="3:7" ht="12.75">
      <c r="C16" s="73"/>
      <c r="D16" s="47"/>
      <c r="E16" s="47"/>
      <c r="F16" s="48"/>
      <c r="G16" s="71"/>
    </row>
    <row r="17" spans="3:7" ht="13.5" thickBot="1">
      <c r="C17" s="68" t="s">
        <v>38</v>
      </c>
      <c r="D17" s="43"/>
      <c r="E17" s="43"/>
      <c r="F17" s="44">
        <f>SUM(F14:F16)</f>
        <v>442302</v>
      </c>
      <c r="G17" s="69"/>
    </row>
    <row r="18" spans="3:7" ht="12.75">
      <c r="C18" s="70" t="s">
        <v>39</v>
      </c>
      <c r="D18" s="49"/>
      <c r="E18" s="49"/>
      <c r="F18" s="50">
        <v>851562</v>
      </c>
      <c r="G18" s="74"/>
    </row>
    <row r="19" spans="3:7" ht="12.75">
      <c r="C19" s="72" t="s">
        <v>40</v>
      </c>
      <c r="D19" s="38" t="s">
        <v>34</v>
      </c>
      <c r="E19" s="51">
        <v>9</v>
      </c>
      <c r="F19" s="52">
        <v>271</v>
      </c>
      <c r="G19" s="67"/>
    </row>
    <row r="20" spans="3:7" ht="12.75">
      <c r="C20" s="73"/>
      <c r="D20" s="45"/>
      <c r="E20" s="53">
        <v>10</v>
      </c>
      <c r="F20" s="54">
        <v>177533</v>
      </c>
      <c r="G20" s="67"/>
    </row>
    <row r="21" spans="3:7" ht="12.75">
      <c r="C21" s="73"/>
      <c r="D21" s="45"/>
      <c r="E21" s="45"/>
      <c r="F21" s="48"/>
      <c r="G21" s="71"/>
    </row>
    <row r="22" spans="3:7" ht="13.5" thickBot="1">
      <c r="C22" s="68" t="s">
        <v>41</v>
      </c>
      <c r="D22" s="41"/>
      <c r="E22" s="41"/>
      <c r="F22" s="44">
        <f>SUM(F18:F21)</f>
        <v>1029366</v>
      </c>
      <c r="G22" s="69"/>
    </row>
    <row r="23" spans="3:7" ht="12.75">
      <c r="C23" s="70" t="s">
        <v>42</v>
      </c>
      <c r="D23" s="45"/>
      <c r="E23" s="45"/>
      <c r="F23" s="48">
        <v>197728</v>
      </c>
      <c r="G23" s="71"/>
    </row>
    <row r="24" spans="3:7" ht="12.75">
      <c r="C24" s="73" t="s">
        <v>43</v>
      </c>
      <c r="D24" s="38"/>
      <c r="E24" s="39"/>
      <c r="F24" s="40"/>
      <c r="G24" s="67"/>
    </row>
    <row r="25" spans="3:7" ht="12.75">
      <c r="C25" s="73"/>
      <c r="D25" s="45"/>
      <c r="E25" s="45"/>
      <c r="F25" s="48"/>
      <c r="G25" s="71"/>
    </row>
    <row r="26" spans="3:7" ht="13.5" thickBot="1">
      <c r="C26" s="68" t="s">
        <v>44</v>
      </c>
      <c r="D26" s="41"/>
      <c r="E26" s="41"/>
      <c r="F26" s="44">
        <f>SUM(F23:F25)</f>
        <v>197728</v>
      </c>
      <c r="G26" s="69"/>
    </row>
    <row r="27" spans="3:7" ht="12.75">
      <c r="C27" s="75" t="s">
        <v>45</v>
      </c>
      <c r="D27" s="49"/>
      <c r="E27" s="49"/>
      <c r="F27" s="50">
        <v>1280538.72</v>
      </c>
      <c r="G27" s="76"/>
    </row>
    <row r="28" spans="3:7" ht="12.75">
      <c r="C28" s="72" t="s">
        <v>46</v>
      </c>
      <c r="D28" s="38" t="s">
        <v>34</v>
      </c>
      <c r="E28" s="45">
        <v>9</v>
      </c>
      <c r="F28" s="40">
        <v>20</v>
      </c>
      <c r="G28" s="67"/>
    </row>
    <row r="29" spans="3:7" ht="12.75">
      <c r="C29" s="77"/>
      <c r="D29" s="39"/>
      <c r="E29" s="55"/>
      <c r="F29" s="40"/>
      <c r="G29" s="67"/>
    </row>
    <row r="30" spans="3:7" ht="13.5" thickBot="1">
      <c r="C30" s="78" t="s">
        <v>47</v>
      </c>
      <c r="D30" s="41"/>
      <c r="E30" s="41"/>
      <c r="F30" s="44">
        <f>SUM(F27:F29)</f>
        <v>1280558.72</v>
      </c>
      <c r="G30" s="79"/>
    </row>
    <row r="31" spans="3:7" ht="12.75">
      <c r="C31" s="70" t="s">
        <v>48</v>
      </c>
      <c r="D31" s="49"/>
      <c r="E31" s="49"/>
      <c r="F31" s="50">
        <v>3247642</v>
      </c>
      <c r="G31" s="74"/>
    </row>
    <row r="32" spans="3:7" ht="12.75">
      <c r="C32" s="80" t="s">
        <v>49</v>
      </c>
      <c r="D32" s="38" t="s">
        <v>34</v>
      </c>
      <c r="E32" s="51">
        <v>9</v>
      </c>
      <c r="F32" s="52">
        <v>389499</v>
      </c>
      <c r="G32" s="67"/>
    </row>
    <row r="33" spans="3:7" ht="12.75">
      <c r="C33" s="73"/>
      <c r="D33" s="45"/>
      <c r="E33" s="53">
        <v>10</v>
      </c>
      <c r="F33" s="54">
        <v>9333</v>
      </c>
      <c r="G33" s="67"/>
    </row>
    <row r="34" spans="3:7" ht="12.75">
      <c r="C34" s="73"/>
      <c r="D34" s="45"/>
      <c r="E34" s="45"/>
      <c r="F34" s="48"/>
      <c r="G34" s="71"/>
    </row>
    <row r="35" spans="3:7" ht="13.5" thickBot="1">
      <c r="C35" s="68" t="s">
        <v>50</v>
      </c>
      <c r="D35" s="41"/>
      <c r="E35" s="41"/>
      <c r="F35" s="44">
        <f>SUM(F31:F34)</f>
        <v>3646474</v>
      </c>
      <c r="G35" s="69"/>
    </row>
    <row r="36" spans="3:7" ht="12.75">
      <c r="C36" s="75" t="s">
        <v>51</v>
      </c>
      <c r="D36" s="49"/>
      <c r="E36" s="49"/>
      <c r="F36" s="50">
        <v>1019991</v>
      </c>
      <c r="G36" s="76"/>
    </row>
    <row r="37" spans="3:7" ht="12.75">
      <c r="C37" s="81" t="s">
        <v>52</v>
      </c>
      <c r="D37" s="38" t="s">
        <v>34</v>
      </c>
      <c r="E37" s="38">
        <v>9</v>
      </c>
      <c r="F37" s="40">
        <v>105805</v>
      </c>
      <c r="G37" s="67"/>
    </row>
    <row r="38" spans="3:7" ht="12.75">
      <c r="C38" s="81"/>
      <c r="D38" s="38"/>
      <c r="E38" s="38">
        <v>10</v>
      </c>
      <c r="F38" s="40">
        <v>9256</v>
      </c>
      <c r="G38" s="67"/>
    </row>
    <row r="39" spans="3:7" ht="12.75">
      <c r="C39" s="72"/>
      <c r="D39" s="45"/>
      <c r="E39" s="45"/>
      <c r="F39" s="48"/>
      <c r="G39" s="67"/>
    </row>
    <row r="40" spans="3:7" ht="13.5" thickBot="1">
      <c r="C40" s="68" t="s">
        <v>53</v>
      </c>
      <c r="D40" s="41"/>
      <c r="E40" s="41"/>
      <c r="F40" s="44">
        <f>SUM(F36:F39)</f>
        <v>1135052</v>
      </c>
      <c r="G40" s="67"/>
    </row>
    <row r="41" spans="3:7" ht="12.75">
      <c r="C41" s="75" t="s">
        <v>54</v>
      </c>
      <c r="D41" s="49"/>
      <c r="E41" s="49"/>
      <c r="F41" s="50">
        <v>2209800</v>
      </c>
      <c r="G41" s="76"/>
    </row>
    <row r="42" spans="3:7" ht="12.75">
      <c r="C42" s="81" t="s">
        <v>55</v>
      </c>
      <c r="D42" s="38" t="s">
        <v>34</v>
      </c>
      <c r="E42" s="38"/>
      <c r="F42" s="48"/>
      <c r="G42" s="67"/>
    </row>
    <row r="43" spans="3:7" ht="12.75">
      <c r="C43" s="81"/>
      <c r="D43" s="38"/>
      <c r="E43" s="38"/>
      <c r="F43" s="48"/>
      <c r="G43" s="67"/>
    </row>
    <row r="44" spans="3:7" ht="13.5" thickBot="1">
      <c r="C44" s="68" t="s">
        <v>56</v>
      </c>
      <c r="D44" s="41"/>
      <c r="E44" s="41"/>
      <c r="F44" s="44">
        <f>SUM(F41:F43)</f>
        <v>2209800</v>
      </c>
      <c r="G44" s="79"/>
    </row>
    <row r="45" spans="3:7" ht="12.75">
      <c r="C45" s="75" t="s">
        <v>57</v>
      </c>
      <c r="D45" s="49"/>
      <c r="E45" s="49"/>
      <c r="F45" s="50">
        <v>2378308</v>
      </c>
      <c r="G45" s="76"/>
    </row>
    <row r="46" spans="3:7" ht="12.75">
      <c r="C46" s="82" t="s">
        <v>58</v>
      </c>
      <c r="D46" s="38" t="s">
        <v>34</v>
      </c>
      <c r="E46" s="38">
        <v>9</v>
      </c>
      <c r="F46" s="48">
        <v>296299</v>
      </c>
      <c r="G46" s="67"/>
    </row>
    <row r="47" spans="3:7" ht="12.75">
      <c r="C47" s="73"/>
      <c r="D47" s="45"/>
      <c r="E47" s="45"/>
      <c r="F47" s="48"/>
      <c r="G47" s="67"/>
    </row>
    <row r="48" spans="3:7" ht="13.5" thickBot="1">
      <c r="C48" s="68" t="s">
        <v>59</v>
      </c>
      <c r="D48" s="41"/>
      <c r="E48" s="41"/>
      <c r="F48" s="44">
        <f>SUM(F45:F47)</f>
        <v>2674607</v>
      </c>
      <c r="G48" s="79"/>
    </row>
    <row r="49" spans="3:7" ht="12.75">
      <c r="C49" s="75" t="s">
        <v>60</v>
      </c>
      <c r="D49" s="49"/>
      <c r="E49" s="49"/>
      <c r="F49" s="50">
        <v>862560</v>
      </c>
      <c r="G49" s="76"/>
    </row>
    <row r="50" spans="3:7" ht="12.75">
      <c r="C50" s="82" t="s">
        <v>61</v>
      </c>
      <c r="D50" s="38" t="s">
        <v>34</v>
      </c>
      <c r="E50" s="38">
        <v>9</v>
      </c>
      <c r="F50" s="48">
        <v>106850</v>
      </c>
      <c r="G50" s="67"/>
    </row>
    <row r="51" spans="3:7" ht="12.75">
      <c r="C51" s="73"/>
      <c r="D51" s="45"/>
      <c r="E51" s="45"/>
      <c r="F51" s="48"/>
      <c r="G51" s="67"/>
    </row>
    <row r="52" spans="3:7" ht="13.5" thickBot="1">
      <c r="C52" s="83" t="s">
        <v>62</v>
      </c>
      <c r="D52" s="84"/>
      <c r="E52" s="84"/>
      <c r="F52" s="85">
        <f>SUM(F49:F51)</f>
        <v>969410</v>
      </c>
      <c r="G52" s="8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63" t="str">
        <f>personal!G6</f>
        <v>9-13 septembrie 2019</v>
      </c>
    </row>
    <row r="6" ht="13.5" thickBot="1"/>
    <row r="7" spans="1:6" ht="68.25" customHeight="1" thickBot="1">
      <c r="A7" s="95" t="s">
        <v>9</v>
      </c>
      <c r="B7" s="96" t="s">
        <v>10</v>
      </c>
      <c r="C7" s="97" t="s">
        <v>11</v>
      </c>
      <c r="D7" s="96" t="s">
        <v>12</v>
      </c>
      <c r="E7" s="96" t="s">
        <v>13</v>
      </c>
      <c r="F7" s="98" t="s">
        <v>14</v>
      </c>
    </row>
    <row r="8" spans="1:6" ht="12.75">
      <c r="A8" s="90">
        <v>1</v>
      </c>
      <c r="B8" s="91" t="s">
        <v>70</v>
      </c>
      <c r="C8" s="92">
        <v>6218</v>
      </c>
      <c r="D8" s="93" t="s">
        <v>71</v>
      </c>
      <c r="E8" s="93" t="s">
        <v>72</v>
      </c>
      <c r="F8" s="94">
        <v>73</v>
      </c>
    </row>
    <row r="9" spans="1:6" ht="12.75">
      <c r="A9" s="27">
        <v>2</v>
      </c>
      <c r="B9" s="87" t="s">
        <v>70</v>
      </c>
      <c r="C9" s="89">
        <v>6216</v>
      </c>
      <c r="D9" s="28" t="s">
        <v>73</v>
      </c>
      <c r="E9" s="28" t="s">
        <v>72</v>
      </c>
      <c r="F9" s="29">
        <v>179.24</v>
      </c>
    </row>
    <row r="10" spans="1:6" ht="12.75">
      <c r="A10" s="30">
        <v>3</v>
      </c>
      <c r="B10" s="87" t="s">
        <v>70</v>
      </c>
      <c r="C10" s="88">
        <v>6214</v>
      </c>
      <c r="D10" s="23" t="s">
        <v>74</v>
      </c>
      <c r="E10" s="23" t="s">
        <v>75</v>
      </c>
      <c r="F10" s="29">
        <v>17969</v>
      </c>
    </row>
    <row r="11" spans="1:6" ht="12.75">
      <c r="A11" s="30">
        <v>4</v>
      </c>
      <c r="B11" s="87" t="s">
        <v>76</v>
      </c>
      <c r="C11" s="89">
        <v>6238</v>
      </c>
      <c r="D11" s="28" t="s">
        <v>77</v>
      </c>
      <c r="E11" s="28" t="s">
        <v>78</v>
      </c>
      <c r="F11" s="29">
        <v>34.07</v>
      </c>
    </row>
    <row r="12" spans="1:6" ht="12.75">
      <c r="A12" s="30">
        <v>5</v>
      </c>
      <c r="B12" s="87" t="s">
        <v>76</v>
      </c>
      <c r="C12" s="89">
        <v>6233</v>
      </c>
      <c r="D12" s="28" t="s">
        <v>77</v>
      </c>
      <c r="E12" s="23" t="s">
        <v>78</v>
      </c>
      <c r="F12" s="29">
        <v>294.74</v>
      </c>
    </row>
    <row r="13" spans="1:6" ht="12.75">
      <c r="A13" s="30">
        <v>6</v>
      </c>
      <c r="B13" s="87" t="s">
        <v>76</v>
      </c>
      <c r="C13" s="89">
        <v>6243</v>
      </c>
      <c r="D13" s="28" t="s">
        <v>79</v>
      </c>
      <c r="E13" s="23" t="s">
        <v>80</v>
      </c>
      <c r="F13" s="29">
        <v>282.63</v>
      </c>
    </row>
    <row r="14" spans="1:6" ht="12.75">
      <c r="A14" s="30">
        <v>7</v>
      </c>
      <c r="B14" s="87" t="s">
        <v>76</v>
      </c>
      <c r="C14" s="89">
        <v>6697</v>
      </c>
      <c r="D14" s="28" t="s">
        <v>81</v>
      </c>
      <c r="E14" s="23" t="s">
        <v>82</v>
      </c>
      <c r="F14" s="29">
        <v>3543</v>
      </c>
    </row>
    <row r="15" spans="1:6" ht="12.75">
      <c r="A15" s="30">
        <v>8</v>
      </c>
      <c r="B15" s="87" t="s">
        <v>76</v>
      </c>
      <c r="C15" s="89">
        <v>6693</v>
      </c>
      <c r="D15" s="28" t="s">
        <v>83</v>
      </c>
      <c r="E15" s="23" t="s">
        <v>84</v>
      </c>
      <c r="F15" s="29">
        <v>500</v>
      </c>
    </row>
    <row r="16" spans="1:6" ht="12.75">
      <c r="A16" s="30">
        <v>9</v>
      </c>
      <c r="B16" s="87" t="s">
        <v>76</v>
      </c>
      <c r="C16" s="89">
        <v>6696</v>
      </c>
      <c r="D16" s="28" t="s">
        <v>83</v>
      </c>
      <c r="E16" s="23" t="s">
        <v>84</v>
      </c>
      <c r="F16" s="29">
        <v>19000</v>
      </c>
    </row>
    <row r="17" spans="1:6" ht="12.75">
      <c r="A17" s="30">
        <f aca="true" t="shared" si="0" ref="A17:A34">A16+1</f>
        <v>10</v>
      </c>
      <c r="B17" s="87" t="s">
        <v>76</v>
      </c>
      <c r="C17" s="89">
        <v>6242</v>
      </c>
      <c r="D17" s="28" t="s">
        <v>85</v>
      </c>
      <c r="E17" s="23" t="s">
        <v>86</v>
      </c>
      <c r="F17" s="29">
        <v>2249.1</v>
      </c>
    </row>
    <row r="18" spans="1:6" ht="12.75">
      <c r="A18" s="30">
        <f t="shared" si="0"/>
        <v>11</v>
      </c>
      <c r="B18" s="87" t="s">
        <v>76</v>
      </c>
      <c r="C18" s="89">
        <v>6240</v>
      </c>
      <c r="D18" s="28" t="s">
        <v>87</v>
      </c>
      <c r="E18" s="23" t="s">
        <v>88</v>
      </c>
      <c r="F18" s="29">
        <v>21.06</v>
      </c>
    </row>
    <row r="19" spans="1:6" ht="12.75">
      <c r="A19" s="30">
        <f t="shared" si="0"/>
        <v>12</v>
      </c>
      <c r="B19" s="87" t="s">
        <v>76</v>
      </c>
      <c r="C19" s="89">
        <v>6236</v>
      </c>
      <c r="D19" s="28" t="s">
        <v>85</v>
      </c>
      <c r="E19" s="23" t="s">
        <v>89</v>
      </c>
      <c r="F19" s="29">
        <v>2249.1</v>
      </c>
    </row>
    <row r="20" spans="1:6" ht="12.75">
      <c r="A20" s="30">
        <f t="shared" si="0"/>
        <v>13</v>
      </c>
      <c r="B20" s="87" t="s">
        <v>76</v>
      </c>
      <c r="C20" s="89">
        <v>6237</v>
      </c>
      <c r="D20" s="28" t="s">
        <v>90</v>
      </c>
      <c r="E20" s="23" t="s">
        <v>91</v>
      </c>
      <c r="F20" s="29">
        <v>6530.79</v>
      </c>
    </row>
    <row r="21" spans="1:6" ht="12.75">
      <c r="A21" s="30">
        <f t="shared" si="0"/>
        <v>14</v>
      </c>
      <c r="B21" s="87" t="s">
        <v>76</v>
      </c>
      <c r="C21" s="89">
        <v>6241</v>
      </c>
      <c r="D21" s="28" t="s">
        <v>92</v>
      </c>
      <c r="E21" s="23" t="s">
        <v>93</v>
      </c>
      <c r="F21" s="29">
        <v>99.13</v>
      </c>
    </row>
    <row r="22" spans="1:6" ht="12.75">
      <c r="A22" s="30">
        <f t="shared" si="0"/>
        <v>15</v>
      </c>
      <c r="B22" s="87" t="s">
        <v>76</v>
      </c>
      <c r="C22" s="89">
        <v>6239</v>
      </c>
      <c r="D22" s="28" t="s">
        <v>94</v>
      </c>
      <c r="E22" s="23" t="s">
        <v>95</v>
      </c>
      <c r="F22" s="29">
        <v>549</v>
      </c>
    </row>
    <row r="23" spans="1:6" ht="12.75">
      <c r="A23" s="30">
        <f t="shared" si="0"/>
        <v>16</v>
      </c>
      <c r="B23" s="87" t="s">
        <v>96</v>
      </c>
      <c r="C23" s="89">
        <v>6703</v>
      </c>
      <c r="D23" s="28" t="s">
        <v>97</v>
      </c>
      <c r="E23" s="23" t="s">
        <v>98</v>
      </c>
      <c r="F23" s="29">
        <v>84823.2</v>
      </c>
    </row>
    <row r="24" spans="1:6" ht="12.75">
      <c r="A24" s="30">
        <f t="shared" si="0"/>
        <v>17</v>
      </c>
      <c r="B24" s="87" t="s">
        <v>96</v>
      </c>
      <c r="C24" s="89">
        <v>6701</v>
      </c>
      <c r="D24" s="28" t="s">
        <v>99</v>
      </c>
      <c r="E24" s="23" t="s">
        <v>100</v>
      </c>
      <c r="F24" s="29">
        <v>113668.8</v>
      </c>
    </row>
    <row r="25" spans="1:6" ht="12.75">
      <c r="A25" s="30">
        <f t="shared" si="0"/>
        <v>18</v>
      </c>
      <c r="B25" s="87" t="s">
        <v>96</v>
      </c>
      <c r="C25" s="89">
        <v>6706</v>
      </c>
      <c r="D25" s="28" t="s">
        <v>101</v>
      </c>
      <c r="E25" s="23" t="s">
        <v>102</v>
      </c>
      <c r="F25" s="29">
        <v>238.33</v>
      </c>
    </row>
    <row r="26" spans="1:6" ht="12.75">
      <c r="A26" s="30">
        <f t="shared" si="0"/>
        <v>19</v>
      </c>
      <c r="B26" s="87" t="s">
        <v>96</v>
      </c>
      <c r="C26" s="89">
        <v>6704</v>
      </c>
      <c r="D26" s="28" t="s">
        <v>101</v>
      </c>
      <c r="E26" s="23" t="s">
        <v>102</v>
      </c>
      <c r="F26" s="29">
        <v>114.58</v>
      </c>
    </row>
    <row r="27" spans="1:6" ht="12.75">
      <c r="A27" s="30">
        <f t="shared" si="0"/>
        <v>20</v>
      </c>
      <c r="B27" s="87" t="s">
        <v>96</v>
      </c>
      <c r="C27" s="89">
        <v>6707</v>
      </c>
      <c r="D27" s="28" t="s">
        <v>101</v>
      </c>
      <c r="E27" s="23" t="s">
        <v>102</v>
      </c>
      <c r="F27" s="29">
        <v>1611.42</v>
      </c>
    </row>
    <row r="28" spans="1:6" ht="12.75">
      <c r="A28" s="30">
        <f t="shared" si="0"/>
        <v>21</v>
      </c>
      <c r="B28" s="87" t="s">
        <v>96</v>
      </c>
      <c r="C28" s="89">
        <v>6705</v>
      </c>
      <c r="D28" s="28" t="s">
        <v>101</v>
      </c>
      <c r="E28" s="23" t="s">
        <v>102</v>
      </c>
      <c r="F28" s="29">
        <v>992.73</v>
      </c>
    </row>
    <row r="29" spans="1:6" ht="12.75">
      <c r="A29" s="30">
        <f t="shared" si="0"/>
        <v>22</v>
      </c>
      <c r="B29" s="87" t="s">
        <v>103</v>
      </c>
      <c r="C29" s="89">
        <v>6700</v>
      </c>
      <c r="D29" s="28" t="s">
        <v>104</v>
      </c>
      <c r="E29" s="23" t="s">
        <v>105</v>
      </c>
      <c r="F29" s="29">
        <v>358</v>
      </c>
    </row>
    <row r="30" spans="1:6" ht="12.75">
      <c r="A30" s="30">
        <f t="shared" si="0"/>
        <v>23</v>
      </c>
      <c r="B30" s="87" t="s">
        <v>103</v>
      </c>
      <c r="C30" s="89">
        <v>6698</v>
      </c>
      <c r="D30" s="28" t="s">
        <v>106</v>
      </c>
      <c r="E30" s="23" t="s">
        <v>107</v>
      </c>
      <c r="F30" s="29">
        <v>1436.92</v>
      </c>
    </row>
    <row r="31" spans="1:6" ht="12.75">
      <c r="A31" s="30">
        <f t="shared" si="0"/>
        <v>24</v>
      </c>
      <c r="B31" s="87" t="s">
        <v>108</v>
      </c>
      <c r="C31" s="89">
        <v>6717</v>
      </c>
      <c r="D31" s="28" t="s">
        <v>109</v>
      </c>
      <c r="E31" s="23" t="s">
        <v>110</v>
      </c>
      <c r="F31" s="29">
        <v>2856</v>
      </c>
    </row>
    <row r="32" spans="1:6" ht="12.75">
      <c r="A32" s="30">
        <f t="shared" si="0"/>
        <v>25</v>
      </c>
      <c r="B32" s="87" t="s">
        <v>108</v>
      </c>
      <c r="C32" s="89">
        <v>6728</v>
      </c>
      <c r="D32" s="28" t="s">
        <v>111</v>
      </c>
      <c r="E32" s="23" t="s">
        <v>112</v>
      </c>
      <c r="F32" s="29">
        <v>258</v>
      </c>
    </row>
    <row r="33" spans="1:6" ht="12.75">
      <c r="A33" s="30">
        <f t="shared" si="0"/>
        <v>26</v>
      </c>
      <c r="B33" s="87" t="s">
        <v>108</v>
      </c>
      <c r="C33" s="89">
        <v>6718</v>
      </c>
      <c r="D33" s="28" t="s">
        <v>113</v>
      </c>
      <c r="E33" s="23" t="s">
        <v>114</v>
      </c>
      <c r="F33" s="29">
        <v>22553.6</v>
      </c>
    </row>
    <row r="34" spans="1:6" ht="13.5" thickBot="1">
      <c r="A34" s="99">
        <f t="shared" si="0"/>
        <v>27</v>
      </c>
      <c r="B34" s="100" t="s">
        <v>108</v>
      </c>
      <c r="C34" s="101">
        <v>6716</v>
      </c>
      <c r="D34" s="102" t="s">
        <v>115</v>
      </c>
      <c r="E34" s="103" t="s">
        <v>116</v>
      </c>
      <c r="F34" s="104">
        <v>30345</v>
      </c>
    </row>
    <row r="35" spans="1:6" ht="18" customHeight="1" thickBot="1">
      <c r="A35" s="105"/>
      <c r="B35" s="106"/>
      <c r="C35" s="107"/>
      <c r="D35" s="108"/>
      <c r="E35" s="109" t="s">
        <v>117</v>
      </c>
      <c r="F35" s="110">
        <f>SUM(F8:F34)</f>
        <v>312830.44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C78" sqref="C78"/>
    </sheetView>
  </sheetViews>
  <sheetFormatPr defaultColWidth="9.140625" defaultRowHeight="12.75"/>
  <cols>
    <col min="1" max="1" width="16.140625" style="15" customWidth="1"/>
    <col min="2" max="2" width="14.421875" style="15" customWidth="1"/>
    <col min="3" max="3" width="74.00390625" style="15" customWidth="1"/>
    <col min="4" max="4" width="28.00390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2.75">
      <c r="A3" s="61" t="s">
        <v>21</v>
      </c>
      <c r="B3" s="61"/>
      <c r="C3" s="61"/>
      <c r="D3" s="16"/>
    </row>
    <row r="4" spans="1:10" ht="12.75">
      <c r="A4" s="62" t="s">
        <v>30</v>
      </c>
      <c r="B4" s="62"/>
      <c r="C4" s="62"/>
      <c r="D4" s="62"/>
      <c r="E4" s="62"/>
      <c r="F4" s="17"/>
      <c r="G4" s="17"/>
      <c r="H4" s="17"/>
      <c r="I4" s="18"/>
      <c r="J4" s="18"/>
    </row>
    <row r="5" spans="1:10" ht="12.75">
      <c r="A5" s="13"/>
      <c r="B5" s="13"/>
      <c r="C5" s="13"/>
      <c r="D5" s="13"/>
      <c r="E5" s="13"/>
      <c r="F5" s="17"/>
      <c r="G5" s="17"/>
      <c r="H5" s="17"/>
      <c r="I5" s="18"/>
      <c r="J5" s="18"/>
    </row>
    <row r="6" spans="1:10" ht="12.75">
      <c r="A6" s="19"/>
      <c r="B6" s="22" t="s">
        <v>31</v>
      </c>
      <c r="C6" s="13" t="str">
        <f>personal!G6</f>
        <v>9-13 septembrie 2019</v>
      </c>
      <c r="E6" s="17"/>
      <c r="F6" s="17"/>
      <c r="G6" s="17"/>
      <c r="H6" s="17"/>
      <c r="I6" s="18"/>
      <c r="J6" s="18"/>
    </row>
    <row r="7" ht="13.5" thickBot="1"/>
    <row r="8" spans="1:5" ht="13.5" thickBot="1">
      <c r="A8" s="125" t="s">
        <v>16</v>
      </c>
      <c r="B8" s="126" t="s">
        <v>17</v>
      </c>
      <c r="C8" s="126" t="s">
        <v>18</v>
      </c>
      <c r="D8" s="126" t="s">
        <v>22</v>
      </c>
      <c r="E8" s="127" t="s">
        <v>19</v>
      </c>
    </row>
    <row r="9" spans="1:5" s="20" customFormat="1" ht="12.75">
      <c r="A9" s="122" t="s">
        <v>118</v>
      </c>
      <c r="B9" s="123" t="s">
        <v>119</v>
      </c>
      <c r="C9" s="111" t="s">
        <v>120</v>
      </c>
      <c r="D9" s="112" t="s">
        <v>121</v>
      </c>
      <c r="E9" s="124">
        <v>9000</v>
      </c>
    </row>
    <row r="10" spans="1:5" s="20" customFormat="1" ht="12.75">
      <c r="A10" s="118" t="s">
        <v>118</v>
      </c>
      <c r="B10" s="113" t="s">
        <v>122</v>
      </c>
      <c r="C10" s="116" t="s">
        <v>123</v>
      </c>
      <c r="D10" s="117" t="s">
        <v>121</v>
      </c>
      <c r="E10" s="31">
        <v>9000</v>
      </c>
    </row>
    <row r="11" spans="1:5" s="20" customFormat="1" ht="12.75">
      <c r="A11" s="118" t="s">
        <v>118</v>
      </c>
      <c r="B11" s="113" t="s">
        <v>124</v>
      </c>
      <c r="C11" s="116" t="s">
        <v>125</v>
      </c>
      <c r="D11" s="117" t="s">
        <v>121</v>
      </c>
      <c r="E11" s="31">
        <v>1500</v>
      </c>
    </row>
    <row r="12" spans="1:5" s="20" customFormat="1" ht="12.75">
      <c r="A12" s="118" t="s">
        <v>118</v>
      </c>
      <c r="B12" s="113" t="s">
        <v>126</v>
      </c>
      <c r="C12" s="116" t="s">
        <v>127</v>
      </c>
      <c r="D12" s="117" t="s">
        <v>121</v>
      </c>
      <c r="E12" s="31">
        <v>3500</v>
      </c>
    </row>
    <row r="13" spans="1:5" s="20" customFormat="1" ht="12.75">
      <c r="A13" s="118" t="s">
        <v>118</v>
      </c>
      <c r="B13" s="113" t="s">
        <v>128</v>
      </c>
      <c r="C13" s="116" t="s">
        <v>129</v>
      </c>
      <c r="D13" s="117" t="s">
        <v>130</v>
      </c>
      <c r="E13" s="31">
        <v>2611</v>
      </c>
    </row>
    <row r="14" spans="1:5" s="20" customFormat="1" ht="12.75">
      <c r="A14" s="119" t="s">
        <v>118</v>
      </c>
      <c r="B14" s="114" t="s">
        <v>131</v>
      </c>
      <c r="C14" s="116" t="s">
        <v>129</v>
      </c>
      <c r="D14" s="117" t="s">
        <v>130</v>
      </c>
      <c r="E14" s="120">
        <v>48295</v>
      </c>
    </row>
    <row r="15" spans="1:5" s="20" customFormat="1" ht="12.75">
      <c r="A15" s="118" t="s">
        <v>118</v>
      </c>
      <c r="B15" s="114" t="s">
        <v>132</v>
      </c>
      <c r="C15" s="116" t="s">
        <v>129</v>
      </c>
      <c r="D15" s="117" t="s">
        <v>130</v>
      </c>
      <c r="E15" s="120">
        <v>884</v>
      </c>
    </row>
    <row r="16" spans="1:5" s="20" customFormat="1" ht="12.75">
      <c r="A16" s="118" t="s">
        <v>118</v>
      </c>
      <c r="B16" s="114" t="s">
        <v>133</v>
      </c>
      <c r="C16" s="116" t="s">
        <v>129</v>
      </c>
      <c r="D16" s="117" t="s">
        <v>130</v>
      </c>
      <c r="E16" s="120">
        <v>487</v>
      </c>
    </row>
    <row r="17" spans="1:5" s="20" customFormat="1" ht="12.75">
      <c r="A17" s="118" t="s">
        <v>118</v>
      </c>
      <c r="B17" s="114" t="s">
        <v>134</v>
      </c>
      <c r="C17" s="116" t="s">
        <v>129</v>
      </c>
      <c r="D17" s="117" t="s">
        <v>130</v>
      </c>
      <c r="E17" s="120">
        <v>701</v>
      </c>
    </row>
    <row r="18" spans="1:5" ht="12.75">
      <c r="A18" s="119" t="s">
        <v>118</v>
      </c>
      <c r="B18" s="114" t="s">
        <v>135</v>
      </c>
      <c r="C18" s="116" t="s">
        <v>129</v>
      </c>
      <c r="D18" s="117" t="s">
        <v>130</v>
      </c>
      <c r="E18" s="120">
        <v>272</v>
      </c>
    </row>
    <row r="19" spans="1:5" ht="12.75">
      <c r="A19" s="118" t="s">
        <v>118</v>
      </c>
      <c r="B19" s="114" t="s">
        <v>136</v>
      </c>
      <c r="C19" s="116" t="s">
        <v>129</v>
      </c>
      <c r="D19" s="117" t="s">
        <v>130</v>
      </c>
      <c r="E19" s="120">
        <v>937</v>
      </c>
    </row>
    <row r="20" spans="1:5" ht="12.75">
      <c r="A20" s="118" t="s">
        <v>118</v>
      </c>
      <c r="B20" s="114" t="s">
        <v>137</v>
      </c>
      <c r="C20" s="116" t="s">
        <v>129</v>
      </c>
      <c r="D20" s="117" t="s">
        <v>130</v>
      </c>
      <c r="E20" s="120">
        <v>436</v>
      </c>
    </row>
    <row r="21" spans="1:5" ht="12.75">
      <c r="A21" s="118" t="s">
        <v>118</v>
      </c>
      <c r="B21" s="114" t="s">
        <v>138</v>
      </c>
      <c r="C21" s="116" t="s">
        <v>129</v>
      </c>
      <c r="D21" s="117" t="s">
        <v>130</v>
      </c>
      <c r="E21" s="120">
        <v>4046</v>
      </c>
    </row>
    <row r="22" spans="1:5" ht="12.75">
      <c r="A22" s="119" t="s">
        <v>118</v>
      </c>
      <c r="B22" s="114" t="s">
        <v>139</v>
      </c>
      <c r="C22" s="116" t="s">
        <v>129</v>
      </c>
      <c r="D22" s="117" t="s">
        <v>130</v>
      </c>
      <c r="E22" s="120">
        <v>1628</v>
      </c>
    </row>
    <row r="23" spans="1:5" ht="12.75">
      <c r="A23" s="118" t="s">
        <v>118</v>
      </c>
      <c r="B23" s="114" t="s">
        <v>140</v>
      </c>
      <c r="C23" s="116" t="s">
        <v>129</v>
      </c>
      <c r="D23" s="117" t="s">
        <v>130</v>
      </c>
      <c r="E23" s="120">
        <v>2699</v>
      </c>
    </row>
    <row r="24" spans="1:5" ht="12.75">
      <c r="A24" s="118" t="s">
        <v>118</v>
      </c>
      <c r="B24" s="114" t="s">
        <v>141</v>
      </c>
      <c r="C24" s="116" t="s">
        <v>129</v>
      </c>
      <c r="D24" s="117" t="s">
        <v>130</v>
      </c>
      <c r="E24" s="120">
        <v>10620</v>
      </c>
    </row>
    <row r="25" spans="1:5" ht="12.75">
      <c r="A25" s="118" t="s">
        <v>118</v>
      </c>
      <c r="B25" s="114" t="s">
        <v>142</v>
      </c>
      <c r="C25" s="116" t="s">
        <v>129</v>
      </c>
      <c r="D25" s="117" t="s">
        <v>130</v>
      </c>
      <c r="E25" s="120">
        <v>22184</v>
      </c>
    </row>
    <row r="26" spans="1:5" ht="12.75">
      <c r="A26" s="119" t="s">
        <v>118</v>
      </c>
      <c r="B26" s="114" t="s">
        <v>143</v>
      </c>
      <c r="C26" s="116" t="s">
        <v>129</v>
      </c>
      <c r="D26" s="117" t="s">
        <v>130</v>
      </c>
      <c r="E26" s="120">
        <v>22597</v>
      </c>
    </row>
    <row r="27" spans="1:5" ht="12.75">
      <c r="A27" s="118" t="s">
        <v>118</v>
      </c>
      <c r="B27" s="114" t="s">
        <v>144</v>
      </c>
      <c r="C27" s="116" t="s">
        <v>145</v>
      </c>
      <c r="D27" s="117" t="s">
        <v>130</v>
      </c>
      <c r="E27" s="120">
        <v>14517</v>
      </c>
    </row>
    <row r="28" spans="1:5" ht="12.75">
      <c r="A28" s="119" t="s">
        <v>118</v>
      </c>
      <c r="B28" s="114" t="s">
        <v>146</v>
      </c>
      <c r="C28" s="116" t="s">
        <v>145</v>
      </c>
      <c r="D28" s="117" t="s">
        <v>130</v>
      </c>
      <c r="E28" s="120">
        <v>267041</v>
      </c>
    </row>
    <row r="29" spans="1:5" ht="12.75">
      <c r="A29" s="118" t="s">
        <v>118</v>
      </c>
      <c r="B29" s="114" t="s">
        <v>147</v>
      </c>
      <c r="C29" s="116" t="s">
        <v>145</v>
      </c>
      <c r="D29" s="117" t="s">
        <v>130</v>
      </c>
      <c r="E29" s="120">
        <v>4747</v>
      </c>
    </row>
    <row r="30" spans="1:5" ht="12.75">
      <c r="A30" s="118" t="s">
        <v>118</v>
      </c>
      <c r="B30" s="114" t="s">
        <v>148</v>
      </c>
      <c r="C30" s="116" t="s">
        <v>145</v>
      </c>
      <c r="D30" s="117" t="s">
        <v>130</v>
      </c>
      <c r="E30" s="120">
        <v>2705</v>
      </c>
    </row>
    <row r="31" spans="1:5" ht="12.75">
      <c r="A31" s="118" t="s">
        <v>118</v>
      </c>
      <c r="B31" s="114" t="s">
        <v>149</v>
      </c>
      <c r="C31" s="116" t="s">
        <v>145</v>
      </c>
      <c r="D31" s="117" t="s">
        <v>130</v>
      </c>
      <c r="E31" s="120">
        <v>3876</v>
      </c>
    </row>
    <row r="32" spans="1:5" ht="12.75">
      <c r="A32" s="119" t="s">
        <v>118</v>
      </c>
      <c r="B32" s="114" t="s">
        <v>150</v>
      </c>
      <c r="C32" s="116" t="s">
        <v>145</v>
      </c>
      <c r="D32" s="117" t="s">
        <v>130</v>
      </c>
      <c r="E32" s="120">
        <v>1480</v>
      </c>
    </row>
    <row r="33" spans="1:5" ht="12.75">
      <c r="A33" s="118" t="s">
        <v>118</v>
      </c>
      <c r="B33" s="114" t="s">
        <v>151</v>
      </c>
      <c r="C33" s="116" t="s">
        <v>145</v>
      </c>
      <c r="D33" s="117" t="s">
        <v>130</v>
      </c>
      <c r="E33" s="120">
        <v>5018</v>
      </c>
    </row>
    <row r="34" spans="1:5" ht="12.75">
      <c r="A34" s="118" t="s">
        <v>118</v>
      </c>
      <c r="B34" s="114" t="s">
        <v>152</v>
      </c>
      <c r="C34" s="116" t="s">
        <v>145</v>
      </c>
      <c r="D34" s="117" t="s">
        <v>130</v>
      </c>
      <c r="E34" s="120">
        <v>2341</v>
      </c>
    </row>
    <row r="35" spans="1:5" ht="12.75">
      <c r="A35" s="118" t="s">
        <v>118</v>
      </c>
      <c r="B35" s="114" t="s">
        <v>153</v>
      </c>
      <c r="C35" s="116" t="s">
        <v>145</v>
      </c>
      <c r="D35" s="117" t="s">
        <v>130</v>
      </c>
      <c r="E35" s="120">
        <v>22242</v>
      </c>
    </row>
    <row r="36" spans="1:5" ht="12.75">
      <c r="A36" s="119" t="s">
        <v>118</v>
      </c>
      <c r="B36" s="114" t="s">
        <v>154</v>
      </c>
      <c r="C36" s="116" t="s">
        <v>145</v>
      </c>
      <c r="D36" s="117" t="s">
        <v>130</v>
      </c>
      <c r="E36" s="120">
        <v>8932</v>
      </c>
    </row>
    <row r="37" spans="1:5" ht="12.75">
      <c r="A37" s="119" t="s">
        <v>118</v>
      </c>
      <c r="B37" s="114" t="s">
        <v>155</v>
      </c>
      <c r="C37" s="116" t="s">
        <v>145</v>
      </c>
      <c r="D37" s="117" t="s">
        <v>130</v>
      </c>
      <c r="E37" s="120">
        <v>14883</v>
      </c>
    </row>
    <row r="38" spans="1:5" ht="12.75">
      <c r="A38" s="118" t="s">
        <v>118</v>
      </c>
      <c r="B38" s="114" t="s">
        <v>156</v>
      </c>
      <c r="C38" s="116" t="s">
        <v>145</v>
      </c>
      <c r="D38" s="117" t="s">
        <v>130</v>
      </c>
      <c r="E38" s="120">
        <v>58981</v>
      </c>
    </row>
    <row r="39" spans="1:5" ht="12.75">
      <c r="A39" s="118" t="s">
        <v>118</v>
      </c>
      <c r="B39" s="114" t="s">
        <v>157</v>
      </c>
      <c r="C39" s="116" t="s">
        <v>145</v>
      </c>
      <c r="D39" s="117" t="s">
        <v>130</v>
      </c>
      <c r="E39" s="120">
        <v>121451</v>
      </c>
    </row>
    <row r="40" spans="1:5" ht="12.75">
      <c r="A40" s="118" t="s">
        <v>118</v>
      </c>
      <c r="B40" s="114" t="s">
        <v>158</v>
      </c>
      <c r="C40" s="116" t="s">
        <v>145</v>
      </c>
      <c r="D40" s="117" t="s">
        <v>130</v>
      </c>
      <c r="E40" s="120">
        <v>124767</v>
      </c>
    </row>
    <row r="41" spans="1:5" ht="12.75">
      <c r="A41" s="119" t="s">
        <v>118</v>
      </c>
      <c r="B41" s="114" t="s">
        <v>159</v>
      </c>
      <c r="C41" s="116" t="s">
        <v>145</v>
      </c>
      <c r="D41" s="117" t="s">
        <v>130</v>
      </c>
      <c r="E41" s="120">
        <v>4427</v>
      </c>
    </row>
    <row r="42" spans="1:5" ht="12.75">
      <c r="A42" s="118" t="s">
        <v>118</v>
      </c>
      <c r="B42" s="114" t="s">
        <v>160</v>
      </c>
      <c r="C42" s="116" t="s">
        <v>145</v>
      </c>
      <c r="D42" s="117" t="s">
        <v>130</v>
      </c>
      <c r="E42" s="120">
        <v>77</v>
      </c>
    </row>
    <row r="43" spans="1:5" ht="12.75">
      <c r="A43" s="118" t="s">
        <v>118</v>
      </c>
      <c r="B43" s="114" t="s">
        <v>161</v>
      </c>
      <c r="C43" s="116" t="s">
        <v>145</v>
      </c>
      <c r="D43" s="117" t="s">
        <v>130</v>
      </c>
      <c r="E43" s="120">
        <v>216</v>
      </c>
    </row>
    <row r="44" spans="1:5" ht="12.75">
      <c r="A44" s="118" t="s">
        <v>118</v>
      </c>
      <c r="B44" s="114" t="s">
        <v>162</v>
      </c>
      <c r="C44" s="116" t="s">
        <v>145</v>
      </c>
      <c r="D44" s="117" t="s">
        <v>130</v>
      </c>
      <c r="E44" s="120">
        <v>50</v>
      </c>
    </row>
    <row r="45" spans="1:5" ht="12.75">
      <c r="A45" s="119" t="s">
        <v>118</v>
      </c>
      <c r="B45" s="114" t="s">
        <v>163</v>
      </c>
      <c r="C45" s="116" t="s">
        <v>145</v>
      </c>
      <c r="D45" s="117" t="s">
        <v>130</v>
      </c>
      <c r="E45" s="120">
        <v>100</v>
      </c>
    </row>
    <row r="46" spans="1:5" ht="12.75">
      <c r="A46" s="119" t="s">
        <v>118</v>
      </c>
      <c r="B46" s="114" t="s">
        <v>164</v>
      </c>
      <c r="C46" s="116" t="s">
        <v>145</v>
      </c>
      <c r="D46" s="117" t="s">
        <v>130</v>
      </c>
      <c r="E46" s="120">
        <v>60</v>
      </c>
    </row>
    <row r="47" spans="1:5" ht="12.75">
      <c r="A47" s="118" t="s">
        <v>118</v>
      </c>
      <c r="B47" s="114" t="s">
        <v>165</v>
      </c>
      <c r="C47" s="116" t="s">
        <v>145</v>
      </c>
      <c r="D47" s="117" t="s">
        <v>130</v>
      </c>
      <c r="E47" s="120">
        <v>100</v>
      </c>
    </row>
    <row r="48" spans="1:5" ht="12.75">
      <c r="A48" s="118" t="s">
        <v>118</v>
      </c>
      <c r="B48" s="114" t="s">
        <v>166</v>
      </c>
      <c r="C48" s="116" t="s">
        <v>145</v>
      </c>
      <c r="D48" s="117" t="s">
        <v>130</v>
      </c>
      <c r="E48" s="120">
        <v>50</v>
      </c>
    </row>
    <row r="49" spans="1:5" ht="12.75">
      <c r="A49" s="118" t="s">
        <v>118</v>
      </c>
      <c r="B49" s="114" t="s">
        <v>167</v>
      </c>
      <c r="C49" s="116" t="s">
        <v>145</v>
      </c>
      <c r="D49" s="117" t="s">
        <v>130</v>
      </c>
      <c r="E49" s="120">
        <v>100</v>
      </c>
    </row>
    <row r="50" spans="1:5" ht="12.75">
      <c r="A50" s="119" t="s">
        <v>118</v>
      </c>
      <c r="B50" s="114" t="s">
        <v>168</v>
      </c>
      <c r="C50" s="116" t="s">
        <v>145</v>
      </c>
      <c r="D50" s="117" t="s">
        <v>130</v>
      </c>
      <c r="E50" s="120">
        <v>300</v>
      </c>
    </row>
    <row r="51" spans="1:5" ht="12.75">
      <c r="A51" s="118" t="s">
        <v>118</v>
      </c>
      <c r="B51" s="114" t="s">
        <v>169</v>
      </c>
      <c r="C51" s="116" t="s">
        <v>170</v>
      </c>
      <c r="D51" s="117" t="s">
        <v>130</v>
      </c>
      <c r="E51" s="120">
        <v>3879</v>
      </c>
    </row>
    <row r="52" spans="1:5" ht="12.75">
      <c r="A52" s="118" t="s">
        <v>118</v>
      </c>
      <c r="B52" s="114" t="s">
        <v>171</v>
      </c>
      <c r="C52" s="116" t="s">
        <v>170</v>
      </c>
      <c r="D52" s="117" t="s">
        <v>130</v>
      </c>
      <c r="E52" s="120">
        <v>76860</v>
      </c>
    </row>
    <row r="53" spans="1:5" ht="12.75">
      <c r="A53" s="118" t="s">
        <v>118</v>
      </c>
      <c r="B53" s="114" t="s">
        <v>172</v>
      </c>
      <c r="C53" s="116" t="s">
        <v>170</v>
      </c>
      <c r="D53" s="117" t="s">
        <v>130</v>
      </c>
      <c r="E53" s="120">
        <v>17443</v>
      </c>
    </row>
    <row r="54" spans="1:5" ht="12.75">
      <c r="A54" s="119" t="s">
        <v>118</v>
      </c>
      <c r="B54" s="114" t="s">
        <v>173</v>
      </c>
      <c r="C54" s="116" t="s">
        <v>170</v>
      </c>
      <c r="D54" s="117" t="s">
        <v>130</v>
      </c>
      <c r="E54" s="120">
        <v>160</v>
      </c>
    </row>
    <row r="55" spans="1:5" ht="12.75">
      <c r="A55" s="118" t="s">
        <v>118</v>
      </c>
      <c r="B55" s="114" t="s">
        <v>174</v>
      </c>
      <c r="C55" s="116" t="s">
        <v>170</v>
      </c>
      <c r="D55" s="117" t="s">
        <v>130</v>
      </c>
      <c r="E55" s="120">
        <v>2968</v>
      </c>
    </row>
    <row r="56" spans="1:5" ht="12.75">
      <c r="A56" s="118" t="s">
        <v>118</v>
      </c>
      <c r="B56" s="114" t="s">
        <v>175</v>
      </c>
      <c r="C56" s="116" t="s">
        <v>170</v>
      </c>
      <c r="D56" s="117" t="s">
        <v>130</v>
      </c>
      <c r="E56" s="120">
        <v>517</v>
      </c>
    </row>
    <row r="57" spans="1:5" ht="12.75">
      <c r="A57" s="118" t="s">
        <v>118</v>
      </c>
      <c r="B57" s="114" t="s">
        <v>176</v>
      </c>
      <c r="C57" s="116" t="s">
        <v>170</v>
      </c>
      <c r="D57" s="117" t="s">
        <v>130</v>
      </c>
      <c r="E57" s="120">
        <v>264</v>
      </c>
    </row>
    <row r="58" spans="1:5" ht="12.75">
      <c r="A58" s="119" t="s">
        <v>118</v>
      </c>
      <c r="B58" s="114" t="s">
        <v>177</v>
      </c>
      <c r="C58" s="116" t="s">
        <v>170</v>
      </c>
      <c r="D58" s="117" t="s">
        <v>130</v>
      </c>
      <c r="E58" s="120">
        <v>4693</v>
      </c>
    </row>
    <row r="59" spans="1:5" ht="12.75">
      <c r="A59" s="118" t="s">
        <v>118</v>
      </c>
      <c r="B59" s="114" t="s">
        <v>178</v>
      </c>
      <c r="C59" s="116" t="s">
        <v>170</v>
      </c>
      <c r="D59" s="117" t="s">
        <v>130</v>
      </c>
      <c r="E59" s="120">
        <v>3612</v>
      </c>
    </row>
    <row r="60" spans="1:5" ht="12.75">
      <c r="A60" s="118" t="s">
        <v>118</v>
      </c>
      <c r="B60" s="114" t="s">
        <v>179</v>
      </c>
      <c r="C60" s="116" t="s">
        <v>170</v>
      </c>
      <c r="D60" s="117" t="s">
        <v>130</v>
      </c>
      <c r="E60" s="120">
        <v>1716</v>
      </c>
    </row>
    <row r="61" spans="1:5" ht="12.75">
      <c r="A61" s="118" t="s">
        <v>118</v>
      </c>
      <c r="B61" s="114" t="s">
        <v>180</v>
      </c>
      <c r="C61" s="116" t="s">
        <v>170</v>
      </c>
      <c r="D61" s="117" t="s">
        <v>130</v>
      </c>
      <c r="E61" s="120">
        <v>1955</v>
      </c>
    </row>
    <row r="62" spans="1:5" ht="12.75">
      <c r="A62" s="119" t="s">
        <v>118</v>
      </c>
      <c r="B62" s="114" t="s">
        <v>181</v>
      </c>
      <c r="C62" s="116" t="s">
        <v>170</v>
      </c>
      <c r="D62" s="117" t="s">
        <v>130</v>
      </c>
      <c r="E62" s="120">
        <v>1253</v>
      </c>
    </row>
    <row r="63" spans="1:5" ht="12.75">
      <c r="A63" s="118" t="s">
        <v>118</v>
      </c>
      <c r="B63" s="115" t="s">
        <v>182</v>
      </c>
      <c r="C63" s="116" t="s">
        <v>170</v>
      </c>
      <c r="D63" s="117" t="s">
        <v>130</v>
      </c>
      <c r="E63" s="31">
        <v>18983</v>
      </c>
    </row>
    <row r="64" spans="1:5" ht="12.75">
      <c r="A64" s="119" t="s">
        <v>118</v>
      </c>
      <c r="B64" s="115" t="s">
        <v>183</v>
      </c>
      <c r="C64" s="116" t="s">
        <v>170</v>
      </c>
      <c r="D64" s="117" t="s">
        <v>130</v>
      </c>
      <c r="E64" s="31">
        <v>60064</v>
      </c>
    </row>
    <row r="65" spans="1:5" ht="14.25" customHeight="1">
      <c r="A65" s="118" t="s">
        <v>184</v>
      </c>
      <c r="B65" s="115" t="s">
        <v>185</v>
      </c>
      <c r="C65" s="116" t="s">
        <v>187</v>
      </c>
      <c r="D65" s="117" t="s">
        <v>186</v>
      </c>
      <c r="E65" s="121">
        <v>630.11</v>
      </c>
    </row>
    <row r="66" spans="1:5" ht="12.75" customHeight="1">
      <c r="A66" s="118" t="s">
        <v>184</v>
      </c>
      <c r="B66" s="113" t="s">
        <v>185</v>
      </c>
      <c r="C66" s="116" t="s">
        <v>188</v>
      </c>
      <c r="D66" s="117" t="s">
        <v>186</v>
      </c>
      <c r="E66" s="31">
        <v>3486.89</v>
      </c>
    </row>
    <row r="67" spans="1:5" ht="17.25" customHeight="1" thickBot="1">
      <c r="A67" s="128" t="s">
        <v>184</v>
      </c>
      <c r="B67" s="129" t="s">
        <v>185</v>
      </c>
      <c r="C67" s="130" t="s">
        <v>189</v>
      </c>
      <c r="D67" s="131" t="s">
        <v>186</v>
      </c>
      <c r="E67" s="132">
        <v>883</v>
      </c>
    </row>
    <row r="68" spans="1:5" ht="13.5" thickBot="1">
      <c r="A68" s="133" t="s">
        <v>20</v>
      </c>
      <c r="B68" s="134"/>
      <c r="C68" s="135"/>
      <c r="D68" s="134"/>
      <c r="E68" s="136">
        <f>SUM(E9:E67)</f>
        <v>999225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23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24</v>
      </c>
      <c r="B3" s="8"/>
      <c r="C3" s="6"/>
      <c r="D3" s="8"/>
      <c r="E3" s="9"/>
      <c r="F3" s="6"/>
    </row>
    <row r="4" spans="1:6" ht="12.75">
      <c r="A4" s="7" t="s">
        <v>25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2" t="s">
        <v>31</v>
      </c>
      <c r="D6" s="155" t="str">
        <f>personal!G6</f>
        <v>9-13 septembrie 2019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143" t="s">
        <v>9</v>
      </c>
      <c r="B8" s="144" t="s">
        <v>10</v>
      </c>
      <c r="C8" s="145" t="s">
        <v>11</v>
      </c>
      <c r="D8" s="144" t="s">
        <v>26</v>
      </c>
      <c r="E8" s="144" t="s">
        <v>27</v>
      </c>
      <c r="F8" s="146" t="s">
        <v>28</v>
      </c>
    </row>
    <row r="9" spans="1:6" ht="14.25">
      <c r="A9" s="137">
        <v>1</v>
      </c>
      <c r="B9" s="138" t="s">
        <v>63</v>
      </c>
      <c r="C9" s="139">
        <v>32503</v>
      </c>
      <c r="D9" s="140" t="s">
        <v>64</v>
      </c>
      <c r="E9" s="141" t="s">
        <v>65</v>
      </c>
      <c r="F9" s="142">
        <v>1200</v>
      </c>
    </row>
    <row r="10" spans="1:6" ht="12.75">
      <c r="A10" s="34"/>
      <c r="B10" s="32"/>
      <c r="C10" s="33"/>
      <c r="D10" s="32"/>
      <c r="E10" s="32"/>
      <c r="F10" s="35"/>
    </row>
    <row r="11" spans="1:6" ht="12.75">
      <c r="A11" s="34"/>
      <c r="B11" s="32"/>
      <c r="C11" s="33"/>
      <c r="D11" s="32"/>
      <c r="E11" s="32"/>
      <c r="F11" s="35"/>
    </row>
    <row r="12" spans="1:6" ht="13.5" thickBot="1">
      <c r="A12" s="147"/>
      <c r="B12" s="148"/>
      <c r="C12" s="149"/>
      <c r="D12" s="148"/>
      <c r="E12" s="148"/>
      <c r="F12" s="150"/>
    </row>
    <row r="13" spans="1:256" ht="15.75" thickBot="1">
      <c r="A13" s="151" t="s">
        <v>7</v>
      </c>
      <c r="B13" s="152"/>
      <c r="C13" s="152"/>
      <c r="D13" s="152"/>
      <c r="E13" s="152"/>
      <c r="F13" s="154">
        <f>SUM(F9:F12)</f>
        <v>1200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28" sqref="E28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12" t="s">
        <v>23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24</v>
      </c>
      <c r="B3" s="8"/>
      <c r="C3" s="6"/>
      <c r="D3" s="8"/>
      <c r="E3" s="9"/>
      <c r="F3" s="6"/>
    </row>
    <row r="4" spans="1:6" ht="12.75">
      <c r="A4" s="12" t="s">
        <v>29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2" t="s">
        <v>31</v>
      </c>
      <c r="D6" s="155" t="str">
        <f>personal!G6</f>
        <v>9-13 septembrie 2019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143" t="s">
        <v>9</v>
      </c>
      <c r="B8" s="144" t="s">
        <v>10</v>
      </c>
      <c r="C8" s="145" t="s">
        <v>11</v>
      </c>
      <c r="D8" s="144" t="s">
        <v>26</v>
      </c>
      <c r="E8" s="144" t="s">
        <v>27</v>
      </c>
      <c r="F8" s="164" t="s">
        <v>28</v>
      </c>
    </row>
    <row r="9" spans="1:6" ht="14.25">
      <c r="A9" s="158">
        <v>1</v>
      </c>
      <c r="B9" s="159">
        <v>43718</v>
      </c>
      <c r="C9" s="160">
        <v>32467</v>
      </c>
      <c r="D9" s="161" t="s">
        <v>66</v>
      </c>
      <c r="E9" s="162" t="s">
        <v>67</v>
      </c>
      <c r="F9" s="163">
        <v>14185.2</v>
      </c>
    </row>
    <row r="10" spans="1:6" ht="14.25">
      <c r="A10" s="156">
        <v>2</v>
      </c>
      <c r="B10" s="57">
        <v>43719</v>
      </c>
      <c r="C10" s="56">
        <v>10646</v>
      </c>
      <c r="D10" s="58" t="s">
        <v>66</v>
      </c>
      <c r="E10" s="60" t="s">
        <v>68</v>
      </c>
      <c r="F10" s="157">
        <v>7115.25</v>
      </c>
    </row>
    <row r="11" spans="1:6" ht="14.25">
      <c r="A11" s="156">
        <v>3</v>
      </c>
      <c r="B11" s="57">
        <v>43719</v>
      </c>
      <c r="C11" s="56">
        <v>10647</v>
      </c>
      <c r="D11" s="58" t="s">
        <v>66</v>
      </c>
      <c r="E11" s="59" t="s">
        <v>69</v>
      </c>
      <c r="F11" s="157">
        <v>6639.99</v>
      </c>
    </row>
    <row r="12" spans="1:6" ht="15" thickBot="1">
      <c r="A12" s="165"/>
      <c r="B12" s="166"/>
      <c r="C12" s="167"/>
      <c r="D12" s="167"/>
      <c r="E12" s="168"/>
      <c r="F12" s="169"/>
    </row>
    <row r="13" spans="1:6" ht="15.75" thickBot="1">
      <c r="A13" s="151" t="s">
        <v>7</v>
      </c>
      <c r="B13" s="152"/>
      <c r="C13" s="152"/>
      <c r="D13" s="152"/>
      <c r="E13" s="152"/>
      <c r="F13" s="153">
        <f>SUM(F9:F12)</f>
        <v>27940.440000000002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2019-09-17T08:33:16Z</cp:lastPrinted>
  <dcterms:created xsi:type="dcterms:W3CDTF">2016-01-19T13:06:09Z</dcterms:created>
  <dcterms:modified xsi:type="dcterms:W3CDTF">2019-09-17T08:33:25Z</dcterms:modified>
  <cp:category/>
  <cp:version/>
  <cp:contentType/>
  <cp:contentStatus/>
</cp:coreProperties>
</file>