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5"/>
  </bookViews>
  <sheets>
    <sheet name="personal" sheetId="1" r:id="rId1"/>
    <sheet name="materiale" sheetId="2" r:id="rId2"/>
    <sheet name="cotizatii" sheetId="3" r:id="rId3"/>
    <sheet name="proiecte 58" sheetId="4" r:id="rId4"/>
    <sheet name="juridice" sheetId="5" r:id="rId5"/>
    <sheet name="despagubiri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<sst xmlns="http://schemas.openxmlformats.org/spreadsheetml/2006/main" count="491" uniqueCount="244">
  <si>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</si>
  <si>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</si>
  <si>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</si>
  <si>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</si>
  <si>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</si>
  <si>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</si>
  <si>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</si>
  <si>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</si>
  <si>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</si>
  <si>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</si>
  <si>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</si>
  <si>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</si>
  <si>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</si>
  <si>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</si>
  <si>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</si>
  <si>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</si>
  <si>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</si>
  <si>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CAPITOLUL 51.01 "AUTORITĂŢI PUBLICE ŞI ACŢIUNI EXTERNE"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</si>
  <si>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</si>
  <si>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</si>
  <si>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</si>
  <si>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</si>
  <si>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</si>
  <si>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</si>
  <si>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</si>
  <si>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</si>
  <si>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</si>
  <si>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</si>
  <si>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</si>
  <si>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</si>
  <si>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</si>
  <si>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</si>
  <si>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</si>
  <si>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</si>
  <si>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</si>
  <si>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OP 4015</t>
  </si>
  <si>
    <t>CUMPARARE VALUTA PLATA COTIZATIE OECD</t>
  </si>
  <si>
    <t>MFP</t>
  </si>
  <si>
    <t>OP 4016</t>
  </si>
  <si>
    <t>CUMPARARE VALUTA PLATA COTIZATIE OECD - BEPS</t>
  </si>
  <si>
    <t>OP 4465</t>
  </si>
  <si>
    <t>PLATA SALARII ACP MAI  - PROIECT ACP 119695 - 58.14.01</t>
  </si>
  <si>
    <t>OP 4462</t>
  </si>
  <si>
    <t>OP 444</t>
  </si>
  <si>
    <t>OP 4453</t>
  </si>
  <si>
    <t>OP 4447</t>
  </si>
  <si>
    <t>OP 4468</t>
  </si>
  <si>
    <t>OP 4456</t>
  </si>
  <si>
    <t>OP 4450</t>
  </si>
  <si>
    <t>OP 4459</t>
  </si>
  <si>
    <t>OP 4229</t>
  </si>
  <si>
    <t>OP 4233</t>
  </si>
  <si>
    <t>OP 4237</t>
  </si>
  <si>
    <t>OP 4242</t>
  </si>
  <si>
    <t>OP 4225</t>
  </si>
  <si>
    <t>OP 4466</t>
  </si>
  <si>
    <t>PLATA SALARII ACP MAI  - PROIECT ACP 119695 - 58.14.02</t>
  </si>
  <si>
    <t>OP 4463</t>
  </si>
  <si>
    <t>OP 4445</t>
  </si>
  <si>
    <t>OP 4454</t>
  </si>
  <si>
    <t>OP 4448</t>
  </si>
  <si>
    <t>OP 4469</t>
  </si>
  <si>
    <t>OP 4457</t>
  </si>
  <si>
    <t>OP 4451</t>
  </si>
  <si>
    <t>OP 4460</t>
  </si>
  <si>
    <t>OP 4230</t>
  </si>
  <si>
    <t>OP 4234</t>
  </si>
  <si>
    <t>OP 4238</t>
  </si>
  <si>
    <t>OP 4243</t>
  </si>
  <si>
    <t>OP 4226</t>
  </si>
  <si>
    <t>OP 4047</t>
  </si>
  <si>
    <t>OP 4051</t>
  </si>
  <si>
    <t>OP 4055</t>
  </si>
  <si>
    <t>OP 4105</t>
  </si>
  <si>
    <t>OP 4100</t>
  </si>
  <si>
    <t>OP 4096</t>
  </si>
  <si>
    <t>OP 4090</t>
  </si>
  <si>
    <t>OP 4084</t>
  </si>
  <si>
    <t>OP 4082</t>
  </si>
  <si>
    <t>OP 4078</t>
  </si>
  <si>
    <t>OP 4467</t>
  </si>
  <si>
    <t>PLATA SALARII ACP MAI  - PROIECT ACP 119695 - 58.14.03</t>
  </si>
  <si>
    <t>OP 4464</t>
  </si>
  <si>
    <t>OP 4446</t>
  </si>
  <si>
    <t>OP 4455</t>
  </si>
  <si>
    <t>OP 4449</t>
  </si>
  <si>
    <t>OP 4854</t>
  </si>
  <si>
    <t>OP 4458</t>
  </si>
  <si>
    <t>OP 4452</t>
  </si>
  <si>
    <t>OP 4461</t>
  </si>
  <si>
    <t>OP 4231</t>
  </si>
  <si>
    <t>OP 4235</t>
  </si>
  <si>
    <t>OP 4239</t>
  </si>
  <si>
    <t>OP 4244</t>
  </si>
  <si>
    <t>OP 4228</t>
  </si>
  <si>
    <t>03,06,2019</t>
  </si>
  <si>
    <t xml:space="preserve">eon energie </t>
  </si>
  <si>
    <t>gaze naturale</t>
  </si>
  <si>
    <t>mfp</t>
  </si>
  <si>
    <t>alimentare fti</t>
  </si>
  <si>
    <t>bs</t>
  </si>
  <si>
    <t>tva fti</t>
  </si>
  <si>
    <t>04,06,2019</t>
  </si>
  <si>
    <t>rcs&amp;rds</t>
  </si>
  <si>
    <t>servicii cablu</t>
  </si>
  <si>
    <t>rubin</t>
  </si>
  <si>
    <t>stampile</t>
  </si>
  <si>
    <t>05,06,2019</t>
  </si>
  <si>
    <t>danco</t>
  </si>
  <si>
    <t>bilet avion</t>
  </si>
  <si>
    <t>tarom</t>
  </si>
  <si>
    <t>eximtur</t>
  </si>
  <si>
    <t>06,06,2019</t>
  </si>
  <si>
    <t>ovavinci</t>
  </si>
  <si>
    <t>scaune</t>
  </si>
  <si>
    <t>monitorul oficial</t>
  </si>
  <si>
    <t>publicari</t>
  </si>
  <si>
    <t>07,06,2019</t>
  </si>
  <si>
    <t>dgrfpb</t>
  </si>
  <si>
    <t>en el</t>
  </si>
  <si>
    <t>anaf</t>
  </si>
  <si>
    <t>ministerul mediului</t>
  </si>
  <si>
    <t>salubritate</t>
  </si>
  <si>
    <t>apa nova</t>
  </si>
  <si>
    <t>apa rece</t>
  </si>
  <si>
    <t>telekom romania</t>
  </si>
  <si>
    <t>telefonie fixa</t>
  </si>
  <si>
    <t>gilmar</t>
  </si>
  <si>
    <t>servicii intretinere perdele aer</t>
  </si>
  <si>
    <t>penalitati</t>
  </si>
  <si>
    <t>mm prodcom</t>
  </si>
  <si>
    <t>moga horatiu</t>
  </si>
  <si>
    <t>ch deplasari interne</t>
  </si>
  <si>
    <t>tmau</t>
  </si>
  <si>
    <t>BIROU EXPERTIZE</t>
  </si>
  <si>
    <t>onorariu expert dosar 8865/215/2015</t>
  </si>
  <si>
    <t>onorariu expert dosar 6201/256/2018</t>
  </si>
  <si>
    <t>onorariu expert dosar 861/234/2017</t>
  </si>
  <si>
    <t>PERSOANA FIZICA</t>
  </si>
  <si>
    <t>despagubire CEDO</t>
  </si>
  <si>
    <t>PERSOANA JURIDICA</t>
  </si>
  <si>
    <t>poprire DE 2/2019</t>
  </si>
  <si>
    <t>poprire DE 7/2019</t>
  </si>
  <si>
    <t>daune morale dosar 3904/318/2017</t>
  </si>
  <si>
    <t>cheltuieli judecata dosar D 44718/3/2016</t>
  </si>
  <si>
    <t>BUGET DE STAT</t>
  </si>
  <si>
    <t>cheltuieli judiciare dosar D 124/II-2/2018 D 88/93/2019</t>
  </si>
  <si>
    <t xml:space="preserve">cheltuieli judiciare dosar D 159/II-2/2018 </t>
  </si>
  <si>
    <t>cheltuieli judiciare dosar D 369/II-2/2018 D 854/3/2019</t>
  </si>
  <si>
    <t>cheltuieli judiciare dosar D 360/II-2/2018 D 855/3/2019</t>
  </si>
  <si>
    <t>cheltuieli judiciare dosar D 4303/62/2018</t>
  </si>
  <si>
    <t>cheltuieli judiciare dosar D 1082/116/2018</t>
  </si>
  <si>
    <t>cheltuieli judiciare dosar D 3/II-2/2019 D 319/93/2019</t>
  </si>
  <si>
    <t>cheltuieli judiciare dosar D 750/97/2019</t>
  </si>
  <si>
    <t xml:space="preserve">cheltuieli judiciare dosar D 30/II/2/2019 </t>
  </si>
  <si>
    <t>cheltuieli judiciare dosar D 20/109/2019</t>
  </si>
  <si>
    <t>cheltuieli judecata dosar D 9578/211/2015</t>
  </si>
  <si>
    <t>cheltuieli fotocopiere dosar D 9774/197/2019 DE 287/2014</t>
  </si>
  <si>
    <t>cheltuieli judiciare dosar D 898/94/2019</t>
  </si>
  <si>
    <t>cheltuieli judecata dosar D 2279/94/2018</t>
  </si>
  <si>
    <t>cheltuieli judiciare dosar D 3007/118/2016</t>
  </si>
  <si>
    <t>cheltuieli judecata dosar D 7379/315/2017</t>
  </si>
  <si>
    <t>cheltuieli fotocopiere dosar D 12762/306/2018 DE 82/2018</t>
  </si>
  <si>
    <t>cheltuieli judecata dosar D 7554/221/2018</t>
  </si>
  <si>
    <t>cheltuieli judecata dosar D 3621/305/2018</t>
  </si>
  <si>
    <t>cheltuieli judecata dosar D 2040/62/2017/a1</t>
  </si>
  <si>
    <t>onorariu curator D 5953/118/2018/a1</t>
  </si>
  <si>
    <t>cheltuieli judecata dosar D 332/101/2018</t>
  </si>
  <si>
    <t>cheltuieli judecata dosar D 203/325/2018</t>
  </si>
  <si>
    <t>cheltuieli judecata dosar D 10663/311/2017</t>
  </si>
  <si>
    <t>cheltuieli judiciare dosar D 571/P/2018</t>
  </si>
  <si>
    <t>cheltuieli judiciare dosar D 346/118/2018</t>
  </si>
  <si>
    <t>cheltuieli executare dosar D 27568/325/2016 DE 345/EX/2016</t>
  </si>
  <si>
    <t>cheltuieli judecata si executare dosar D 8907/306/2016 DE 125/2017</t>
  </si>
  <si>
    <t>cheltuieli judecata dosar D 9699/318/2018</t>
  </si>
  <si>
    <t>onorariu curator D 429/118/2018/A1</t>
  </si>
  <si>
    <t>cheltuieli judiciare dosar D 724/P/2014 D 352/102/2015</t>
  </si>
  <si>
    <t>cheltuieli judecata dosar D 46352/3/2017</t>
  </si>
  <si>
    <t>cheltuieli judecata dosar D 666/59/2015</t>
  </si>
  <si>
    <t>cheltuieli judiciare dosar D 931/225/2019</t>
  </si>
  <si>
    <t>cheltuieli judiciare dosar D 4060/114/2017</t>
  </si>
  <si>
    <t>cheltuieli judiciare dosar D 346/II-2/2018 D 44219/3/2018</t>
  </si>
  <si>
    <t>cheltuieli judiciare dosar D 1008/83/2015</t>
  </si>
  <si>
    <t>cheltuieli judiciare dosar D 2710/40/2018</t>
  </si>
  <si>
    <t>cheltuieli judiciare dosar D 301/P/2016 D 966/95/2019</t>
  </si>
  <si>
    <t>cheltuieli judecata dosar D 1946/101/2016</t>
  </si>
  <si>
    <t>cheltuieli judecata dosar D 4900/117/2015</t>
  </si>
  <si>
    <t>cheltuieli judecata dosar D 1881/3/2017</t>
  </si>
  <si>
    <t>cheltuieli judecata si executare dosar D 16442/233/2016 DE 648/CMC/2017</t>
  </si>
  <si>
    <t>cheltuieli judecata dosar D 1713/100/2016</t>
  </si>
  <si>
    <t>cheltuieli judecata dosar D 19972/325/2018</t>
  </si>
  <si>
    <t>cheltuieli judecata dosar D 3904/318/2017</t>
  </si>
  <si>
    <t>cheltuieli judecata dosar D 23169/281/2017</t>
  </si>
  <si>
    <t>cheltuieli judecata dosar D 14761/300/2017</t>
  </si>
  <si>
    <t>cheltuieli judecata dosar D 25164/211/2017</t>
  </si>
  <si>
    <t>cheltuieli judecata dosar D 10435/279/2017</t>
  </si>
  <si>
    <t>cheltuieli executare dosar D 6447/306/2017 DE 203/2018</t>
  </si>
  <si>
    <t xml:space="preserve">cheltuieli judecata dosar D 5640/83/CA/2013 R </t>
  </si>
  <si>
    <t>cheltuieli judecata dosar D 7077/118/2017</t>
  </si>
  <si>
    <t>cheltuieli judiciare dosar D 2067/109/2019</t>
  </si>
  <si>
    <t>cheltuieli judecata dosar D 2480/177/2016</t>
  </si>
  <si>
    <t>cheltuieli judecata dosar D 8825/3/2017</t>
  </si>
  <si>
    <t>cheltuieli judecata dosar D 11271/212/2016</t>
  </si>
  <si>
    <t>cheltuieli executare dosar D 14957/197/2013 DE 723/2018</t>
  </si>
  <si>
    <t>cheltuieli judecata dosar D 3025/265/2010</t>
  </si>
  <si>
    <t>cheltuieli judecata dosar D 1756/30/2016</t>
  </si>
  <si>
    <t>cheltuieli judecata dosar D 1842/93/2016/A1</t>
  </si>
  <si>
    <t>cheltuieli judecata dosar D 4512/118/2018</t>
  </si>
  <si>
    <t>cheltuieli judiciare dosar D 498/P/2015</t>
  </si>
  <si>
    <t>cheltuieli judecata dosar D 4614/104/2017</t>
  </si>
  <si>
    <t>cheltuieli judiciare dosar D 127/II-2/2018 D 106/93/2019</t>
  </si>
  <si>
    <t>Subtotal 10.01.01</t>
  </si>
  <si>
    <t>10.01.01</t>
  </si>
  <si>
    <t>iunie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</si>
  <si>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</si>
  <si>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</si>
  <si>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</si>
  <si>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</si>
  <si>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</si>
  <si>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</si>
  <si>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</si>
  <si>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</si>
  <si>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</si>
  <si>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</si>
  <si>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</si>
  <si>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</si>
  <si>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</si>
  <si>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</si>
  <si>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</si>
  <si>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</si>
  <si>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</si>
  <si>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</si>
  <si>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</si>
  <si>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</si>
  <si>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</si>
  <si>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</si>
  <si>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</si>
  <si>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</si>
  <si>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</si>
  <si>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</si>
  <si>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3-7 iunie 2019</t>
  </si>
  <si>
    <t>lucrari igienizare</t>
  </si>
  <si>
    <t>Nr. crt.</t>
  </si>
  <si>
    <t>Furnizor/ Beneficiar suma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</si>
</sst>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9" fillId="0" borderId="13" xfId="0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14" fillId="0" borderId="13" xfId="57" applyFont="1" applyBorder="1">
      <alignment/>
      <protection/>
    </xf>
    <xf numFmtId="4" fontId="14" fillId="0" borderId="16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20" fillId="0" borderId="14" xfId="61" applyFont="1" applyBorder="1">
      <alignment/>
      <protection/>
    </xf>
    <xf numFmtId="0" fontId="0" fillId="0" borderId="13" xfId="61" applyBorder="1">
      <alignment/>
      <protection/>
    </xf>
    <xf numFmtId="4" fontId="20" fillId="0" borderId="15" xfId="61" applyNumberFormat="1" applyFont="1" applyBorder="1" applyAlignment="1">
      <alignment horizont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17" xfId="0" applyNumberFormat="1" applyFont="1" applyBorder="1" applyAlignment="1">
      <alignment horizontal="center"/>
    </xf>
    <xf numFmtId="0" fontId="14" fillId="0" borderId="17" xfId="57" applyFont="1" applyBorder="1" applyAlignment="1">
      <alignment horizontal="left" wrapText="1"/>
      <protection/>
    </xf>
    <xf numFmtId="0" fontId="14" fillId="0" borderId="17" xfId="57" applyFont="1" applyBorder="1" applyAlignment="1">
      <alignment horizontal="center" wrapText="1"/>
      <protection/>
    </xf>
    <xf numFmtId="0" fontId="14" fillId="0" borderId="17" xfId="57" applyFont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14" fontId="14" fillId="0" borderId="18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vertical="center" wrapText="1"/>
    </xf>
    <xf numFmtId="0" fontId="14" fillId="0" borderId="18" xfId="0" applyFont="1" applyBorder="1" applyAlignment="1">
      <alignment horizontal="center" wrapText="1"/>
    </xf>
    <xf numFmtId="0" fontId="14" fillId="0" borderId="18" xfId="0" applyFont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7" xfId="0" applyFont="1" applyFill="1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4" fontId="0" fillId="0" borderId="17" xfId="0" applyNumberFormat="1" applyFont="1" applyFill="1" applyBorder="1" applyAlignment="1">
      <alignment/>
    </xf>
    <xf numFmtId="14" fontId="0" fillId="0" borderId="17" xfId="0" applyNumberFormat="1" applyFont="1" applyBorder="1" applyAlignment="1">
      <alignment/>
    </xf>
    <xf numFmtId="0" fontId="0" fillId="0" borderId="22" xfId="0" applyFill="1" applyBorder="1" applyAlignment="1">
      <alignment/>
    </xf>
    <xf numFmtId="167" fontId="25" fillId="0" borderId="23" xfId="59" applyNumberFormat="1" applyFont="1" applyFill="1" applyBorder="1" applyAlignment="1">
      <alignment horizontal="center"/>
      <protection/>
    </xf>
    <xf numFmtId="0" fontId="25" fillId="0" borderId="23" xfId="59" applyFont="1" applyFill="1" applyBorder="1" applyAlignment="1">
      <alignment horizontal="center"/>
      <protection/>
    </xf>
    <xf numFmtId="0" fontId="25" fillId="0" borderId="23" xfId="0" applyFont="1" applyBorder="1" applyAlignment="1">
      <alignment/>
    </xf>
    <xf numFmtId="0" fontId="19" fillId="0" borderId="17" xfId="0" applyFont="1" applyBorder="1" applyAlignment="1">
      <alignment horizontal="center"/>
    </xf>
    <xf numFmtId="169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69" fontId="0" fillId="0" borderId="17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69" fontId="0" fillId="0" borderId="24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69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169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Border="1" applyAlignment="1">
      <alignment/>
    </xf>
    <xf numFmtId="169" fontId="0" fillId="0" borderId="21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/>
    </xf>
    <xf numFmtId="0" fontId="19" fillId="0" borderId="32" xfId="0" applyFont="1" applyBorder="1" applyAlignment="1">
      <alignment horizontal="center"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31" xfId="0" applyFont="1" applyBorder="1" applyAlignment="1">
      <alignment/>
    </xf>
    <xf numFmtId="0" fontId="19" fillId="0" borderId="35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69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Fill="1" applyBorder="1" applyAlignment="1">
      <alignment/>
    </xf>
    <xf numFmtId="164" fontId="0" fillId="0" borderId="44" xfId="42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164" fontId="0" fillId="0" borderId="45" xfId="42" applyFont="1" applyFill="1" applyBorder="1" applyAlignment="1" applyProtection="1">
      <alignment/>
      <protection/>
    </xf>
    <xf numFmtId="0" fontId="0" fillId="0" borderId="46" xfId="0" applyFill="1" applyBorder="1" applyAlignment="1">
      <alignment/>
    </xf>
    <xf numFmtId="0" fontId="0" fillId="0" borderId="46" xfId="0" applyBorder="1" applyAlignment="1">
      <alignment/>
    </xf>
    <xf numFmtId="14" fontId="14" fillId="0" borderId="31" xfId="0" applyNumberFormat="1" applyFont="1" applyBorder="1" applyAlignment="1">
      <alignment horizontal="center"/>
    </xf>
    <xf numFmtId="4" fontId="14" fillId="0" borderId="32" xfId="57" applyNumberFormat="1" applyFont="1" applyBorder="1" applyAlignment="1">
      <alignment horizontal="right"/>
      <protection/>
    </xf>
    <xf numFmtId="0" fontId="14" fillId="0" borderId="40" xfId="57" applyFont="1" applyBorder="1" applyAlignment="1">
      <alignment horizontal="center"/>
      <protection/>
    </xf>
    <xf numFmtId="0" fontId="14" fillId="0" borderId="41" xfId="57" applyFont="1" applyBorder="1">
      <alignment/>
      <protection/>
    </xf>
    <xf numFmtId="4" fontId="14" fillId="0" borderId="42" xfId="57" applyNumberFormat="1" applyFont="1" applyBorder="1">
      <alignment/>
      <protection/>
    </xf>
    <xf numFmtId="166" fontId="14" fillId="0" borderId="31" xfId="57" applyNumberFormat="1" applyFont="1" applyBorder="1" applyAlignment="1">
      <alignment horizontal="center"/>
      <protection/>
    </xf>
    <xf numFmtId="4" fontId="0" fillId="0" borderId="16" xfId="0" applyNumberFormat="1" applyFont="1" applyBorder="1" applyAlignment="1">
      <alignment/>
    </xf>
    <xf numFmtId="4" fontId="14" fillId="0" borderId="16" xfId="57" applyNumberFormat="1" applyFont="1" applyBorder="1">
      <alignment/>
      <protection/>
    </xf>
    <xf numFmtId="14" fontId="14" fillId="0" borderId="47" xfId="0" applyNumberFormat="1" applyFont="1" applyBorder="1" applyAlignment="1">
      <alignment horizontal="center"/>
    </xf>
    <xf numFmtId="0" fontId="21" fillId="0" borderId="14" xfId="57" applyFont="1" applyBorder="1" applyAlignment="1">
      <alignment horizontal="center"/>
      <protection/>
    </xf>
    <xf numFmtId="0" fontId="14" fillId="0" borderId="13" xfId="57" applyFont="1" applyBorder="1" applyAlignment="1">
      <alignment horizontal="center"/>
      <protection/>
    </xf>
    <xf numFmtId="4" fontId="21" fillId="0" borderId="15" xfId="57" applyNumberFormat="1" applyFont="1" applyBorder="1">
      <alignment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0" applyFont="1" applyAlignment="1">
      <alignment/>
    </xf>
    <xf numFmtId="167" fontId="24" fillId="0" borderId="18" xfId="59" applyNumberFormat="1" applyFont="1" applyFill="1" applyBorder="1" applyAlignment="1">
      <alignment horizontal="center"/>
      <protection/>
    </xf>
    <xf numFmtId="0" fontId="24" fillId="0" borderId="18" xfId="59" applyFont="1" applyFill="1" applyBorder="1" applyAlignment="1">
      <alignment horizontal="center"/>
      <protection/>
    </xf>
    <xf numFmtId="0" fontId="24" fillId="0" borderId="18" xfId="0" applyFont="1" applyBorder="1" applyAlignment="1">
      <alignment horizontal="center"/>
    </xf>
    <xf numFmtId="167" fontId="26" fillId="0" borderId="18" xfId="59" applyNumberFormat="1" applyFont="1" applyFill="1" applyBorder="1" applyAlignment="1">
      <alignment horizontal="center"/>
      <protection/>
    </xf>
    <xf numFmtId="0" fontId="26" fillId="0" borderId="18" xfId="59" applyFont="1" applyFill="1" applyBorder="1" applyAlignment="1">
      <alignment horizontal="center"/>
      <protection/>
    </xf>
    <xf numFmtId="0" fontId="24" fillId="0" borderId="47" xfId="62" applyFont="1" applyFill="1" applyBorder="1" applyAlignment="1">
      <alignment horizontal="center" vertical="center"/>
      <protection/>
    </xf>
    <xf numFmtId="4" fontId="24" fillId="0" borderId="16" xfId="0" applyNumberFormat="1" applyFont="1" applyBorder="1" applyAlignment="1">
      <alignment/>
    </xf>
    <xf numFmtId="4" fontId="26" fillId="0" borderId="16" xfId="59" applyNumberFormat="1" applyFont="1" applyFill="1" applyBorder="1" applyAlignment="1">
      <alignment horizontal="right" wrapText="1"/>
      <protection/>
    </xf>
    <xf numFmtId="4" fontId="26" fillId="0" borderId="16" xfId="59" applyNumberFormat="1" applyFont="1" applyFill="1" applyBorder="1" applyAlignment="1">
      <alignment horizontal="right"/>
      <protection/>
    </xf>
    <xf numFmtId="0" fontId="0" fillId="0" borderId="14" xfId="59" applyFont="1" applyBorder="1">
      <alignment/>
      <protection/>
    </xf>
    <xf numFmtId="168" fontId="24" fillId="0" borderId="13" xfId="59" applyNumberFormat="1" applyFont="1" applyFill="1" applyBorder="1" applyAlignment="1">
      <alignment horizontal="center"/>
      <protection/>
    </xf>
    <xf numFmtId="0" fontId="24" fillId="0" borderId="13" xfId="59" applyFont="1" applyFill="1" applyBorder="1" applyAlignment="1">
      <alignment/>
      <protection/>
    </xf>
    <xf numFmtId="0" fontId="24" fillId="0" borderId="13" xfId="59" applyFont="1" applyFill="1" applyBorder="1" applyAlignment="1">
      <alignment horizontal="center"/>
      <protection/>
    </xf>
    <xf numFmtId="4" fontId="27" fillId="0" borderId="15" xfId="59" applyNumberFormat="1" applyFont="1" applyFill="1" applyBorder="1" applyAlignment="1">
      <alignment horizontal="right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4" fillId="0" borderId="18" xfId="0" applyFont="1" applyBorder="1" applyAlignment="1">
      <alignment horizontal="justify" wrapText="1"/>
    </xf>
    <xf numFmtId="0" fontId="26" fillId="0" borderId="18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19" fillId="0" borderId="13" xfId="0" applyFont="1" applyBorder="1" applyAlignment="1">
      <alignment wrapText="1"/>
    </xf>
    <xf numFmtId="0" fontId="19" fillId="0" borderId="10" xfId="62" applyFont="1" applyBorder="1" applyAlignment="1">
      <alignment horizontal="center" vertical="center" wrapText="1"/>
      <protection/>
    </xf>
    <xf numFmtId="0" fontId="25" fillId="0" borderId="48" xfId="59" applyFont="1" applyFill="1" applyBorder="1" applyAlignment="1">
      <alignment horizontal="center"/>
      <protection/>
    </xf>
    <xf numFmtId="4" fontId="0" fillId="0" borderId="49" xfId="0" applyNumberFormat="1" applyBorder="1" applyAlignment="1">
      <alignment/>
    </xf>
    <xf numFmtId="0" fontId="21" fillId="0" borderId="11" xfId="57" applyFont="1" applyBorder="1" applyAlignment="1">
      <alignment horizont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2"/>
  <sheetViews>
    <sheetView zoomScalePageLayoutView="0"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20.00390625" style="0" customWidth="1"/>
    <col min="4" max="4" width="11.28125" style="0" customWidth="1"/>
    <col min="5" max="5" width="8.28125" style="0" customWidth="1"/>
    <col min="6" max="6" width="18.140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3" t="s">
        <v>34</v>
      </c>
      <c r="G6" s="1" t="s">
        <v>240</v>
      </c>
      <c r="H6" s="2"/>
    </row>
    <row r="7" spans="4:6" ht="13.5" thickBot="1">
      <c r="D7" s="1"/>
      <c r="E7" s="1"/>
      <c r="F7" s="1"/>
    </row>
    <row r="8" spans="3:7" ht="12.75">
      <c r="C8" s="25"/>
      <c r="D8" s="26" t="s">
        <v>3</v>
      </c>
      <c r="E8" s="26" t="s">
        <v>4</v>
      </c>
      <c r="F8" s="26" t="s">
        <v>5</v>
      </c>
      <c r="G8" s="27" t="s">
        <v>6</v>
      </c>
    </row>
    <row r="9" spans="3:7" ht="12.75">
      <c r="C9" s="91" t="s">
        <v>211</v>
      </c>
      <c r="D9" s="72"/>
      <c r="E9" s="72"/>
      <c r="F9" s="73">
        <v>62456230</v>
      </c>
      <c r="G9" s="92"/>
    </row>
    <row r="10" spans="3:7" ht="12.75">
      <c r="C10" s="93" t="s">
        <v>212</v>
      </c>
      <c r="D10" s="74" t="s">
        <v>213</v>
      </c>
      <c r="E10" s="75">
        <v>7</v>
      </c>
      <c r="F10" s="76">
        <v>12556998</v>
      </c>
      <c r="G10" s="94"/>
    </row>
    <row r="11" spans="3:7" ht="12.75">
      <c r="C11" s="93"/>
      <c r="D11" s="74"/>
      <c r="E11" s="75"/>
      <c r="F11" s="76"/>
      <c r="G11" s="94"/>
    </row>
    <row r="12" spans="3:7" ht="13.5" thickBot="1">
      <c r="C12" s="95" t="s">
        <v>214</v>
      </c>
      <c r="D12" s="78"/>
      <c r="E12" s="79"/>
      <c r="F12" s="80">
        <f>SUM(F9:F11)</f>
        <v>75013228</v>
      </c>
      <c r="G12" s="96"/>
    </row>
    <row r="13" spans="3:7" ht="12.75">
      <c r="C13" s="97" t="s">
        <v>215</v>
      </c>
      <c r="D13" s="82"/>
      <c r="E13" s="83"/>
      <c r="F13" s="84">
        <v>270286</v>
      </c>
      <c r="G13" s="98"/>
    </row>
    <row r="14" spans="3:7" ht="12.75">
      <c r="C14" s="99" t="s">
        <v>216</v>
      </c>
      <c r="D14" s="74" t="s">
        <v>213</v>
      </c>
      <c r="E14" s="75">
        <v>3</v>
      </c>
      <c r="F14" s="76">
        <v>8789</v>
      </c>
      <c r="G14" s="94"/>
    </row>
    <row r="15" spans="3:7" ht="12.75" hidden="1">
      <c r="C15" s="99"/>
      <c r="D15" s="75"/>
      <c r="E15" s="75"/>
      <c r="F15" s="76"/>
      <c r="G15" s="94" t="s">
        <v>217</v>
      </c>
    </row>
    <row r="16" spans="3:7" ht="12.75" hidden="1">
      <c r="C16" s="99"/>
      <c r="D16" s="75"/>
      <c r="E16" s="75"/>
      <c r="F16" s="76"/>
      <c r="G16" s="94" t="s">
        <v>217</v>
      </c>
    </row>
    <row r="17" spans="3:7" ht="12.75" hidden="1">
      <c r="C17" s="100"/>
      <c r="D17" s="83"/>
      <c r="E17" s="83">
        <v>4</v>
      </c>
      <c r="F17" s="84">
        <v>363</v>
      </c>
      <c r="G17" s="94"/>
    </row>
    <row r="18" spans="3:7" ht="12.75" hidden="1">
      <c r="C18" s="100"/>
      <c r="D18" s="83"/>
      <c r="E18" s="83"/>
      <c r="F18" s="84"/>
      <c r="G18" s="94"/>
    </row>
    <row r="19" spans="3:7" ht="12.75" hidden="1">
      <c r="C19" s="100"/>
      <c r="D19" s="83"/>
      <c r="E19" s="83"/>
      <c r="F19" s="84"/>
      <c r="G19" s="94"/>
    </row>
    <row r="20" spans="3:7" ht="12.75" hidden="1">
      <c r="C20" s="100"/>
      <c r="D20" s="83"/>
      <c r="E20" s="83"/>
      <c r="F20" s="84"/>
      <c r="G20" s="98"/>
    </row>
    <row r="21" spans="3:7" ht="12.75" hidden="1">
      <c r="C21" s="100"/>
      <c r="D21" s="83"/>
      <c r="E21" s="83"/>
      <c r="F21" s="84"/>
      <c r="G21" s="98"/>
    </row>
    <row r="22" spans="3:7" ht="13.5" hidden="1" thickBot="1">
      <c r="C22" s="95" t="s">
        <v>218</v>
      </c>
      <c r="D22" s="79"/>
      <c r="E22" s="79"/>
      <c r="F22" s="80">
        <f>SUM(F13:F21)</f>
        <v>279438</v>
      </c>
      <c r="G22" s="96"/>
    </row>
    <row r="23" spans="3:7" ht="12.75">
      <c r="C23" s="97" t="s">
        <v>219</v>
      </c>
      <c r="D23" s="85"/>
      <c r="E23" s="85"/>
      <c r="F23" s="86">
        <v>424275</v>
      </c>
      <c r="G23" s="101"/>
    </row>
    <row r="24" spans="3:7" ht="12.75">
      <c r="C24" s="99" t="s">
        <v>220</v>
      </c>
      <c r="D24" s="74" t="s">
        <v>213</v>
      </c>
      <c r="E24" s="87">
        <v>7</v>
      </c>
      <c r="F24" s="88">
        <v>84629</v>
      </c>
      <c r="G24" s="94"/>
    </row>
    <row r="25" spans="3:7" ht="12.75">
      <c r="C25" s="100"/>
      <c r="D25" s="81"/>
      <c r="E25" s="81"/>
      <c r="F25" s="84"/>
      <c r="G25" s="98"/>
    </row>
    <row r="26" spans="3:7" ht="13.5" thickBot="1">
      <c r="C26" s="95" t="s">
        <v>221</v>
      </c>
      <c r="D26" s="77"/>
      <c r="E26" s="77"/>
      <c r="F26" s="80">
        <f>SUM(F23:F25)</f>
        <v>508904</v>
      </c>
      <c r="G26" s="96"/>
    </row>
    <row r="27" spans="3:7" ht="12.75">
      <c r="C27" s="97" t="s">
        <v>222</v>
      </c>
      <c r="D27" s="81"/>
      <c r="E27" s="81"/>
      <c r="F27" s="84">
        <v>129920</v>
      </c>
      <c r="G27" s="98"/>
    </row>
    <row r="28" spans="3:7" ht="12.75">
      <c r="C28" s="100" t="s">
        <v>223</v>
      </c>
      <c r="D28" s="74" t="s">
        <v>213</v>
      </c>
      <c r="E28" s="75">
        <v>3</v>
      </c>
      <c r="F28" s="76">
        <v>1872</v>
      </c>
      <c r="G28" s="94"/>
    </row>
    <row r="29" spans="3:7" ht="12.75">
      <c r="C29" s="100"/>
      <c r="D29" s="81"/>
      <c r="E29" s="81"/>
      <c r="F29" s="84"/>
      <c r="G29" s="98"/>
    </row>
    <row r="30" spans="3:7" ht="13.5" thickBot="1">
      <c r="C30" s="95" t="s">
        <v>224</v>
      </c>
      <c r="D30" s="77"/>
      <c r="E30" s="77"/>
      <c r="F30" s="80">
        <f>SUM(F27:F28)</f>
        <v>131792</v>
      </c>
      <c r="G30" s="96"/>
    </row>
    <row r="31" spans="3:7" ht="12.75">
      <c r="C31" s="102" t="s">
        <v>225</v>
      </c>
      <c r="D31" s="85"/>
      <c r="E31" s="85"/>
      <c r="F31" s="86">
        <v>1010239</v>
      </c>
      <c r="G31" s="103"/>
    </row>
    <row r="32" spans="3:7" ht="12.75">
      <c r="C32" s="99" t="s">
        <v>226</v>
      </c>
      <c r="D32" s="74" t="s">
        <v>213</v>
      </c>
      <c r="E32" s="81">
        <v>4</v>
      </c>
      <c r="F32" s="76">
        <v>5000</v>
      </c>
      <c r="G32" s="94"/>
    </row>
    <row r="33" spans="3:7" ht="12.75">
      <c r="C33" s="104"/>
      <c r="D33" s="75"/>
      <c r="E33" s="75">
        <v>7</v>
      </c>
      <c r="F33" s="89">
        <v>5000</v>
      </c>
      <c r="G33" s="94"/>
    </row>
    <row r="34" spans="3:7" ht="12.75">
      <c r="C34" s="104"/>
      <c r="D34" s="75"/>
      <c r="E34" s="90"/>
      <c r="F34" s="76"/>
      <c r="G34" s="94"/>
    </row>
    <row r="35" spans="3:7" ht="13.5" thickBot="1">
      <c r="C35" s="105" t="s">
        <v>227</v>
      </c>
      <c r="D35" s="77"/>
      <c r="E35" s="77"/>
      <c r="F35" s="80">
        <f>SUM(F31:F34)</f>
        <v>1020239</v>
      </c>
      <c r="G35" s="106"/>
    </row>
    <row r="36" spans="3:7" ht="12.75">
      <c r="C36" s="97" t="s">
        <v>228</v>
      </c>
      <c r="D36" s="85"/>
      <c r="E36" s="85"/>
      <c r="F36" s="86">
        <v>1902569</v>
      </c>
      <c r="G36" s="101"/>
    </row>
    <row r="37" spans="3:7" ht="12.75">
      <c r="C37" s="107" t="s">
        <v>229</v>
      </c>
      <c r="D37" s="74" t="s">
        <v>213</v>
      </c>
      <c r="E37" s="87">
        <v>7</v>
      </c>
      <c r="F37" s="88">
        <v>456014</v>
      </c>
      <c r="G37" s="94"/>
    </row>
    <row r="38" spans="3:7" ht="12.75">
      <c r="C38" s="100"/>
      <c r="D38" s="81"/>
      <c r="E38" s="81"/>
      <c r="F38" s="84"/>
      <c r="G38" s="98"/>
    </row>
    <row r="39" spans="3:7" ht="13.5" thickBot="1">
      <c r="C39" s="95" t="s">
        <v>230</v>
      </c>
      <c r="D39" s="77"/>
      <c r="E39" s="77"/>
      <c r="F39" s="80">
        <f>SUM(F36:F38)</f>
        <v>2358583</v>
      </c>
      <c r="G39" s="96"/>
    </row>
    <row r="40" spans="3:7" ht="12.75">
      <c r="C40" s="102" t="s">
        <v>231</v>
      </c>
      <c r="D40" s="85"/>
      <c r="E40" s="85"/>
      <c r="F40" s="86">
        <v>703776</v>
      </c>
      <c r="G40" s="103"/>
    </row>
    <row r="41" spans="3:7" ht="12.75">
      <c r="C41" s="108" t="s">
        <v>232</v>
      </c>
      <c r="D41" s="74" t="s">
        <v>213</v>
      </c>
      <c r="E41" s="74">
        <v>7</v>
      </c>
      <c r="F41" s="76">
        <v>106506</v>
      </c>
      <c r="G41" s="94"/>
    </row>
    <row r="42" spans="3:7" ht="12.75">
      <c r="C42" s="99"/>
      <c r="D42" s="81"/>
      <c r="E42" s="81"/>
      <c r="F42" s="84"/>
      <c r="G42" s="94"/>
    </row>
    <row r="43" spans="3:7" ht="13.5" thickBot="1">
      <c r="C43" s="95" t="s">
        <v>233</v>
      </c>
      <c r="D43" s="77"/>
      <c r="E43" s="77"/>
      <c r="F43" s="80">
        <f>SUM(F40:F42)</f>
        <v>810282</v>
      </c>
      <c r="G43" s="94"/>
    </row>
    <row r="44" spans="3:7" ht="12.75">
      <c r="C44" s="102" t="s">
        <v>234</v>
      </c>
      <c r="D44" s="85"/>
      <c r="E44" s="85"/>
      <c r="F44" s="86">
        <v>1465955</v>
      </c>
      <c r="G44" s="103"/>
    </row>
    <row r="45" spans="3:7" ht="12.75">
      <c r="C45" s="109" t="s">
        <v>235</v>
      </c>
      <c r="D45" s="74" t="s">
        <v>213</v>
      </c>
      <c r="E45" s="74">
        <v>3</v>
      </c>
      <c r="F45" s="84">
        <v>248</v>
      </c>
      <c r="G45" s="94"/>
    </row>
    <row r="46" spans="3:7" ht="12.75">
      <c r="C46" s="108"/>
      <c r="D46" s="74"/>
      <c r="E46" s="74">
        <v>7</v>
      </c>
      <c r="F46" s="84">
        <v>297350</v>
      </c>
      <c r="G46" s="94"/>
    </row>
    <row r="47" spans="3:7" ht="12.75">
      <c r="C47" s="100"/>
      <c r="D47" s="81"/>
      <c r="E47" s="81"/>
      <c r="F47" s="84"/>
      <c r="G47" s="94"/>
    </row>
    <row r="48" spans="3:7" ht="13.5" thickBot="1">
      <c r="C48" s="95" t="s">
        <v>236</v>
      </c>
      <c r="D48" s="77"/>
      <c r="E48" s="77"/>
      <c r="F48" s="80">
        <f>SUM(F44:F47)</f>
        <v>1763553</v>
      </c>
      <c r="G48" s="106"/>
    </row>
    <row r="49" spans="3:7" ht="12.75">
      <c r="C49" s="102" t="s">
        <v>237</v>
      </c>
      <c r="D49" s="85"/>
      <c r="E49" s="85"/>
      <c r="F49" s="86">
        <v>541783</v>
      </c>
      <c r="G49" s="103"/>
    </row>
    <row r="50" spans="3:7" ht="12.75">
      <c r="C50" s="109" t="s">
        <v>238</v>
      </c>
      <c r="D50" s="74" t="s">
        <v>213</v>
      </c>
      <c r="E50" s="74">
        <v>7</v>
      </c>
      <c r="F50" s="84">
        <v>106413</v>
      </c>
      <c r="G50" s="94"/>
    </row>
    <row r="51" spans="3:7" ht="12.75">
      <c r="C51" s="100"/>
      <c r="D51" s="81"/>
      <c r="E51" s="81"/>
      <c r="F51" s="84"/>
      <c r="G51" s="94"/>
    </row>
    <row r="52" spans="3:7" ht="13.5" thickBot="1">
      <c r="C52" s="110" t="s">
        <v>239</v>
      </c>
      <c r="D52" s="111"/>
      <c r="E52" s="111"/>
      <c r="F52" s="112">
        <f>SUM(F49:F51)</f>
        <v>648196</v>
      </c>
      <c r="G52" s="1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34</v>
      </c>
      <c r="E5" s="1" t="str">
        <f>personal!G6</f>
        <v>3-7 iunie 2019</v>
      </c>
    </row>
    <row r="6" ht="13.5" thickBot="1"/>
    <row r="7" spans="1:6" ht="68.25" customHeight="1" thickBot="1">
      <c r="A7" s="29" t="s">
        <v>9</v>
      </c>
      <c r="B7" s="30" t="s">
        <v>10</v>
      </c>
      <c r="C7" s="31" t="s">
        <v>11</v>
      </c>
      <c r="D7" s="30" t="s">
        <v>12</v>
      </c>
      <c r="E7" s="30" t="s">
        <v>13</v>
      </c>
      <c r="F7" s="32" t="s">
        <v>14</v>
      </c>
    </row>
    <row r="8" spans="1:6" ht="12.75">
      <c r="A8" s="114">
        <v>1</v>
      </c>
      <c r="B8" s="61" t="s">
        <v>95</v>
      </c>
      <c r="C8" s="62">
        <v>3974</v>
      </c>
      <c r="D8" s="63" t="s">
        <v>96</v>
      </c>
      <c r="E8" s="63" t="s">
        <v>97</v>
      </c>
      <c r="F8" s="115">
        <v>4910.65</v>
      </c>
    </row>
    <row r="9" spans="1:6" ht="12.75">
      <c r="A9" s="116">
        <v>2</v>
      </c>
      <c r="B9" s="64" t="s">
        <v>95</v>
      </c>
      <c r="C9" s="65">
        <v>3976</v>
      </c>
      <c r="D9" s="63" t="s">
        <v>98</v>
      </c>
      <c r="E9" s="63" t="s">
        <v>99</v>
      </c>
      <c r="F9" s="117">
        <v>29400</v>
      </c>
    </row>
    <row r="10" spans="1:6" ht="12.75">
      <c r="A10" s="118">
        <v>3</v>
      </c>
      <c r="B10" s="66" t="s">
        <v>95</v>
      </c>
      <c r="C10" s="65">
        <v>3977</v>
      </c>
      <c r="D10" s="63" t="s">
        <v>100</v>
      </c>
      <c r="E10" s="63" t="s">
        <v>101</v>
      </c>
      <c r="F10" s="117">
        <v>5538</v>
      </c>
    </row>
    <row r="11" spans="1:6" ht="12.75">
      <c r="A11" s="119">
        <v>4</v>
      </c>
      <c r="B11" s="67" t="s">
        <v>102</v>
      </c>
      <c r="C11" s="68">
        <v>4013</v>
      </c>
      <c r="D11" s="63" t="s">
        <v>103</v>
      </c>
      <c r="E11" s="63" t="s">
        <v>104</v>
      </c>
      <c r="F11" s="117">
        <v>282.63</v>
      </c>
    </row>
    <row r="12" spans="1:6" ht="12.75">
      <c r="A12" s="119">
        <f aca="true" t="shared" si="0" ref="A12:A32">A11+1</f>
        <v>5</v>
      </c>
      <c r="B12" s="67" t="s">
        <v>102</v>
      </c>
      <c r="C12" s="68">
        <v>3955</v>
      </c>
      <c r="D12" s="63" t="s">
        <v>105</v>
      </c>
      <c r="E12" s="63" t="s">
        <v>106</v>
      </c>
      <c r="F12" s="117">
        <v>209.44</v>
      </c>
    </row>
    <row r="13" spans="1:6" ht="12.75">
      <c r="A13" s="119">
        <f t="shared" si="0"/>
        <v>6</v>
      </c>
      <c r="B13" s="67" t="s">
        <v>107</v>
      </c>
      <c r="C13" s="68">
        <v>4020</v>
      </c>
      <c r="D13" s="63" t="s">
        <v>108</v>
      </c>
      <c r="E13" s="63" t="s">
        <v>109</v>
      </c>
      <c r="F13" s="117">
        <v>9860.47</v>
      </c>
    </row>
    <row r="14" spans="1:6" ht="12.75">
      <c r="A14" s="119">
        <f t="shared" si="0"/>
        <v>7</v>
      </c>
      <c r="B14" s="67" t="s">
        <v>107</v>
      </c>
      <c r="C14" s="68">
        <v>4021</v>
      </c>
      <c r="D14" s="63" t="s">
        <v>108</v>
      </c>
      <c r="E14" s="63" t="s">
        <v>109</v>
      </c>
      <c r="F14" s="117">
        <v>3010.61</v>
      </c>
    </row>
    <row r="15" spans="1:6" ht="12.75">
      <c r="A15" s="119">
        <f t="shared" si="0"/>
        <v>8</v>
      </c>
      <c r="B15" s="67" t="s">
        <v>107</v>
      </c>
      <c r="C15" s="68">
        <v>4019</v>
      </c>
      <c r="D15" s="63" t="s">
        <v>110</v>
      </c>
      <c r="E15" s="63" t="s">
        <v>109</v>
      </c>
      <c r="F15" s="117">
        <v>20921.74</v>
      </c>
    </row>
    <row r="16" spans="1:6" ht="12.75">
      <c r="A16" s="119">
        <f t="shared" si="0"/>
        <v>9</v>
      </c>
      <c r="B16" s="67" t="s">
        <v>107</v>
      </c>
      <c r="C16" s="68">
        <v>4017</v>
      </c>
      <c r="D16" s="63" t="s">
        <v>108</v>
      </c>
      <c r="E16" s="63" t="s">
        <v>109</v>
      </c>
      <c r="F16" s="117">
        <v>2865.22</v>
      </c>
    </row>
    <row r="17" spans="1:6" ht="12.75">
      <c r="A17" s="119">
        <f t="shared" si="0"/>
        <v>10</v>
      </c>
      <c r="B17" s="67" t="s">
        <v>107</v>
      </c>
      <c r="C17" s="68">
        <v>4018</v>
      </c>
      <c r="D17" s="63" t="s">
        <v>111</v>
      </c>
      <c r="E17" s="63" t="s">
        <v>109</v>
      </c>
      <c r="F17" s="117">
        <v>9167.91</v>
      </c>
    </row>
    <row r="18" spans="1:6" ht="12.75">
      <c r="A18" s="119">
        <f t="shared" si="0"/>
        <v>11</v>
      </c>
      <c r="B18" s="67" t="s">
        <v>112</v>
      </c>
      <c r="C18" s="68">
        <v>4032</v>
      </c>
      <c r="D18" s="63" t="s">
        <v>113</v>
      </c>
      <c r="E18" s="63" t="s">
        <v>114</v>
      </c>
      <c r="F18" s="117">
        <v>5483.52</v>
      </c>
    </row>
    <row r="19" spans="1:6" ht="12.75">
      <c r="A19" s="119">
        <f t="shared" si="0"/>
        <v>12</v>
      </c>
      <c r="B19" s="67" t="s">
        <v>112</v>
      </c>
      <c r="C19" s="68">
        <v>4033</v>
      </c>
      <c r="D19" s="63" t="s">
        <v>115</v>
      </c>
      <c r="E19" s="63" t="s">
        <v>116</v>
      </c>
      <c r="F19" s="117">
        <v>244</v>
      </c>
    </row>
    <row r="20" spans="1:6" ht="12.75">
      <c r="A20" s="119">
        <f t="shared" si="0"/>
        <v>13</v>
      </c>
      <c r="B20" s="67" t="s">
        <v>117</v>
      </c>
      <c r="C20" s="68">
        <v>4041</v>
      </c>
      <c r="D20" s="63" t="s">
        <v>118</v>
      </c>
      <c r="E20" s="63" t="s">
        <v>119</v>
      </c>
      <c r="F20" s="117">
        <v>232.67</v>
      </c>
    </row>
    <row r="21" spans="1:6" ht="12.75">
      <c r="A21" s="119">
        <f t="shared" si="0"/>
        <v>14</v>
      </c>
      <c r="B21" s="67" t="s">
        <v>117</v>
      </c>
      <c r="C21" s="68">
        <v>4042</v>
      </c>
      <c r="D21" s="63" t="s">
        <v>96</v>
      </c>
      <c r="E21" s="63" t="s">
        <v>97</v>
      </c>
      <c r="F21" s="117">
        <v>3095.59</v>
      </c>
    </row>
    <row r="22" spans="1:6" ht="12.75">
      <c r="A22" s="119">
        <f t="shared" si="0"/>
        <v>15</v>
      </c>
      <c r="B22" s="67" t="s">
        <v>117</v>
      </c>
      <c r="C22" s="68">
        <v>4037</v>
      </c>
      <c r="D22" s="63" t="s">
        <v>120</v>
      </c>
      <c r="E22" s="63" t="s">
        <v>97</v>
      </c>
      <c r="F22" s="117">
        <v>172.7</v>
      </c>
    </row>
    <row r="23" spans="1:6" ht="12.75">
      <c r="A23" s="119">
        <f t="shared" si="0"/>
        <v>16</v>
      </c>
      <c r="B23" s="67" t="s">
        <v>117</v>
      </c>
      <c r="C23" s="68">
        <v>4038</v>
      </c>
      <c r="D23" s="63" t="s">
        <v>121</v>
      </c>
      <c r="E23" s="63" t="s">
        <v>122</v>
      </c>
      <c r="F23" s="117">
        <v>379.82</v>
      </c>
    </row>
    <row r="24" spans="1:6" ht="12.75">
      <c r="A24" s="119">
        <f t="shared" si="0"/>
        <v>17</v>
      </c>
      <c r="B24" s="67" t="s">
        <v>117</v>
      </c>
      <c r="C24" s="68">
        <v>4035</v>
      </c>
      <c r="D24" s="63" t="s">
        <v>123</v>
      </c>
      <c r="E24" s="63" t="s">
        <v>124</v>
      </c>
      <c r="F24" s="117">
        <v>908.13</v>
      </c>
    </row>
    <row r="25" spans="1:6" ht="12.75">
      <c r="A25" s="119">
        <f t="shared" si="0"/>
        <v>18</v>
      </c>
      <c r="B25" s="67" t="s">
        <v>117</v>
      </c>
      <c r="C25" s="68">
        <v>4039</v>
      </c>
      <c r="D25" s="63" t="s">
        <v>121</v>
      </c>
      <c r="E25" s="63" t="s">
        <v>124</v>
      </c>
      <c r="F25" s="117">
        <v>365.66</v>
      </c>
    </row>
    <row r="26" spans="1:6" ht="12.75">
      <c r="A26" s="119">
        <f t="shared" si="0"/>
        <v>19</v>
      </c>
      <c r="B26" s="67" t="s">
        <v>117</v>
      </c>
      <c r="C26" s="68">
        <v>4169</v>
      </c>
      <c r="D26" s="63" t="s">
        <v>125</v>
      </c>
      <c r="E26" s="63" t="s">
        <v>126</v>
      </c>
      <c r="F26" s="117">
        <v>1466.77</v>
      </c>
    </row>
    <row r="27" spans="1:6" ht="12.75">
      <c r="A27" s="119">
        <f t="shared" si="0"/>
        <v>20</v>
      </c>
      <c r="B27" s="67" t="s">
        <v>117</v>
      </c>
      <c r="C27" s="68">
        <v>4168</v>
      </c>
      <c r="D27" s="63" t="s">
        <v>127</v>
      </c>
      <c r="E27" s="63" t="s">
        <v>128</v>
      </c>
      <c r="F27" s="117">
        <v>357</v>
      </c>
    </row>
    <row r="28" spans="1:6" ht="12.75">
      <c r="A28" s="119">
        <f t="shared" si="0"/>
        <v>21</v>
      </c>
      <c r="B28" s="67" t="s">
        <v>117</v>
      </c>
      <c r="C28" s="68">
        <v>4212</v>
      </c>
      <c r="D28" s="63" t="s">
        <v>100</v>
      </c>
      <c r="E28" s="63" t="s">
        <v>129</v>
      </c>
      <c r="F28" s="117">
        <v>120.98</v>
      </c>
    </row>
    <row r="29" spans="1:6" ht="12.75">
      <c r="A29" s="119">
        <f t="shared" si="0"/>
        <v>22</v>
      </c>
      <c r="B29" s="67" t="s">
        <v>117</v>
      </c>
      <c r="C29" s="68">
        <v>4211</v>
      </c>
      <c r="D29" s="63" t="s">
        <v>130</v>
      </c>
      <c r="E29" s="63" t="s">
        <v>241</v>
      </c>
      <c r="F29" s="117">
        <v>47963.65</v>
      </c>
    </row>
    <row r="30" spans="1:6" ht="12.75">
      <c r="A30" s="119">
        <f t="shared" si="0"/>
        <v>23</v>
      </c>
      <c r="B30" s="67" t="s">
        <v>117</v>
      </c>
      <c r="C30" s="68">
        <v>4209</v>
      </c>
      <c r="D30" s="63" t="s">
        <v>131</v>
      </c>
      <c r="E30" s="63" t="s">
        <v>132</v>
      </c>
      <c r="F30" s="117">
        <v>72.6</v>
      </c>
    </row>
    <row r="31" spans="1:6" ht="12.75">
      <c r="A31" s="119">
        <f t="shared" si="0"/>
        <v>24</v>
      </c>
      <c r="B31" s="67" t="s">
        <v>117</v>
      </c>
      <c r="C31" s="68">
        <v>4036</v>
      </c>
      <c r="D31" s="63" t="s">
        <v>123</v>
      </c>
      <c r="E31" s="63" t="s">
        <v>133</v>
      </c>
      <c r="F31" s="117">
        <v>14.67</v>
      </c>
    </row>
    <row r="32" spans="1:6" ht="12.75">
      <c r="A32" s="119">
        <f t="shared" si="0"/>
        <v>25</v>
      </c>
      <c r="B32" s="67" t="s">
        <v>117</v>
      </c>
      <c r="C32" s="68">
        <v>4040</v>
      </c>
      <c r="D32" s="63" t="s">
        <v>121</v>
      </c>
      <c r="E32" s="63" t="s">
        <v>133</v>
      </c>
      <c r="F32" s="117">
        <v>5.9</v>
      </c>
    </row>
    <row r="33" spans="1:6" ht="13.5" thickBot="1">
      <c r="A33" s="33"/>
      <c r="B33" s="28"/>
      <c r="C33" s="28"/>
      <c r="D33" s="28"/>
      <c r="E33" s="34" t="s">
        <v>15</v>
      </c>
      <c r="F33" s="35">
        <f>SUM(F8:F32)</f>
        <v>147050.33000000005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16</v>
      </c>
      <c r="B1" s="13"/>
      <c r="C1" s="13"/>
      <c r="D1" s="13"/>
    </row>
    <row r="3" spans="1:5" ht="15.75" customHeight="1">
      <c r="A3" s="49" t="s">
        <v>17</v>
      </c>
      <c r="B3" s="49"/>
      <c r="C3" s="49"/>
      <c r="D3" s="49"/>
      <c r="E3" s="17"/>
    </row>
    <row r="4" spans="1:4" ht="19.5" customHeight="1">
      <c r="A4" s="21" t="s">
        <v>24</v>
      </c>
      <c r="B4" s="21"/>
      <c r="C4" s="21"/>
      <c r="D4" s="21"/>
    </row>
    <row r="5" spans="1:4" ht="12.75">
      <c r="A5" s="22"/>
      <c r="B5" s="50"/>
      <c r="C5" s="50"/>
      <c r="D5" s="50"/>
    </row>
    <row r="6" spans="1:4" ht="12.75">
      <c r="A6" s="22"/>
      <c r="B6" s="24" t="s">
        <v>34</v>
      </c>
      <c r="C6" s="1" t="s">
        <v>240</v>
      </c>
      <c r="D6" s="22"/>
    </row>
    <row r="7" ht="13.5" thickBot="1"/>
    <row r="8" spans="1:5" ht="12.75">
      <c r="A8" s="36" t="s">
        <v>18</v>
      </c>
      <c r="B8" s="37" t="s">
        <v>19</v>
      </c>
      <c r="C8" s="37" t="s">
        <v>20</v>
      </c>
      <c r="D8" s="37" t="s">
        <v>21</v>
      </c>
      <c r="E8" s="38" t="s">
        <v>22</v>
      </c>
    </row>
    <row r="9" spans="1:5" ht="26.25">
      <c r="A9" s="120">
        <v>43621</v>
      </c>
      <c r="B9" s="52" t="s">
        <v>35</v>
      </c>
      <c r="C9" s="53" t="s">
        <v>36</v>
      </c>
      <c r="D9" s="54" t="s">
        <v>37</v>
      </c>
      <c r="E9" s="121">
        <v>115000</v>
      </c>
    </row>
    <row r="10" spans="1:5" ht="26.25">
      <c r="A10" s="125">
        <v>43621</v>
      </c>
      <c r="B10" s="55" t="s">
        <v>38</v>
      </c>
      <c r="C10" s="53" t="s">
        <v>39</v>
      </c>
      <c r="D10" s="54" t="s">
        <v>37</v>
      </c>
      <c r="E10" s="121">
        <v>105000</v>
      </c>
    </row>
    <row r="11" spans="1:5" ht="13.5" thickBot="1">
      <c r="A11" s="122" t="s">
        <v>23</v>
      </c>
      <c r="B11" s="123"/>
      <c r="C11" s="123"/>
      <c r="D11" s="123"/>
      <c r="E11" s="124">
        <f>SUM(E9:E10)</f>
        <v>220000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74" sqref="C74"/>
    </sheetView>
  </sheetViews>
  <sheetFormatPr defaultColWidth="9.140625" defaultRowHeight="12.75"/>
  <cols>
    <col min="1" max="1" width="12.57421875" style="14" customWidth="1"/>
    <col min="2" max="2" width="12.7109375" style="14" customWidth="1"/>
    <col min="3" max="3" width="68.7109375" style="14" customWidth="1"/>
    <col min="4" max="4" width="16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16</v>
      </c>
      <c r="B1" s="13"/>
      <c r="C1" s="13"/>
      <c r="D1" s="13"/>
    </row>
    <row r="3" spans="1:4" ht="15.75" customHeight="1">
      <c r="A3" s="49" t="s">
        <v>25</v>
      </c>
      <c r="B3" s="49"/>
      <c r="C3" s="49"/>
      <c r="D3" s="15"/>
    </row>
    <row r="4" spans="1:10" ht="30" customHeight="1">
      <c r="A4" s="51" t="s">
        <v>33</v>
      </c>
      <c r="B4" s="51"/>
      <c r="C4" s="51"/>
      <c r="D4" s="51"/>
      <c r="E4" s="5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34</v>
      </c>
      <c r="C6" s="12" t="str">
        <f>personal!G6</f>
        <v>3-7 iunie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26.25">
      <c r="A8" s="36" t="s">
        <v>18</v>
      </c>
      <c r="B8" s="37" t="s">
        <v>19</v>
      </c>
      <c r="C8" s="37" t="s">
        <v>20</v>
      </c>
      <c r="D8" s="158" t="s">
        <v>243</v>
      </c>
      <c r="E8" s="38" t="s">
        <v>22</v>
      </c>
    </row>
    <row r="9" spans="1:5" s="20" customFormat="1" ht="12.75">
      <c r="A9" s="128">
        <v>43623</v>
      </c>
      <c r="B9" s="57" t="s">
        <v>40</v>
      </c>
      <c r="C9" s="58" t="s">
        <v>41</v>
      </c>
      <c r="D9" s="59" t="s">
        <v>37</v>
      </c>
      <c r="E9" s="40">
        <v>2640</v>
      </c>
    </row>
    <row r="10" spans="1:5" s="20" customFormat="1" ht="12.75">
      <c r="A10" s="128">
        <v>43623</v>
      </c>
      <c r="B10" s="57" t="s">
        <v>42</v>
      </c>
      <c r="C10" s="58" t="s">
        <v>41</v>
      </c>
      <c r="D10" s="59" t="s">
        <v>37</v>
      </c>
      <c r="E10" s="40">
        <v>48436</v>
      </c>
    </row>
    <row r="11" spans="1:5" s="20" customFormat="1" ht="12.75">
      <c r="A11" s="128">
        <v>43623</v>
      </c>
      <c r="B11" s="57" t="s">
        <v>43</v>
      </c>
      <c r="C11" s="58" t="s">
        <v>41</v>
      </c>
      <c r="D11" s="59" t="s">
        <v>37</v>
      </c>
      <c r="E11" s="40">
        <v>24633</v>
      </c>
    </row>
    <row r="12" spans="1:5" s="20" customFormat="1" ht="12.75">
      <c r="A12" s="128">
        <v>43623</v>
      </c>
      <c r="B12" s="56" t="s">
        <v>44</v>
      </c>
      <c r="C12" s="58" t="s">
        <v>41</v>
      </c>
      <c r="D12" s="59" t="s">
        <v>37</v>
      </c>
      <c r="E12" s="126">
        <v>2787</v>
      </c>
    </row>
    <row r="13" spans="1:5" s="20" customFormat="1" ht="12.75">
      <c r="A13" s="128">
        <v>43623</v>
      </c>
      <c r="B13" s="56" t="s">
        <v>45</v>
      </c>
      <c r="C13" s="58" t="s">
        <v>41</v>
      </c>
      <c r="D13" s="59" t="s">
        <v>37</v>
      </c>
      <c r="E13" s="126">
        <v>19569</v>
      </c>
    </row>
    <row r="14" spans="1:5" s="20" customFormat="1" ht="12.75">
      <c r="A14" s="128">
        <v>43623</v>
      </c>
      <c r="B14" s="56" t="s">
        <v>46</v>
      </c>
      <c r="C14" s="58" t="s">
        <v>41</v>
      </c>
      <c r="D14" s="59" t="s">
        <v>37</v>
      </c>
      <c r="E14" s="126">
        <v>246</v>
      </c>
    </row>
    <row r="15" spans="1:5" s="20" customFormat="1" ht="12.75">
      <c r="A15" s="128">
        <v>43623</v>
      </c>
      <c r="B15" s="56" t="s">
        <v>47</v>
      </c>
      <c r="C15" s="58" t="s">
        <v>41</v>
      </c>
      <c r="D15" s="59" t="s">
        <v>37</v>
      </c>
      <c r="E15" s="126">
        <v>1723</v>
      </c>
    </row>
    <row r="16" spans="1:5" s="20" customFormat="1" ht="12.75">
      <c r="A16" s="128">
        <v>43623</v>
      </c>
      <c r="B16" s="56" t="s">
        <v>48</v>
      </c>
      <c r="C16" s="58" t="s">
        <v>41</v>
      </c>
      <c r="D16" s="59" t="s">
        <v>37</v>
      </c>
      <c r="E16" s="126">
        <v>12106</v>
      </c>
    </row>
    <row r="17" spans="1:5" s="20" customFormat="1" ht="12.75">
      <c r="A17" s="128">
        <v>43623</v>
      </c>
      <c r="B17" s="57" t="s">
        <v>49</v>
      </c>
      <c r="C17" s="58" t="s">
        <v>41</v>
      </c>
      <c r="D17" s="59" t="s">
        <v>37</v>
      </c>
      <c r="E17" s="40">
        <v>4275</v>
      </c>
    </row>
    <row r="18" spans="1:5" ht="12.75">
      <c r="A18" s="128">
        <v>43623</v>
      </c>
      <c r="B18" s="57" t="s">
        <v>50</v>
      </c>
      <c r="C18" s="58" t="s">
        <v>41</v>
      </c>
      <c r="D18" s="59" t="s">
        <v>37</v>
      </c>
      <c r="E18" s="127">
        <v>727</v>
      </c>
    </row>
    <row r="19" spans="1:5" ht="12.75">
      <c r="A19" s="128">
        <v>43623</v>
      </c>
      <c r="B19" s="57" t="s">
        <v>51</v>
      </c>
      <c r="C19" s="58" t="s">
        <v>41</v>
      </c>
      <c r="D19" s="59" t="s">
        <v>37</v>
      </c>
      <c r="E19" s="127">
        <v>907</v>
      </c>
    </row>
    <row r="20" spans="1:5" ht="12.75">
      <c r="A20" s="128">
        <v>43623</v>
      </c>
      <c r="B20" s="57" t="s">
        <v>52</v>
      </c>
      <c r="C20" s="58" t="s">
        <v>41</v>
      </c>
      <c r="D20" s="59" t="s">
        <v>37</v>
      </c>
      <c r="E20" s="40">
        <v>332</v>
      </c>
    </row>
    <row r="21" spans="1:5" ht="12.75">
      <c r="A21" s="128">
        <v>43623</v>
      </c>
      <c r="B21" s="57" t="s">
        <v>53</v>
      </c>
      <c r="C21" s="58" t="s">
        <v>41</v>
      </c>
      <c r="D21" s="59" t="s">
        <v>37</v>
      </c>
      <c r="E21" s="40">
        <v>277</v>
      </c>
    </row>
    <row r="22" spans="1:5" ht="12.75">
      <c r="A22" s="128">
        <v>43623</v>
      </c>
      <c r="B22" s="57" t="s">
        <v>54</v>
      </c>
      <c r="C22" s="58" t="s">
        <v>41</v>
      </c>
      <c r="D22" s="59" t="s">
        <v>37</v>
      </c>
      <c r="E22" s="40">
        <v>934</v>
      </c>
    </row>
    <row r="23" spans="1:5" ht="12.75">
      <c r="A23" s="128">
        <v>43623</v>
      </c>
      <c r="B23" s="57" t="s">
        <v>55</v>
      </c>
      <c r="C23" s="58" t="s">
        <v>56</v>
      </c>
      <c r="D23" s="59" t="s">
        <v>37</v>
      </c>
      <c r="E23" s="40">
        <v>14679</v>
      </c>
    </row>
    <row r="24" spans="1:5" ht="12.75">
      <c r="A24" s="128">
        <v>43623</v>
      </c>
      <c r="B24" s="57" t="s">
        <v>57</v>
      </c>
      <c r="C24" s="58" t="s">
        <v>56</v>
      </c>
      <c r="D24" s="59" t="s">
        <v>37</v>
      </c>
      <c r="E24" s="40">
        <v>269839</v>
      </c>
    </row>
    <row r="25" spans="1:5" ht="12.75">
      <c r="A25" s="128">
        <v>43623</v>
      </c>
      <c r="B25" s="57" t="s">
        <v>58</v>
      </c>
      <c r="C25" s="58" t="s">
        <v>56</v>
      </c>
      <c r="D25" s="59" t="s">
        <v>37</v>
      </c>
      <c r="E25" s="40">
        <v>135562</v>
      </c>
    </row>
    <row r="26" spans="1:5" ht="12.75">
      <c r="A26" s="128">
        <v>43623</v>
      </c>
      <c r="B26" s="57" t="s">
        <v>59</v>
      </c>
      <c r="C26" s="58" t="s">
        <v>56</v>
      </c>
      <c r="D26" s="59" t="s">
        <v>37</v>
      </c>
      <c r="E26" s="127">
        <v>15388</v>
      </c>
    </row>
    <row r="27" spans="1:5" ht="12.75">
      <c r="A27" s="128">
        <v>43623</v>
      </c>
      <c r="B27" s="57" t="s">
        <v>60</v>
      </c>
      <c r="C27" s="58" t="s">
        <v>56</v>
      </c>
      <c r="D27" s="59" t="s">
        <v>37</v>
      </c>
      <c r="E27" s="127">
        <v>107651</v>
      </c>
    </row>
    <row r="28" spans="1:5" ht="12.75">
      <c r="A28" s="128">
        <v>43623</v>
      </c>
      <c r="B28" s="60" t="s">
        <v>61</v>
      </c>
      <c r="C28" s="58" t="s">
        <v>56</v>
      </c>
      <c r="D28" s="59" t="s">
        <v>37</v>
      </c>
      <c r="E28" s="40">
        <v>1303</v>
      </c>
    </row>
    <row r="29" spans="1:5" ht="12.75">
      <c r="A29" s="128">
        <v>43623</v>
      </c>
      <c r="B29" s="60" t="s">
        <v>62</v>
      </c>
      <c r="C29" s="58" t="s">
        <v>56</v>
      </c>
      <c r="D29" s="59" t="s">
        <v>37</v>
      </c>
      <c r="E29" s="127">
        <v>9493</v>
      </c>
    </row>
    <row r="30" spans="1:5" ht="12.75">
      <c r="A30" s="128">
        <v>43623</v>
      </c>
      <c r="B30" s="57" t="s">
        <v>63</v>
      </c>
      <c r="C30" s="58" t="s">
        <v>56</v>
      </c>
      <c r="D30" s="59" t="s">
        <v>37</v>
      </c>
      <c r="E30" s="40">
        <v>66406</v>
      </c>
    </row>
    <row r="31" spans="1:5" ht="12.75">
      <c r="A31" s="128">
        <v>43623</v>
      </c>
      <c r="B31" s="57" t="s">
        <v>64</v>
      </c>
      <c r="C31" s="58" t="s">
        <v>56</v>
      </c>
      <c r="D31" s="59" t="s">
        <v>37</v>
      </c>
      <c r="E31" s="40">
        <v>23535</v>
      </c>
    </row>
    <row r="32" spans="1:5" ht="12.75">
      <c r="A32" s="128">
        <v>43623</v>
      </c>
      <c r="B32" s="57" t="s">
        <v>65</v>
      </c>
      <c r="C32" s="58" t="s">
        <v>56</v>
      </c>
      <c r="D32" s="59" t="s">
        <v>37</v>
      </c>
      <c r="E32" s="40">
        <v>4014</v>
      </c>
    </row>
    <row r="33" spans="1:5" ht="12.75">
      <c r="A33" s="128">
        <v>43623</v>
      </c>
      <c r="B33" s="57" t="s">
        <v>66</v>
      </c>
      <c r="C33" s="58" t="s">
        <v>56</v>
      </c>
      <c r="D33" s="59" t="s">
        <v>37</v>
      </c>
      <c r="E33" s="40">
        <v>4872</v>
      </c>
    </row>
    <row r="34" spans="1:5" ht="12.75">
      <c r="A34" s="128">
        <v>43623</v>
      </c>
      <c r="B34" s="57" t="s">
        <v>67</v>
      </c>
      <c r="C34" s="58" t="s">
        <v>56</v>
      </c>
      <c r="D34" s="59" t="s">
        <v>37</v>
      </c>
      <c r="E34" s="40">
        <v>1837</v>
      </c>
    </row>
    <row r="35" spans="1:5" ht="12.75">
      <c r="A35" s="128">
        <v>43623</v>
      </c>
      <c r="B35" s="57" t="s">
        <v>68</v>
      </c>
      <c r="C35" s="58" t="s">
        <v>56</v>
      </c>
      <c r="D35" s="59" t="s">
        <v>37</v>
      </c>
      <c r="E35" s="127">
        <v>1508</v>
      </c>
    </row>
    <row r="36" spans="1:5" ht="12.75">
      <c r="A36" s="128">
        <v>43623</v>
      </c>
      <c r="B36" s="57" t="s">
        <v>69</v>
      </c>
      <c r="C36" s="58" t="s">
        <v>56</v>
      </c>
      <c r="D36" s="59" t="s">
        <v>37</v>
      </c>
      <c r="E36" s="127">
        <v>5052</v>
      </c>
    </row>
    <row r="37" spans="1:5" ht="12.75">
      <c r="A37" s="128">
        <v>43623</v>
      </c>
      <c r="B37" s="60" t="s">
        <v>70</v>
      </c>
      <c r="C37" s="58" t="s">
        <v>56</v>
      </c>
      <c r="D37" s="59" t="s">
        <v>37</v>
      </c>
      <c r="E37" s="40">
        <v>2888</v>
      </c>
    </row>
    <row r="38" spans="1:5" ht="12.75">
      <c r="A38" s="128">
        <v>43623</v>
      </c>
      <c r="B38" s="57" t="s">
        <v>71</v>
      </c>
      <c r="C38" s="58" t="s">
        <v>56</v>
      </c>
      <c r="D38" s="59" t="s">
        <v>37</v>
      </c>
      <c r="E38" s="40">
        <v>77</v>
      </c>
    </row>
    <row r="39" spans="1:5" ht="12.75">
      <c r="A39" s="128">
        <v>43623</v>
      </c>
      <c r="B39" s="57" t="s">
        <v>72</v>
      </c>
      <c r="C39" s="58" t="s">
        <v>56</v>
      </c>
      <c r="D39" s="59" t="s">
        <v>37</v>
      </c>
      <c r="E39" s="40">
        <v>216</v>
      </c>
    </row>
    <row r="40" spans="1:5" ht="12.75">
      <c r="A40" s="128">
        <v>43623</v>
      </c>
      <c r="B40" s="57" t="s">
        <v>73</v>
      </c>
      <c r="C40" s="58" t="s">
        <v>56</v>
      </c>
      <c r="D40" s="59" t="s">
        <v>37</v>
      </c>
      <c r="E40" s="40">
        <v>300</v>
      </c>
    </row>
    <row r="41" spans="1:5" ht="12.75">
      <c r="A41" s="128">
        <v>43623</v>
      </c>
      <c r="B41" s="57" t="s">
        <v>74</v>
      </c>
      <c r="C41" s="58" t="s">
        <v>56</v>
      </c>
      <c r="D41" s="59" t="s">
        <v>37</v>
      </c>
      <c r="E41" s="40">
        <v>100</v>
      </c>
    </row>
    <row r="42" spans="1:5" ht="12.75">
      <c r="A42" s="128">
        <v>43623</v>
      </c>
      <c r="B42" s="57" t="s">
        <v>75</v>
      </c>
      <c r="C42" s="58" t="s">
        <v>56</v>
      </c>
      <c r="D42" s="59" t="s">
        <v>37</v>
      </c>
      <c r="E42" s="40">
        <v>50</v>
      </c>
    </row>
    <row r="43" spans="1:5" ht="12.75">
      <c r="A43" s="128">
        <v>43623</v>
      </c>
      <c r="B43" s="57" t="s">
        <v>76</v>
      </c>
      <c r="C43" s="58" t="s">
        <v>56</v>
      </c>
      <c r="D43" s="59" t="s">
        <v>37</v>
      </c>
      <c r="E43" s="40">
        <v>100</v>
      </c>
    </row>
    <row r="44" spans="1:5" ht="12.75">
      <c r="A44" s="128">
        <v>43623</v>
      </c>
      <c r="B44" s="57" t="s">
        <v>77</v>
      </c>
      <c r="C44" s="58" t="s">
        <v>56</v>
      </c>
      <c r="D44" s="59" t="s">
        <v>37</v>
      </c>
      <c r="E44" s="40">
        <v>60</v>
      </c>
    </row>
    <row r="45" spans="1:5" ht="12.75">
      <c r="A45" s="128">
        <v>43623</v>
      </c>
      <c r="B45" s="57" t="s">
        <v>78</v>
      </c>
      <c r="C45" s="58" t="s">
        <v>56</v>
      </c>
      <c r="D45" s="59" t="s">
        <v>37</v>
      </c>
      <c r="E45" s="40">
        <v>100</v>
      </c>
    </row>
    <row r="46" spans="1:5" ht="12.75">
      <c r="A46" s="128">
        <v>43623</v>
      </c>
      <c r="B46" s="57" t="s">
        <v>79</v>
      </c>
      <c r="C46" s="58" t="s">
        <v>56</v>
      </c>
      <c r="D46" s="59" t="s">
        <v>37</v>
      </c>
      <c r="E46" s="40">
        <v>50</v>
      </c>
    </row>
    <row r="47" spans="1:5" ht="12.75">
      <c r="A47" s="128">
        <v>43623</v>
      </c>
      <c r="B47" s="57" t="s">
        <v>80</v>
      </c>
      <c r="C47" s="58" t="s">
        <v>81</v>
      </c>
      <c r="D47" s="59" t="s">
        <v>37</v>
      </c>
      <c r="E47" s="40">
        <v>3062</v>
      </c>
    </row>
    <row r="48" spans="1:5" ht="12.75">
      <c r="A48" s="128">
        <v>43623</v>
      </c>
      <c r="B48" s="57" t="s">
        <v>82</v>
      </c>
      <c r="C48" s="58" t="s">
        <v>81</v>
      </c>
      <c r="D48" s="59" t="s">
        <v>37</v>
      </c>
      <c r="E48" s="40">
        <v>60369</v>
      </c>
    </row>
    <row r="49" spans="1:5" ht="12.75">
      <c r="A49" s="128">
        <v>43623</v>
      </c>
      <c r="B49" s="57" t="s">
        <v>83</v>
      </c>
      <c r="C49" s="58" t="s">
        <v>81</v>
      </c>
      <c r="D49" s="59" t="s">
        <v>37</v>
      </c>
      <c r="E49" s="127">
        <v>42109</v>
      </c>
    </row>
    <row r="50" spans="1:5" ht="12.75">
      <c r="A50" s="128">
        <v>43623</v>
      </c>
      <c r="B50" s="57" t="s">
        <v>84</v>
      </c>
      <c r="C50" s="58" t="s">
        <v>81</v>
      </c>
      <c r="D50" s="59" t="s">
        <v>37</v>
      </c>
      <c r="E50" s="127">
        <v>681</v>
      </c>
    </row>
    <row r="51" spans="1:5" ht="12.75">
      <c r="A51" s="128">
        <v>43623</v>
      </c>
      <c r="B51" s="57" t="s">
        <v>85</v>
      </c>
      <c r="C51" s="58" t="s">
        <v>81</v>
      </c>
      <c r="D51" s="59" t="s">
        <v>37</v>
      </c>
      <c r="E51" s="127">
        <v>13685</v>
      </c>
    </row>
    <row r="52" spans="1:5" ht="12.75">
      <c r="A52" s="128">
        <v>43623</v>
      </c>
      <c r="B52" s="60" t="s">
        <v>86</v>
      </c>
      <c r="C52" s="58" t="s">
        <v>81</v>
      </c>
      <c r="D52" s="59" t="s">
        <v>37</v>
      </c>
      <c r="E52" s="40">
        <v>4854</v>
      </c>
    </row>
    <row r="53" spans="1:5" ht="12.75">
      <c r="A53" s="128">
        <v>43623</v>
      </c>
      <c r="B53" s="60" t="s">
        <v>87</v>
      </c>
      <c r="C53" s="58" t="s">
        <v>81</v>
      </c>
      <c r="D53" s="59" t="s">
        <v>37</v>
      </c>
      <c r="E53" s="127">
        <v>1325</v>
      </c>
    </row>
    <row r="54" spans="1:5" ht="12.75">
      <c r="A54" s="128">
        <v>43623</v>
      </c>
      <c r="B54" s="57" t="s">
        <v>88</v>
      </c>
      <c r="C54" s="58" t="s">
        <v>81</v>
      </c>
      <c r="D54" s="59" t="s">
        <v>37</v>
      </c>
      <c r="E54" s="40">
        <v>16035</v>
      </c>
    </row>
    <row r="55" spans="1:5" ht="12.75">
      <c r="A55" s="128">
        <v>43623</v>
      </c>
      <c r="B55" s="57" t="s">
        <v>89</v>
      </c>
      <c r="C55" s="58" t="s">
        <v>81</v>
      </c>
      <c r="D55" s="59" t="s">
        <v>37</v>
      </c>
      <c r="E55" s="40">
        <v>76</v>
      </c>
    </row>
    <row r="56" spans="1:5" ht="12.75">
      <c r="A56" s="128">
        <v>43623</v>
      </c>
      <c r="B56" s="57" t="s">
        <v>90</v>
      </c>
      <c r="C56" s="58" t="s">
        <v>81</v>
      </c>
      <c r="D56" s="59" t="s">
        <v>37</v>
      </c>
      <c r="E56" s="40">
        <v>106</v>
      </c>
    </row>
    <row r="57" spans="1:5" ht="12.75">
      <c r="A57" s="128">
        <v>43623</v>
      </c>
      <c r="B57" s="57" t="s">
        <v>91</v>
      </c>
      <c r="C57" s="58" t="s">
        <v>81</v>
      </c>
      <c r="D57" s="59" t="s">
        <v>37</v>
      </c>
      <c r="E57" s="40">
        <v>382</v>
      </c>
    </row>
    <row r="58" spans="1:5" ht="12.75">
      <c r="A58" s="128">
        <v>43623</v>
      </c>
      <c r="B58" s="57" t="s">
        <v>92</v>
      </c>
      <c r="C58" s="58" t="s">
        <v>81</v>
      </c>
      <c r="D58" s="59" t="s">
        <v>37</v>
      </c>
      <c r="E58" s="40">
        <v>3983</v>
      </c>
    </row>
    <row r="59" spans="1:5" ht="12.75">
      <c r="A59" s="128">
        <v>43623</v>
      </c>
      <c r="B59" s="57" t="s">
        <v>93</v>
      </c>
      <c r="C59" s="58" t="s">
        <v>81</v>
      </c>
      <c r="D59" s="59" t="s">
        <v>37</v>
      </c>
      <c r="E59" s="127">
        <v>4665</v>
      </c>
    </row>
    <row r="60" spans="1:5" ht="12.75">
      <c r="A60" s="128">
        <v>43623</v>
      </c>
      <c r="B60" s="57" t="s">
        <v>94</v>
      </c>
      <c r="C60" s="58" t="s">
        <v>81</v>
      </c>
      <c r="D60" s="59" t="s">
        <v>37</v>
      </c>
      <c r="E60" s="127">
        <v>190</v>
      </c>
    </row>
    <row r="61" spans="1:5" ht="13.5" thickBot="1">
      <c r="A61" s="129" t="s">
        <v>23</v>
      </c>
      <c r="B61" s="130"/>
      <c r="C61" s="39"/>
      <c r="D61" s="130"/>
      <c r="E61" s="131">
        <f>SUM(E9:E60)</f>
        <v>936194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9"/>
  <sheetViews>
    <sheetView zoomScalePageLayoutView="0" workbookViewId="0" topLeftCell="A1">
      <selection activeCell="C93" sqref="C93"/>
    </sheetView>
  </sheetViews>
  <sheetFormatPr defaultColWidth="10.421875" defaultRowHeight="12.75"/>
  <cols>
    <col min="1" max="1" width="4.28125" style="133" customWidth="1"/>
    <col min="2" max="2" width="11.28125" style="133" customWidth="1"/>
    <col min="3" max="3" width="13.7109375" style="133" customWidth="1"/>
    <col min="4" max="4" width="20.421875" style="133" customWidth="1"/>
    <col min="5" max="5" width="63.28125" style="153" customWidth="1"/>
    <col min="6" max="6" width="11.140625" style="133" customWidth="1"/>
    <col min="7" max="16384" width="10.421875" style="133" customWidth="1"/>
  </cols>
  <sheetData>
    <row r="1" spans="1:6" ht="12.75">
      <c r="A1" s="6" t="s">
        <v>26</v>
      </c>
      <c r="B1" s="132"/>
      <c r="C1" s="7"/>
      <c r="D1" s="7"/>
      <c r="E1" s="149"/>
      <c r="F1" s="132"/>
    </row>
    <row r="2" spans="2:6" ht="12.75">
      <c r="B2" s="132"/>
      <c r="C2" s="132"/>
      <c r="D2" s="132"/>
      <c r="E2" s="149"/>
      <c r="F2" s="132"/>
    </row>
    <row r="3" spans="1:6" ht="12.75">
      <c r="A3" s="6" t="s">
        <v>27</v>
      </c>
      <c r="B3" s="7"/>
      <c r="C3" s="132"/>
      <c r="D3" s="7"/>
      <c r="E3" s="150"/>
      <c r="F3" s="132"/>
    </row>
    <row r="4" spans="1:6" ht="12.75">
      <c r="A4" s="6" t="s">
        <v>28</v>
      </c>
      <c r="B4" s="7"/>
      <c r="C4" s="132"/>
      <c r="D4" s="7"/>
      <c r="E4" s="149"/>
      <c r="F4" s="7"/>
    </row>
    <row r="5" spans="1:6" ht="12.75">
      <c r="A5" s="132"/>
      <c r="B5" s="7"/>
      <c r="C5" s="132"/>
      <c r="D5" s="132"/>
      <c r="E5" s="149"/>
      <c r="F5" s="132"/>
    </row>
    <row r="6" spans="1:6" ht="12.75">
      <c r="A6" s="132"/>
      <c r="B6" s="9"/>
      <c r="C6" s="24" t="s">
        <v>34</v>
      </c>
      <c r="D6" s="7" t="str">
        <f>personal!G6</f>
        <v>3-7 iunie 2019</v>
      </c>
      <c r="E6" s="149"/>
      <c r="F6" s="132"/>
    </row>
    <row r="7" spans="1:6" ht="13.5" thickBot="1">
      <c r="A7" s="132"/>
      <c r="B7" s="132"/>
      <c r="C7" s="132"/>
      <c r="D7" s="132"/>
      <c r="E7" s="149"/>
      <c r="F7" s="132"/>
    </row>
    <row r="8" spans="1:6" ht="52.5">
      <c r="A8" s="155" t="s">
        <v>242</v>
      </c>
      <c r="B8" s="42" t="s">
        <v>10</v>
      </c>
      <c r="C8" s="43" t="s">
        <v>11</v>
      </c>
      <c r="D8" s="42" t="s">
        <v>29</v>
      </c>
      <c r="E8" s="43" t="s">
        <v>30</v>
      </c>
      <c r="F8" s="44" t="s">
        <v>31</v>
      </c>
    </row>
    <row r="9" spans="1:6" ht="12.75">
      <c r="A9" s="140">
        <v>1</v>
      </c>
      <c r="B9" s="135">
        <v>43619</v>
      </c>
      <c r="C9" s="136">
        <v>31284</v>
      </c>
      <c r="D9" s="137" t="s">
        <v>134</v>
      </c>
      <c r="E9" s="151" t="s">
        <v>135</v>
      </c>
      <c r="F9" s="141">
        <v>1000</v>
      </c>
    </row>
    <row r="10" spans="1:6" ht="12.75">
      <c r="A10" s="140">
        <v>2</v>
      </c>
      <c r="B10" s="135">
        <v>43621</v>
      </c>
      <c r="C10" s="136">
        <v>31301</v>
      </c>
      <c r="D10" s="137" t="s">
        <v>134</v>
      </c>
      <c r="E10" s="151" t="s">
        <v>136</v>
      </c>
      <c r="F10" s="141">
        <v>900</v>
      </c>
    </row>
    <row r="11" spans="1:6" ht="12.75">
      <c r="A11" s="140">
        <v>3</v>
      </c>
      <c r="B11" s="135">
        <v>43623</v>
      </c>
      <c r="C11" s="136">
        <v>31341</v>
      </c>
      <c r="D11" s="137" t="s">
        <v>134</v>
      </c>
      <c r="E11" s="151" t="s">
        <v>137</v>
      </c>
      <c r="F11" s="141">
        <v>1098</v>
      </c>
    </row>
    <row r="12" spans="1:6" ht="12.75">
      <c r="A12" s="140">
        <v>4</v>
      </c>
      <c r="B12" s="138">
        <v>43619</v>
      </c>
      <c r="C12" s="139">
        <v>31269</v>
      </c>
      <c r="D12" s="139" t="s">
        <v>140</v>
      </c>
      <c r="E12" s="152" t="s">
        <v>144</v>
      </c>
      <c r="F12" s="142">
        <v>1000</v>
      </c>
    </row>
    <row r="13" spans="1:256" ht="12.75">
      <c r="A13" s="140">
        <v>5</v>
      </c>
      <c r="B13" s="138">
        <v>43619</v>
      </c>
      <c r="C13" s="139">
        <v>31267</v>
      </c>
      <c r="D13" s="139" t="s">
        <v>145</v>
      </c>
      <c r="E13" s="152" t="s">
        <v>146</v>
      </c>
      <c r="F13" s="143">
        <v>150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  <c r="IT13" s="134"/>
      <c r="IU13" s="134"/>
      <c r="IV13" s="134"/>
    </row>
    <row r="14" spans="1:6" ht="12.75">
      <c r="A14" s="140">
        <v>6</v>
      </c>
      <c r="B14" s="138">
        <v>43619</v>
      </c>
      <c r="C14" s="139">
        <v>31270</v>
      </c>
      <c r="D14" s="139" t="s">
        <v>145</v>
      </c>
      <c r="E14" s="152" t="s">
        <v>147</v>
      </c>
      <c r="F14" s="143">
        <v>30</v>
      </c>
    </row>
    <row r="15" spans="1:6" ht="12.75">
      <c r="A15" s="140">
        <v>7</v>
      </c>
      <c r="B15" s="138">
        <v>43619</v>
      </c>
      <c r="C15" s="139">
        <v>31271</v>
      </c>
      <c r="D15" s="139" t="s">
        <v>145</v>
      </c>
      <c r="E15" s="152" t="s">
        <v>148</v>
      </c>
      <c r="F15" s="143">
        <v>650</v>
      </c>
    </row>
    <row r="16" spans="1:6" ht="12.75">
      <c r="A16" s="140">
        <v>8</v>
      </c>
      <c r="B16" s="138">
        <v>43619</v>
      </c>
      <c r="C16" s="139">
        <v>31272</v>
      </c>
      <c r="D16" s="139" t="s">
        <v>145</v>
      </c>
      <c r="E16" s="152" t="s">
        <v>149</v>
      </c>
      <c r="F16" s="143">
        <v>200</v>
      </c>
    </row>
    <row r="17" spans="1:6" ht="12.75">
      <c r="A17" s="140">
        <v>9</v>
      </c>
      <c r="B17" s="138">
        <v>43619</v>
      </c>
      <c r="C17" s="139">
        <v>31280</v>
      </c>
      <c r="D17" s="139" t="s">
        <v>145</v>
      </c>
      <c r="E17" s="152" t="s">
        <v>150</v>
      </c>
      <c r="F17" s="143">
        <v>100</v>
      </c>
    </row>
    <row r="18" spans="1:6" ht="12.75">
      <c r="A18" s="140">
        <v>10</v>
      </c>
      <c r="B18" s="138">
        <v>43619</v>
      </c>
      <c r="C18" s="139">
        <v>31279</v>
      </c>
      <c r="D18" s="139" t="s">
        <v>145</v>
      </c>
      <c r="E18" s="152" t="s">
        <v>151</v>
      </c>
      <c r="F18" s="143">
        <v>300</v>
      </c>
    </row>
    <row r="19" spans="1:6" ht="12.75">
      <c r="A19" s="140">
        <v>11</v>
      </c>
      <c r="B19" s="138">
        <v>43619</v>
      </c>
      <c r="C19" s="139">
        <v>31276</v>
      </c>
      <c r="D19" s="139" t="s">
        <v>145</v>
      </c>
      <c r="E19" s="152" t="s">
        <v>152</v>
      </c>
      <c r="F19" s="143">
        <v>150</v>
      </c>
    </row>
    <row r="20" spans="1:6" ht="12.75">
      <c r="A20" s="140">
        <v>12</v>
      </c>
      <c r="B20" s="138">
        <v>43619</v>
      </c>
      <c r="C20" s="139">
        <v>31275</v>
      </c>
      <c r="D20" s="139" t="s">
        <v>145</v>
      </c>
      <c r="E20" s="152" t="s">
        <v>153</v>
      </c>
      <c r="F20" s="143">
        <v>50</v>
      </c>
    </row>
    <row r="21" spans="1:6" ht="12.75">
      <c r="A21" s="140">
        <v>13</v>
      </c>
      <c r="B21" s="138">
        <v>43619</v>
      </c>
      <c r="C21" s="139">
        <v>31274</v>
      </c>
      <c r="D21" s="139" t="s">
        <v>145</v>
      </c>
      <c r="E21" s="152" t="s">
        <v>154</v>
      </c>
      <c r="F21" s="143">
        <v>100</v>
      </c>
    </row>
    <row r="22" spans="1:6" ht="12.75">
      <c r="A22" s="140">
        <v>14</v>
      </c>
      <c r="B22" s="138">
        <v>43619</v>
      </c>
      <c r="C22" s="139">
        <v>31273</v>
      </c>
      <c r="D22" s="139" t="s">
        <v>145</v>
      </c>
      <c r="E22" s="152" t="s">
        <v>155</v>
      </c>
      <c r="F22" s="143">
        <v>100</v>
      </c>
    </row>
    <row r="23" spans="1:6" ht="12.75">
      <c r="A23" s="140">
        <v>15</v>
      </c>
      <c r="B23" s="138">
        <v>43619</v>
      </c>
      <c r="C23" s="139">
        <v>31282</v>
      </c>
      <c r="D23" s="139" t="s">
        <v>138</v>
      </c>
      <c r="E23" s="152" t="s">
        <v>156</v>
      </c>
      <c r="F23" s="143">
        <v>1825.5</v>
      </c>
    </row>
    <row r="24" spans="1:6" ht="12.75">
      <c r="A24" s="140">
        <v>16</v>
      </c>
      <c r="B24" s="138">
        <v>43619</v>
      </c>
      <c r="C24" s="139">
        <v>31281</v>
      </c>
      <c r="D24" s="139" t="s">
        <v>140</v>
      </c>
      <c r="E24" s="152" t="s">
        <v>157</v>
      </c>
      <c r="F24" s="143">
        <v>3109.23</v>
      </c>
    </row>
    <row r="25" spans="1:6" ht="12.75">
      <c r="A25" s="140">
        <v>17</v>
      </c>
      <c r="B25" s="138">
        <v>43619</v>
      </c>
      <c r="C25" s="139">
        <v>31278</v>
      </c>
      <c r="D25" s="139" t="s">
        <v>145</v>
      </c>
      <c r="E25" s="152" t="s">
        <v>158</v>
      </c>
      <c r="F25" s="143">
        <v>300</v>
      </c>
    </row>
    <row r="26" spans="1:6" ht="12.75">
      <c r="A26" s="140">
        <v>18</v>
      </c>
      <c r="B26" s="138">
        <v>43619</v>
      </c>
      <c r="C26" s="139">
        <v>31283</v>
      </c>
      <c r="D26" s="139" t="s">
        <v>138</v>
      </c>
      <c r="E26" s="152" t="s">
        <v>156</v>
      </c>
      <c r="F26" s="143">
        <v>1825.5</v>
      </c>
    </row>
    <row r="27" spans="1:6" ht="12.75">
      <c r="A27" s="140">
        <v>19</v>
      </c>
      <c r="B27" s="138">
        <v>43619</v>
      </c>
      <c r="C27" s="139">
        <v>31266</v>
      </c>
      <c r="D27" s="139" t="s">
        <v>138</v>
      </c>
      <c r="E27" s="152" t="s">
        <v>159</v>
      </c>
      <c r="F27" s="143">
        <v>10162</v>
      </c>
    </row>
    <row r="28" spans="1:6" ht="12.75">
      <c r="A28" s="140">
        <v>20</v>
      </c>
      <c r="B28" s="138">
        <v>43619</v>
      </c>
      <c r="C28" s="139">
        <v>31277</v>
      </c>
      <c r="D28" s="139" t="s">
        <v>145</v>
      </c>
      <c r="E28" s="152" t="s">
        <v>160</v>
      </c>
      <c r="F28" s="143">
        <v>500</v>
      </c>
    </row>
    <row r="29" spans="1:6" ht="12.75">
      <c r="A29" s="140">
        <v>21</v>
      </c>
      <c r="B29" s="138">
        <v>43619</v>
      </c>
      <c r="C29" s="139">
        <v>31268</v>
      </c>
      <c r="D29" s="139" t="s">
        <v>138</v>
      </c>
      <c r="E29" s="152" t="s">
        <v>161</v>
      </c>
      <c r="F29" s="143">
        <v>750</v>
      </c>
    </row>
    <row r="30" spans="1:6" ht="12.75">
      <c r="A30" s="140">
        <v>22</v>
      </c>
      <c r="B30" s="138">
        <v>43621</v>
      </c>
      <c r="C30" s="139">
        <v>31287</v>
      </c>
      <c r="D30" s="139" t="s">
        <v>140</v>
      </c>
      <c r="E30" s="152" t="s">
        <v>162</v>
      </c>
      <c r="F30" s="143">
        <v>48.79</v>
      </c>
    </row>
    <row r="31" spans="1:6" ht="12.75">
      <c r="A31" s="140">
        <v>23</v>
      </c>
      <c r="B31" s="138">
        <v>43621</v>
      </c>
      <c r="C31" s="139">
        <v>31299</v>
      </c>
      <c r="D31" s="139" t="s">
        <v>138</v>
      </c>
      <c r="E31" s="152" t="s">
        <v>163</v>
      </c>
      <c r="F31" s="143">
        <v>1200</v>
      </c>
    </row>
    <row r="32" spans="1:6" ht="12.75">
      <c r="A32" s="140">
        <v>24</v>
      </c>
      <c r="B32" s="138">
        <v>43621</v>
      </c>
      <c r="C32" s="139">
        <v>31300</v>
      </c>
      <c r="D32" s="139" t="s">
        <v>138</v>
      </c>
      <c r="E32" s="152" t="s">
        <v>164</v>
      </c>
      <c r="F32" s="143">
        <v>840</v>
      </c>
    </row>
    <row r="33" spans="1:6" ht="12.75">
      <c r="A33" s="140">
        <v>25</v>
      </c>
      <c r="B33" s="138">
        <v>43621</v>
      </c>
      <c r="C33" s="139">
        <v>31315</v>
      </c>
      <c r="D33" s="139" t="s">
        <v>138</v>
      </c>
      <c r="E33" s="152" t="s">
        <v>165</v>
      </c>
      <c r="F33" s="143">
        <v>1000</v>
      </c>
    </row>
    <row r="34" spans="1:6" ht="12.75">
      <c r="A34" s="140">
        <v>26</v>
      </c>
      <c r="B34" s="138">
        <v>43621</v>
      </c>
      <c r="C34" s="139">
        <v>31311</v>
      </c>
      <c r="D34" s="139" t="s">
        <v>138</v>
      </c>
      <c r="E34" s="152" t="s">
        <v>166</v>
      </c>
      <c r="F34" s="143">
        <v>300</v>
      </c>
    </row>
    <row r="35" spans="1:6" ht="12.75">
      <c r="A35" s="140">
        <v>27</v>
      </c>
      <c r="B35" s="138">
        <v>43621</v>
      </c>
      <c r="C35" s="139">
        <v>31290</v>
      </c>
      <c r="D35" s="139" t="s">
        <v>138</v>
      </c>
      <c r="E35" s="152" t="s">
        <v>167</v>
      </c>
      <c r="F35" s="143">
        <v>1000</v>
      </c>
    </row>
    <row r="36" spans="1:6" ht="12.75">
      <c r="A36" s="140">
        <v>28</v>
      </c>
      <c r="B36" s="138">
        <v>43621</v>
      </c>
      <c r="C36" s="139">
        <v>31292</v>
      </c>
      <c r="D36" s="139" t="s">
        <v>138</v>
      </c>
      <c r="E36" s="152" t="s">
        <v>168</v>
      </c>
      <c r="F36" s="143">
        <v>3500</v>
      </c>
    </row>
    <row r="37" spans="1:6" ht="12.75">
      <c r="A37" s="140">
        <v>29</v>
      </c>
      <c r="B37" s="138">
        <v>43621</v>
      </c>
      <c r="C37" s="139">
        <v>31306</v>
      </c>
      <c r="D37" s="139" t="s">
        <v>138</v>
      </c>
      <c r="E37" s="152" t="s">
        <v>169</v>
      </c>
      <c r="F37" s="143">
        <v>3150</v>
      </c>
    </row>
    <row r="38" spans="1:6" ht="12.75">
      <c r="A38" s="140">
        <v>30</v>
      </c>
      <c r="B38" s="138">
        <v>43621</v>
      </c>
      <c r="C38" s="139">
        <v>31296</v>
      </c>
      <c r="D38" s="139" t="s">
        <v>145</v>
      </c>
      <c r="E38" s="152" t="s">
        <v>170</v>
      </c>
      <c r="F38" s="143">
        <v>50</v>
      </c>
    </row>
    <row r="39" spans="1:6" ht="12.75">
      <c r="A39" s="140">
        <v>31</v>
      </c>
      <c r="B39" s="138">
        <v>43621</v>
      </c>
      <c r="C39" s="139">
        <v>31297</v>
      </c>
      <c r="D39" s="139" t="s">
        <v>145</v>
      </c>
      <c r="E39" s="152" t="s">
        <v>171</v>
      </c>
      <c r="F39" s="143">
        <v>400</v>
      </c>
    </row>
    <row r="40" spans="1:6" ht="26.25">
      <c r="A40" s="140">
        <v>32</v>
      </c>
      <c r="B40" s="138">
        <v>43621</v>
      </c>
      <c r="C40" s="139">
        <v>31307</v>
      </c>
      <c r="D40" s="139" t="s">
        <v>138</v>
      </c>
      <c r="E40" s="152" t="s">
        <v>172</v>
      </c>
      <c r="F40" s="143">
        <v>11959.26</v>
      </c>
    </row>
    <row r="41" spans="1:6" ht="26.25">
      <c r="A41" s="140">
        <v>33</v>
      </c>
      <c r="B41" s="138">
        <v>43621</v>
      </c>
      <c r="C41" s="139">
        <v>31308</v>
      </c>
      <c r="D41" s="139" t="s">
        <v>138</v>
      </c>
      <c r="E41" s="152" t="s">
        <v>173</v>
      </c>
      <c r="F41" s="143">
        <v>2406.5</v>
      </c>
    </row>
    <row r="42" spans="1:6" ht="12.75">
      <c r="A42" s="140">
        <v>34</v>
      </c>
      <c r="B42" s="138">
        <v>43621</v>
      </c>
      <c r="C42" s="139">
        <v>31309</v>
      </c>
      <c r="D42" s="139" t="s">
        <v>138</v>
      </c>
      <c r="E42" s="152" t="s">
        <v>174</v>
      </c>
      <c r="F42" s="143">
        <v>725</v>
      </c>
    </row>
    <row r="43" spans="1:6" ht="12.75">
      <c r="A43" s="140">
        <v>35</v>
      </c>
      <c r="B43" s="138">
        <v>43621</v>
      </c>
      <c r="C43" s="139">
        <v>31310</v>
      </c>
      <c r="D43" s="139" t="s">
        <v>138</v>
      </c>
      <c r="E43" s="152" t="s">
        <v>175</v>
      </c>
      <c r="F43" s="143">
        <v>200</v>
      </c>
    </row>
    <row r="44" spans="1:6" ht="12.75">
      <c r="A44" s="140">
        <v>36</v>
      </c>
      <c r="B44" s="138">
        <v>43621</v>
      </c>
      <c r="C44" s="139">
        <v>31313</v>
      </c>
      <c r="D44" s="139" t="s">
        <v>145</v>
      </c>
      <c r="E44" s="152" t="s">
        <v>176</v>
      </c>
      <c r="F44" s="143">
        <v>55</v>
      </c>
    </row>
    <row r="45" spans="1:6" ht="12.75">
      <c r="A45" s="140">
        <v>37</v>
      </c>
      <c r="B45" s="138">
        <v>43621</v>
      </c>
      <c r="C45" s="139">
        <v>31304</v>
      </c>
      <c r="D45" s="139" t="s">
        <v>140</v>
      </c>
      <c r="E45" s="152" t="s">
        <v>177</v>
      </c>
      <c r="F45" s="143">
        <v>11291.93</v>
      </c>
    </row>
    <row r="46" spans="1:6" ht="12.75">
      <c r="A46" s="140">
        <v>38</v>
      </c>
      <c r="B46" s="138">
        <v>43621</v>
      </c>
      <c r="C46" s="139">
        <v>31305</v>
      </c>
      <c r="D46" s="139" t="s">
        <v>140</v>
      </c>
      <c r="E46" s="152" t="s">
        <v>178</v>
      </c>
      <c r="F46" s="143">
        <v>15486</v>
      </c>
    </row>
    <row r="47" spans="1:6" ht="12.75">
      <c r="A47" s="140">
        <v>39</v>
      </c>
      <c r="B47" s="138">
        <v>43621</v>
      </c>
      <c r="C47" s="139">
        <v>31298</v>
      </c>
      <c r="D47" s="139" t="s">
        <v>145</v>
      </c>
      <c r="E47" s="152" t="s">
        <v>179</v>
      </c>
      <c r="F47" s="143">
        <v>100</v>
      </c>
    </row>
    <row r="48" spans="1:6" ht="12.75">
      <c r="A48" s="140">
        <v>40</v>
      </c>
      <c r="B48" s="138">
        <v>43621</v>
      </c>
      <c r="C48" s="139">
        <v>31303</v>
      </c>
      <c r="D48" s="139" t="s">
        <v>145</v>
      </c>
      <c r="E48" s="152" t="s">
        <v>180</v>
      </c>
      <c r="F48" s="143">
        <v>200</v>
      </c>
    </row>
    <row r="49" spans="1:6" ht="12.75">
      <c r="A49" s="140">
        <v>41</v>
      </c>
      <c r="B49" s="138">
        <v>43621</v>
      </c>
      <c r="C49" s="139">
        <v>31302</v>
      </c>
      <c r="D49" s="139" t="s">
        <v>145</v>
      </c>
      <c r="E49" s="152" t="s">
        <v>181</v>
      </c>
      <c r="F49" s="143">
        <v>200</v>
      </c>
    </row>
    <row r="50" spans="1:6" ht="12.75">
      <c r="A50" s="140">
        <v>42</v>
      </c>
      <c r="B50" s="138">
        <v>43621</v>
      </c>
      <c r="C50" s="139">
        <v>31293</v>
      </c>
      <c r="D50" s="139" t="s">
        <v>145</v>
      </c>
      <c r="E50" s="152" t="s">
        <v>182</v>
      </c>
      <c r="F50" s="143">
        <v>400</v>
      </c>
    </row>
    <row r="51" spans="1:6" ht="12.75">
      <c r="A51" s="140">
        <v>43</v>
      </c>
      <c r="B51" s="138">
        <v>43621</v>
      </c>
      <c r="C51" s="139">
        <v>31294</v>
      </c>
      <c r="D51" s="139" t="s">
        <v>145</v>
      </c>
      <c r="E51" s="152" t="s">
        <v>183</v>
      </c>
      <c r="F51" s="143">
        <v>40</v>
      </c>
    </row>
    <row r="52" spans="1:6" ht="12.75">
      <c r="A52" s="140">
        <v>44</v>
      </c>
      <c r="B52" s="138">
        <v>43621</v>
      </c>
      <c r="C52" s="139">
        <v>31295</v>
      </c>
      <c r="D52" s="139" t="s">
        <v>145</v>
      </c>
      <c r="E52" s="152" t="s">
        <v>184</v>
      </c>
      <c r="F52" s="143">
        <v>120</v>
      </c>
    </row>
    <row r="53" spans="1:6" ht="12.75">
      <c r="A53" s="140">
        <v>45</v>
      </c>
      <c r="B53" s="138">
        <v>43621</v>
      </c>
      <c r="C53" s="139">
        <v>31316</v>
      </c>
      <c r="D53" s="139" t="s">
        <v>140</v>
      </c>
      <c r="E53" s="152" t="s">
        <v>185</v>
      </c>
      <c r="F53" s="143">
        <v>3500</v>
      </c>
    </row>
    <row r="54" spans="1:6" ht="12.75">
      <c r="A54" s="140">
        <v>46</v>
      </c>
      <c r="B54" s="138">
        <v>43621</v>
      </c>
      <c r="C54" s="139">
        <v>31291</v>
      </c>
      <c r="D54" s="139" t="s">
        <v>138</v>
      </c>
      <c r="E54" s="152" t="s">
        <v>186</v>
      </c>
      <c r="F54" s="143">
        <v>7837</v>
      </c>
    </row>
    <row r="55" spans="1:6" ht="12.75">
      <c r="A55" s="140">
        <v>47</v>
      </c>
      <c r="B55" s="138">
        <v>43621</v>
      </c>
      <c r="C55" s="139">
        <v>31289</v>
      </c>
      <c r="D55" s="139" t="s">
        <v>140</v>
      </c>
      <c r="E55" s="152" t="s">
        <v>187</v>
      </c>
      <c r="F55" s="143">
        <v>25350</v>
      </c>
    </row>
    <row r="56" spans="1:6" ht="26.25">
      <c r="A56" s="140">
        <v>48</v>
      </c>
      <c r="B56" s="138">
        <v>43621</v>
      </c>
      <c r="C56" s="139">
        <v>31312</v>
      </c>
      <c r="D56" s="139" t="s">
        <v>138</v>
      </c>
      <c r="E56" s="152" t="s">
        <v>188</v>
      </c>
      <c r="F56" s="143">
        <v>898.5</v>
      </c>
    </row>
    <row r="57" spans="1:6" ht="12.75">
      <c r="A57" s="140">
        <v>49</v>
      </c>
      <c r="B57" s="138">
        <v>43621</v>
      </c>
      <c r="C57" s="139">
        <v>31286</v>
      </c>
      <c r="D57" s="139" t="s">
        <v>140</v>
      </c>
      <c r="E57" s="152" t="s">
        <v>189</v>
      </c>
      <c r="F57" s="143">
        <v>10623</v>
      </c>
    </row>
    <row r="58" spans="1:6" ht="12.75">
      <c r="A58" s="140">
        <v>50</v>
      </c>
      <c r="B58" s="138">
        <v>43621</v>
      </c>
      <c r="C58" s="139">
        <v>31288</v>
      </c>
      <c r="D58" s="139" t="s">
        <v>138</v>
      </c>
      <c r="E58" s="152" t="s">
        <v>190</v>
      </c>
      <c r="F58" s="143">
        <v>3000</v>
      </c>
    </row>
    <row r="59" spans="1:6" ht="12.75">
      <c r="A59" s="140">
        <v>51</v>
      </c>
      <c r="B59" s="138">
        <v>43622</v>
      </c>
      <c r="C59" s="139">
        <v>31321</v>
      </c>
      <c r="D59" s="139" t="s">
        <v>138</v>
      </c>
      <c r="E59" s="152" t="s">
        <v>191</v>
      </c>
      <c r="F59" s="143">
        <v>8036.35</v>
      </c>
    </row>
    <row r="60" spans="1:6" ht="12.75">
      <c r="A60" s="140">
        <v>52</v>
      </c>
      <c r="B60" s="138">
        <v>43622</v>
      </c>
      <c r="C60" s="139">
        <v>31324</v>
      </c>
      <c r="D60" s="139" t="s">
        <v>138</v>
      </c>
      <c r="E60" s="152" t="s">
        <v>192</v>
      </c>
      <c r="F60" s="143">
        <v>500</v>
      </c>
    </row>
    <row r="61" spans="1:6" ht="12.75">
      <c r="A61" s="140">
        <v>53</v>
      </c>
      <c r="B61" s="138">
        <v>43622</v>
      </c>
      <c r="C61" s="139">
        <v>31326</v>
      </c>
      <c r="D61" s="139" t="s">
        <v>138</v>
      </c>
      <c r="E61" s="152" t="s">
        <v>193</v>
      </c>
      <c r="F61" s="143">
        <v>4820</v>
      </c>
    </row>
    <row r="62" spans="1:6" ht="12.75">
      <c r="A62" s="140">
        <v>54</v>
      </c>
      <c r="B62" s="138">
        <v>43622</v>
      </c>
      <c r="C62" s="139">
        <v>31327</v>
      </c>
      <c r="D62" s="139" t="s">
        <v>138</v>
      </c>
      <c r="E62" s="152" t="s">
        <v>194</v>
      </c>
      <c r="F62" s="143">
        <v>4000</v>
      </c>
    </row>
    <row r="63" spans="1:6" ht="12.75">
      <c r="A63" s="140">
        <v>55</v>
      </c>
      <c r="B63" s="138">
        <v>43622</v>
      </c>
      <c r="C63" s="139">
        <v>31325</v>
      </c>
      <c r="D63" s="139" t="s">
        <v>138</v>
      </c>
      <c r="E63" s="152" t="s">
        <v>195</v>
      </c>
      <c r="F63" s="143">
        <v>500</v>
      </c>
    </row>
    <row r="64" spans="1:6" ht="12.75">
      <c r="A64" s="140">
        <v>56</v>
      </c>
      <c r="B64" s="138">
        <v>43622</v>
      </c>
      <c r="C64" s="139">
        <v>31314</v>
      </c>
      <c r="D64" s="139" t="s">
        <v>138</v>
      </c>
      <c r="E64" s="152" t="s">
        <v>196</v>
      </c>
      <c r="F64" s="143">
        <v>350.42</v>
      </c>
    </row>
    <row r="65" spans="1:6" ht="12.75">
      <c r="A65" s="140">
        <v>57</v>
      </c>
      <c r="B65" s="138">
        <v>43622</v>
      </c>
      <c r="C65" s="139">
        <v>31320</v>
      </c>
      <c r="D65" s="139" t="s">
        <v>138</v>
      </c>
      <c r="E65" s="152" t="s">
        <v>197</v>
      </c>
      <c r="F65" s="143">
        <v>4000</v>
      </c>
    </row>
    <row r="66" spans="1:6" ht="12.75">
      <c r="A66" s="140">
        <v>58</v>
      </c>
      <c r="B66" s="138">
        <v>43623</v>
      </c>
      <c r="C66" s="139">
        <v>31331</v>
      </c>
      <c r="D66" s="139" t="s">
        <v>140</v>
      </c>
      <c r="E66" s="152" t="s">
        <v>198</v>
      </c>
      <c r="F66" s="143">
        <v>2000</v>
      </c>
    </row>
    <row r="67" spans="1:6" ht="12.75">
      <c r="A67" s="140">
        <v>59</v>
      </c>
      <c r="B67" s="138">
        <v>43623</v>
      </c>
      <c r="C67" s="139">
        <v>31333</v>
      </c>
      <c r="D67" s="139" t="s">
        <v>145</v>
      </c>
      <c r="E67" s="152" t="s">
        <v>199</v>
      </c>
      <c r="F67" s="143">
        <v>100</v>
      </c>
    </row>
    <row r="68" spans="1:6" ht="12.75">
      <c r="A68" s="140">
        <v>60</v>
      </c>
      <c r="B68" s="138">
        <v>43623</v>
      </c>
      <c r="C68" s="139">
        <v>31340</v>
      </c>
      <c r="D68" s="139" t="s">
        <v>138</v>
      </c>
      <c r="E68" s="152" t="s">
        <v>200</v>
      </c>
      <c r="F68" s="143">
        <v>2500</v>
      </c>
    </row>
    <row r="69" spans="1:6" ht="12.75">
      <c r="A69" s="140">
        <v>61</v>
      </c>
      <c r="B69" s="138">
        <v>43623</v>
      </c>
      <c r="C69" s="139">
        <v>31329</v>
      </c>
      <c r="D69" s="139" t="s">
        <v>140</v>
      </c>
      <c r="E69" s="152" t="s">
        <v>201</v>
      </c>
      <c r="F69" s="143">
        <v>2150</v>
      </c>
    </row>
    <row r="70" spans="1:6" ht="12.75">
      <c r="A70" s="140">
        <v>62</v>
      </c>
      <c r="B70" s="138">
        <v>43623</v>
      </c>
      <c r="C70" s="139">
        <v>31328</v>
      </c>
      <c r="D70" s="139" t="s">
        <v>138</v>
      </c>
      <c r="E70" s="152" t="s">
        <v>202</v>
      </c>
      <c r="F70" s="143">
        <v>500</v>
      </c>
    </row>
    <row r="71" spans="1:6" ht="12.75">
      <c r="A71" s="140">
        <v>63</v>
      </c>
      <c r="B71" s="138">
        <v>43623</v>
      </c>
      <c r="C71" s="139">
        <v>31332</v>
      </c>
      <c r="D71" s="139" t="s">
        <v>138</v>
      </c>
      <c r="E71" s="152" t="s">
        <v>203</v>
      </c>
      <c r="F71" s="143">
        <v>1000</v>
      </c>
    </row>
    <row r="72" spans="1:6" ht="12.75">
      <c r="A72" s="140">
        <v>64</v>
      </c>
      <c r="B72" s="138">
        <v>43623</v>
      </c>
      <c r="C72" s="139">
        <v>31336</v>
      </c>
      <c r="D72" s="139" t="s">
        <v>138</v>
      </c>
      <c r="E72" s="152" t="s">
        <v>204</v>
      </c>
      <c r="F72" s="143">
        <v>1000</v>
      </c>
    </row>
    <row r="73" spans="1:6" ht="12.75">
      <c r="A73" s="140">
        <v>65</v>
      </c>
      <c r="B73" s="138">
        <v>43623</v>
      </c>
      <c r="C73" s="139">
        <v>31335</v>
      </c>
      <c r="D73" s="139" t="s">
        <v>140</v>
      </c>
      <c r="E73" s="152" t="s">
        <v>205</v>
      </c>
      <c r="F73" s="143">
        <v>9600</v>
      </c>
    </row>
    <row r="74" spans="1:6" ht="12.75">
      <c r="A74" s="140">
        <v>66</v>
      </c>
      <c r="B74" s="138">
        <v>43623</v>
      </c>
      <c r="C74" s="139">
        <v>31334</v>
      </c>
      <c r="D74" s="139" t="s">
        <v>138</v>
      </c>
      <c r="E74" s="152" t="s">
        <v>206</v>
      </c>
      <c r="F74" s="143">
        <v>770</v>
      </c>
    </row>
    <row r="75" spans="1:6" ht="12.75">
      <c r="A75" s="140">
        <v>67</v>
      </c>
      <c r="B75" s="138">
        <v>43623</v>
      </c>
      <c r="C75" s="139">
        <v>31330</v>
      </c>
      <c r="D75" s="139" t="s">
        <v>140</v>
      </c>
      <c r="E75" s="152" t="s">
        <v>207</v>
      </c>
      <c r="F75" s="143">
        <v>1800</v>
      </c>
    </row>
    <row r="76" spans="1:6" ht="12.75">
      <c r="A76" s="140">
        <v>68</v>
      </c>
      <c r="B76" s="138">
        <v>43623</v>
      </c>
      <c r="C76" s="139">
        <v>31338</v>
      </c>
      <c r="D76" s="139" t="s">
        <v>145</v>
      </c>
      <c r="E76" s="152" t="s">
        <v>208</v>
      </c>
      <c r="F76" s="143">
        <v>100</v>
      </c>
    </row>
    <row r="77" spans="1:6" ht="12.75">
      <c r="A77" s="140">
        <v>69</v>
      </c>
      <c r="B77" s="138">
        <v>43623</v>
      </c>
      <c r="C77" s="139">
        <v>31339</v>
      </c>
      <c r="D77" s="139" t="s">
        <v>138</v>
      </c>
      <c r="E77" s="152" t="s">
        <v>209</v>
      </c>
      <c r="F77" s="143">
        <v>550</v>
      </c>
    </row>
    <row r="78" spans="1:6" ht="12.75">
      <c r="A78" s="140">
        <v>70</v>
      </c>
      <c r="B78" s="138">
        <v>43623</v>
      </c>
      <c r="C78" s="139">
        <v>31337</v>
      </c>
      <c r="D78" s="139" t="s">
        <v>145</v>
      </c>
      <c r="E78" s="152" t="s">
        <v>210</v>
      </c>
      <c r="F78" s="143">
        <v>150</v>
      </c>
    </row>
    <row r="79" spans="1:6" ht="13.5" thickBot="1">
      <c r="A79" s="144"/>
      <c r="B79" s="145"/>
      <c r="C79" s="146"/>
      <c r="D79" s="147"/>
      <c r="E79" s="154" t="s">
        <v>7</v>
      </c>
      <c r="F79" s="148">
        <f>SUM(F9:F78)</f>
        <v>174607.98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D21" sqref="D21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26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27</v>
      </c>
      <c r="B3" s="7"/>
      <c r="C3" s="5"/>
      <c r="D3" s="7"/>
      <c r="E3" s="8"/>
      <c r="F3" s="5"/>
    </row>
    <row r="4" spans="1:6" ht="12.75">
      <c r="A4" s="11" t="s">
        <v>32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34</v>
      </c>
      <c r="D6" s="7" t="str">
        <f>personal!G6</f>
        <v>3-7 iunie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41" t="s">
        <v>9</v>
      </c>
      <c r="B8" s="42" t="s">
        <v>10</v>
      </c>
      <c r="C8" s="43" t="s">
        <v>11</v>
      </c>
      <c r="D8" s="42" t="s">
        <v>29</v>
      </c>
      <c r="E8" s="42" t="s">
        <v>30</v>
      </c>
      <c r="F8" s="48" t="s">
        <v>31</v>
      </c>
    </row>
    <row r="9" spans="1:6" ht="13.5">
      <c r="A9" s="156">
        <v>1</v>
      </c>
      <c r="B9" s="69">
        <v>43619</v>
      </c>
      <c r="C9" s="70">
        <v>31285</v>
      </c>
      <c r="D9" s="70" t="s">
        <v>138</v>
      </c>
      <c r="E9" s="71" t="s">
        <v>139</v>
      </c>
      <c r="F9" s="157">
        <v>12821.49</v>
      </c>
    </row>
    <row r="10" spans="1:6" ht="13.5">
      <c r="A10" s="156">
        <v>2</v>
      </c>
      <c r="B10" s="69">
        <v>43620</v>
      </c>
      <c r="C10" s="70">
        <v>10359</v>
      </c>
      <c r="D10" s="70" t="s">
        <v>140</v>
      </c>
      <c r="E10" s="71" t="s">
        <v>141</v>
      </c>
      <c r="F10" s="157">
        <v>90355.97</v>
      </c>
    </row>
    <row r="11" spans="1:6" ht="13.5">
      <c r="A11" s="156">
        <v>3</v>
      </c>
      <c r="B11" s="69">
        <v>43620</v>
      </c>
      <c r="C11" s="70">
        <v>10360</v>
      </c>
      <c r="D11" s="70" t="s">
        <v>140</v>
      </c>
      <c r="E11" s="71" t="s">
        <v>142</v>
      </c>
      <c r="F11" s="157">
        <v>141883.68</v>
      </c>
    </row>
    <row r="12" spans="1:6" ht="13.5">
      <c r="A12" s="156">
        <v>4</v>
      </c>
      <c r="B12" s="69">
        <v>43622</v>
      </c>
      <c r="C12" s="70">
        <v>31317</v>
      </c>
      <c r="D12" s="70" t="s">
        <v>140</v>
      </c>
      <c r="E12" s="71" t="s">
        <v>139</v>
      </c>
      <c r="F12" s="157">
        <v>5107.86</v>
      </c>
    </row>
    <row r="13" spans="1:256" ht="13.5">
      <c r="A13" s="156">
        <v>5</v>
      </c>
      <c r="B13" s="69">
        <v>43622</v>
      </c>
      <c r="C13" s="70">
        <v>31318</v>
      </c>
      <c r="D13" s="70" t="s">
        <v>140</v>
      </c>
      <c r="E13" s="71" t="s">
        <v>139</v>
      </c>
      <c r="F13" s="157">
        <v>5107.86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56">
        <v>6</v>
      </c>
      <c r="B14" s="69">
        <v>43622</v>
      </c>
      <c r="C14" s="70">
        <v>31319</v>
      </c>
      <c r="D14" s="70" t="s">
        <v>138</v>
      </c>
      <c r="E14" s="71" t="s">
        <v>139</v>
      </c>
      <c r="F14" s="157">
        <v>23647.5</v>
      </c>
    </row>
    <row r="15" spans="1:6" ht="13.5">
      <c r="A15" s="156">
        <v>7</v>
      </c>
      <c r="B15" s="69">
        <v>43622</v>
      </c>
      <c r="C15" s="70">
        <v>31322</v>
      </c>
      <c r="D15" s="70" t="s">
        <v>138</v>
      </c>
      <c r="E15" s="71" t="s">
        <v>143</v>
      </c>
      <c r="F15" s="157">
        <v>7500</v>
      </c>
    </row>
    <row r="16" spans="1:6" ht="14.25" thickBot="1">
      <c r="A16" s="45" t="s">
        <v>7</v>
      </c>
      <c r="B16" s="46"/>
      <c r="C16" s="46"/>
      <c r="D16" s="46"/>
      <c r="E16" s="46"/>
      <c r="F16" s="47">
        <f>SUM(F9:F15)</f>
        <v>286424.36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2019-06-11T11:49:40Z</cp:lastPrinted>
  <dcterms:created xsi:type="dcterms:W3CDTF">2016-01-19T13:06:09Z</dcterms:created>
  <dcterms:modified xsi:type="dcterms:W3CDTF">2019-06-11T11:49:48Z</dcterms:modified>
  <cp:category/>
  <cp:version/>
  <cp:contentType/>
  <cp:contentStatus/>
</cp:coreProperties>
</file>