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<sst xmlns="http://schemas.openxmlformats.org/spreadsheetml/2006/main" count="763" uniqueCount="276">
  <si>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</si>
  <si>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</si>
  <si>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</si>
  <si>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</si>
  <si>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</si>
  <si>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</si>
  <si>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</si>
  <si>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</si>
  <si>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</si>
  <si>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</si>
  <si>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</si>
  <si>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</si>
  <si>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</si>
  <si>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</si>
  <si>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</si>
  <si>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</si>
  <si>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</si>
  <si>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</si>
  <si>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</si>
  <si>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</si>
  <si>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</si>
  <si>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</si>
  <si>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</si>
  <si>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19,06,2018</t>
  </si>
  <si>
    <t>anaf</t>
  </si>
  <si>
    <t>apa rece</t>
  </si>
  <si>
    <t>materiale reparatii</t>
  </si>
  <si>
    <t>clean prest activ</t>
  </si>
  <si>
    <t>mentenanta mai</t>
  </si>
  <si>
    <t xml:space="preserve">danco </t>
  </si>
  <si>
    <t>bilet avion</t>
  </si>
  <si>
    <t>abonament lex expert</t>
  </si>
  <si>
    <t>18,06,2018</t>
  </si>
  <si>
    <t>energie electrica</t>
  </si>
  <si>
    <t>gaze naturale</t>
  </si>
  <si>
    <t>adimex</t>
  </si>
  <si>
    <t>lichid parbrize</t>
  </si>
  <si>
    <t>avitech</t>
  </si>
  <si>
    <t>servicii intretinere suprav video</t>
  </si>
  <si>
    <t>eximtur</t>
  </si>
  <si>
    <t>travel time</t>
  </si>
  <si>
    <t>ins</t>
  </si>
  <si>
    <t>inchiriere sala</t>
  </si>
  <si>
    <t>formulare tipizate</t>
  </si>
  <si>
    <t>20,06,2018</t>
  </si>
  <si>
    <t>bs</t>
  </si>
  <si>
    <t>penalitati servicii verificare ascensoare</t>
  </si>
  <si>
    <t>elmas</t>
  </si>
  <si>
    <t xml:space="preserve">new mob </t>
  </si>
  <si>
    <t>dulapuri</t>
  </si>
  <si>
    <t>21,06,2018</t>
  </si>
  <si>
    <t>ecogreen construct</t>
  </si>
  <si>
    <t>servicii salubritate</t>
  </si>
  <si>
    <t>tva fti</t>
  </si>
  <si>
    <t>tva swift</t>
  </si>
  <si>
    <t>mfp</t>
  </si>
  <si>
    <t>alimentare swift</t>
  </si>
  <si>
    <t>alimentare fti</t>
  </si>
  <si>
    <t>rompetrol</t>
  </si>
  <si>
    <t>carburanti</t>
  </si>
  <si>
    <t>telekom</t>
  </si>
  <si>
    <t>telefonie fixa</t>
  </si>
  <si>
    <t>cn posta romana</t>
  </si>
  <si>
    <t>trimiteri ems</t>
  </si>
  <si>
    <t>compania de informatica neamt</t>
  </si>
  <si>
    <t>22,06,2018</t>
  </si>
  <si>
    <t>alimentare bloomberg</t>
  </si>
  <si>
    <t>tva bloomberg</t>
  </si>
  <si>
    <t>alimentare reuters</t>
  </si>
  <si>
    <t>tva reuters</t>
  </si>
  <si>
    <t>all service company</t>
  </si>
  <si>
    <t>service ciclop</t>
  </si>
  <si>
    <t>revizie</t>
  </si>
  <si>
    <t xml:space="preserve">olimpic </t>
  </si>
  <si>
    <t>monitorul oficial</t>
  </si>
  <si>
    <t>comision gaze</t>
  </si>
  <si>
    <t>total</t>
  </si>
  <si>
    <t>BIROU EXPERTIZE</t>
  </si>
  <si>
    <t>onorariu expert dosar 32103/212/2017</t>
  </si>
  <si>
    <t>onorariu expert dosar 87/97/2017</t>
  </si>
  <si>
    <t>onorariu expert dosar 2444/216/2016</t>
  </si>
  <si>
    <t>onorariu expert dosar 4471/97/2016</t>
  </si>
  <si>
    <t>onorariu expert dosar 509/212/2018</t>
  </si>
  <si>
    <t>onorariu expert dosar 11896/196/2017</t>
  </si>
  <si>
    <t>onorariu expert dosar 18323/281/2016</t>
  </si>
  <si>
    <t>onorariu expert dosar 17082/94/2017</t>
  </si>
  <si>
    <t>onorariu expert dosar 1498/97/2017</t>
  </si>
  <si>
    <t>onorariu expert dosar 2207/285/2017</t>
  </si>
  <si>
    <t>PERSOANA FIZICA</t>
  </si>
  <si>
    <t>despagubire dosar 6985/63/2012</t>
  </si>
  <si>
    <t>PERSOANA JURIDICA</t>
  </si>
  <si>
    <t>despagubire dosar 1109/298/2014 DE 320/2017</t>
  </si>
  <si>
    <t>despagubire dosar 23201/197/2016</t>
  </si>
  <si>
    <t>despagubire CEDO</t>
  </si>
  <si>
    <t>MFP</t>
  </si>
  <si>
    <t>alimentare cont BT - PLATA CEDO</t>
  </si>
  <si>
    <t>CEC BANK SA</t>
  </si>
  <si>
    <t>consemnari CEC LG.164/2014</t>
  </si>
  <si>
    <t>consemnari CEC LG.165/2013</t>
  </si>
  <si>
    <t>poprire DE 102/2018</t>
  </si>
  <si>
    <t>dobanda legala af dosar 5450/290/2013</t>
  </si>
  <si>
    <t>cheltuieli judiciare dosar D 270/90/2016</t>
  </si>
  <si>
    <t>cheltuieli judiciare dosar D 2705/83/2017</t>
  </si>
  <si>
    <t>cheltuieli judiciare dosar D 2709/90/2014</t>
  </si>
  <si>
    <t>cheltuieli judiciare dosar D 5946/306/2015</t>
  </si>
  <si>
    <t>cheltuieli judiciare dosar D 4436/102/2017</t>
  </si>
  <si>
    <t>cheltuieli judiciare dosar D 9078/315/2016</t>
  </si>
  <si>
    <t>cheltuieli judiciare dosar D 2019/2/2015</t>
  </si>
  <si>
    <t>cheltuieli judiciare dosar D 4548/86/2016</t>
  </si>
  <si>
    <t>cheltuieli judiciare dosar D 4248/245/2016</t>
  </si>
  <si>
    <t>cheltuieli judiciare dosar D 1113/296/2016</t>
  </si>
  <si>
    <t>cheltuieli judiciare dosar D D 94/86/2017</t>
  </si>
  <si>
    <t>cheltuieli judiciare dosar D 33625/3/2016</t>
  </si>
  <si>
    <t>cheltuieli jud si executare dosar D 19605/306/2013 DE 69/2016</t>
  </si>
  <si>
    <t>cheltuieli judiciare dosar D 6985/63/2012</t>
  </si>
  <si>
    <t>cheltuieli executare dosar D 2071/115/2008 DE 13/2016</t>
  </si>
  <si>
    <t>cheltuieli judiciare dosar D 40020/3/2016</t>
  </si>
  <si>
    <t>cheltuieli judicare dosar D 36100/245/2016</t>
  </si>
  <si>
    <t>cheltuieli judiciare dosar D 2276/62/2017</t>
  </si>
  <si>
    <t>cheltuieli judiciare dosar D 6140/85/2011</t>
  </si>
  <si>
    <t>cheltuieli judiciare si executare dosar D 7468/306/2015 DE 348/2017</t>
  </si>
  <si>
    <t>cheltuieli judiciare dosar D 14083/320/2016</t>
  </si>
  <si>
    <t>cheltuieli judiciare dosar D 1237/221/2017</t>
  </si>
  <si>
    <t>cheltuieli judiciare dosar D 115/85/2016</t>
  </si>
  <si>
    <t>BUGET DE STAT</t>
  </si>
  <si>
    <t>cheltuieli judiciare dosar D 20021/245/2013</t>
  </si>
  <si>
    <t>cheltuieli executare dosar D 1203/325/2015</t>
  </si>
  <si>
    <t>cheltuieli executare dosar D 2071/115/2008 DE 749/2012</t>
  </si>
  <si>
    <t>cheltuieli judiciare dosar D 1990/98/2016</t>
  </si>
  <si>
    <t>onorariu curator dosar D 4130/62/2015</t>
  </si>
  <si>
    <t>cheltuieli judiciare dosar D 9445/296/2016</t>
  </si>
  <si>
    <t>cheltuieli judiciare dosar D 2494/296/2016</t>
  </si>
  <si>
    <t>cheltuieli judiciare dosar D 3594/85/2016</t>
  </si>
  <si>
    <t>cheltuieli judiciare dosar D 9026/196/2017</t>
  </si>
  <si>
    <t>cheltuieli judiciare dosar D 8463/30/2016</t>
  </si>
  <si>
    <t>cheltuieli fotocopiere dosar D 5901/94/2018 DE 1566/2017</t>
  </si>
  <si>
    <t>cheltuieli judiciare dosar D 5746/202/2017</t>
  </si>
  <si>
    <t xml:space="preserve">cheltuieli judiciare dosar D 3525/120/2017 </t>
  </si>
  <si>
    <t>cheltuieli judiciare dosar  D 56/62/2016</t>
  </si>
  <si>
    <t>cheltuieli judiciare dosar D 1105/199/2015</t>
  </si>
  <si>
    <t>cheltuieli judiciare dosar D 8055/233/2015</t>
  </si>
  <si>
    <t>cheltuieli judiciare dosar D 8988/63/2015</t>
  </si>
  <si>
    <t>cheltuieli judiciare dosar D 108/245/2016</t>
  </si>
  <si>
    <t>cheltuieli judiciare dosar D 587/99/2015</t>
  </si>
  <si>
    <t>alimentare cont F 1800533/09.04.18 LALIVE</t>
  </si>
  <si>
    <t>cheltuieli judiciare dosar D 1859/2/2016</t>
  </si>
  <si>
    <t>cheltuieli judiciare dosar D 16394/233/2014</t>
  </si>
  <si>
    <t>alimenatre cont F 1800623/25.04.18 Lalive</t>
  </si>
  <si>
    <t>cheltuieli judiciare dosar D 6426/117/2014</t>
  </si>
  <si>
    <t>cheltuieli judiciare dosar D 8637/314/2016</t>
  </si>
  <si>
    <t>alimentare cont F 0031204/04.18 Derains</t>
  </si>
  <si>
    <t>alimentare cont F 0031203/04.18 Derains</t>
  </si>
  <si>
    <t>cheltuieli judiciare dosar D 1816/98/2015</t>
  </si>
  <si>
    <t>cheltuieli judiciare dosar D 20074/3/2016</t>
  </si>
  <si>
    <t>onorariu curator dosar D 5956/118/2017/a1</t>
  </si>
  <si>
    <t>cheltuieli executare dosar D 2071/115/2008 DE 883/2012</t>
  </si>
  <si>
    <t>cheltuieli judiciare dosar D 606/117/2016 DE 87/2018v</t>
  </si>
  <si>
    <t>cheltuieli jud si executare dosar D 703/306/2016 DE 313/2017</t>
  </si>
  <si>
    <t>cheltuieli judiciare dosar D 5111/120/2016</t>
  </si>
  <si>
    <t>cheltuieli judiciare dosar D 4912/296/2015</t>
  </si>
  <si>
    <t>cheltuieli judiciare dosar D 7619/94/2015</t>
  </si>
  <si>
    <t>cheltuieli judiciare dosar D 38869/3/2015</t>
  </si>
  <si>
    <t>cheltuieli judiciare dosar D 1439/119/2016</t>
  </si>
  <si>
    <t>cheltuieli judiciare dosar D 2812/62/2017</t>
  </si>
  <si>
    <t>cheltuieli judiciare dosar D 131/119/2017</t>
  </si>
  <si>
    <t>cheltuieli fotocopiere dosar D 4927/211/2018 DE 14/2018</t>
  </si>
  <si>
    <t>cheltuieli judiciare dosar D 26440/299/2016</t>
  </si>
  <si>
    <t>cheltuieli judiciare dosar D 328/P/2013 500 LEI D 13883/63/2017 150 lei</t>
  </si>
  <si>
    <t>cheltuieli judiciare dosar D 526/111/2018</t>
  </si>
  <si>
    <t>cheltuieli judiciare dosar D 1442/117/2016</t>
  </si>
  <si>
    <t>cheltuieli judiciare dosar D 26270/299/2016</t>
  </si>
  <si>
    <t>cheltuieli executare dosar D 2071/115/2008 DE 848/2012</t>
  </si>
  <si>
    <t>cheltuieli fotocopiere dosar D 3529/211/2018 DE 277/2017</t>
  </si>
  <si>
    <t>cheltuieli judiciare dosar D 907/119/2017</t>
  </si>
  <si>
    <t>cheltuieli judiciare dosar D 1394/285/2014</t>
  </si>
  <si>
    <t>cheltuieli judiciare dosar D 721/P/2014 20 LEI D 362/119/2018 50 lei</t>
  </si>
  <si>
    <t>cheltuieli judiciare dosar D 3159/100/2015</t>
  </si>
  <si>
    <t>cheltuieli judiciare dosar D 175/102/2018</t>
  </si>
  <si>
    <t>cheltuieli judiciare dosar D 266/P/2015</t>
  </si>
  <si>
    <t>cheltuieli judiciare dosar D 2709/257/2017</t>
  </si>
  <si>
    <t>cheltuieli judiciare dosar D 451/30/2017</t>
  </si>
  <si>
    <t>cheltuieli judiciare dosar D 4919/107/2017</t>
  </si>
  <si>
    <t>cheltuieli judiciare dosar D 1162/3/2014 DE 181/2016</t>
  </si>
  <si>
    <t>cheltuieli judiciare dosar D 13414/325/2017</t>
  </si>
  <si>
    <t>cheltuieli judiciare dosar D 28039/197/2016 DE 23/2016</t>
  </si>
  <si>
    <t>F7802/2018 ARB 15/31 CO 604020/15 639705/2018</t>
  </si>
  <si>
    <t>cheltuieli judiciare dosar D 29618/3/2016/a1</t>
  </si>
  <si>
    <t>cheltuieli executare dosar  DE546/EX/2015</t>
  </si>
  <si>
    <t>cheltuieli judiciare dosar D 2383/285/2018</t>
  </si>
  <si>
    <t>cheltuieli judiciare dosar D 14297/320/2015</t>
  </si>
  <si>
    <t>cheltuieli judiciare dosar D 692/102/2018</t>
  </si>
  <si>
    <t>cheltuieli judiciare dosar D 2102/207/2015</t>
  </si>
  <si>
    <t>cheltuieli judiciare dosar D 2384/285/2018</t>
  </si>
  <si>
    <t>cheltuieli judiciare dosar D 148/P/2014</t>
  </si>
  <si>
    <t>cheltuieli judiciare dosar D 2524/83/2016</t>
  </si>
  <si>
    <t>cheltuieli fotocopiere dosar D 29998/215/2017 DE 228/E/2017</t>
  </si>
  <si>
    <t>taxa judiciara timbru dosar D 33/33/2016</t>
  </si>
  <si>
    <t>cheltuieli judiciare dosar D 4819/109/2015</t>
  </si>
  <si>
    <t>cheltuieli judiciare dosar D 4354/62/2016</t>
  </si>
  <si>
    <t>cheltuieli judiciare dosar D 16863/325/2016</t>
  </si>
  <si>
    <t>cheltueli fotocopiere dosar D 7468/306/2015 DE 348/2017</t>
  </si>
  <si>
    <t>cheltuieli judiciare dosar D 2399/285/2018</t>
  </si>
  <si>
    <t>cheltuieli judiciare dosar D 1846/40/2016</t>
  </si>
  <si>
    <t>cheltuieli judiciare dosar  D11621/325/2015 DE99/EX/2015</t>
  </si>
  <si>
    <t>cheltuieli judiciare dosar D 113/62/2018</t>
  </si>
  <si>
    <t>cheltuieli judiciare dosar D 3006/93/2016</t>
  </si>
  <si>
    <t>cheltuieli judiciare dosar D 7/II/2/2018 D 226/P/2013</t>
  </si>
  <si>
    <t>cheltuieli judiciare dosar D 6323/63/2017</t>
  </si>
  <si>
    <t>cheltuieli judiciare dosar D 2667/P/2017 30 LEI D 2051/190/2018 30 lei</t>
  </si>
  <si>
    <t>cheltuieli judiciare dosar D 13106/245/2013</t>
  </si>
  <si>
    <t>cheltuieli judiciare dosar D 5187/290/2016</t>
  </si>
  <si>
    <t>cheltuieli judiciare dosar D 3450/P/2012</t>
  </si>
  <si>
    <t>cheltuieli judiciare dosar D 1975/323/2016</t>
  </si>
  <si>
    <t>cheltuieli judiciare dosar D 937/94/2017</t>
  </si>
  <si>
    <t>cheltuieli fotocopiere dosar D 2063/315/2018 DE 17/2018</t>
  </si>
  <si>
    <t>cheltuieli judiciare dosar D 12141/94/2016</t>
  </si>
  <si>
    <t>F 7844/2018 ARB 15/31 CO 604020/15 639705/18</t>
  </si>
  <si>
    <t>onorariu curator dosar D 31776/2016/a1</t>
  </si>
  <si>
    <t>cheltuieli judiciare dosar D 7/P/2015 50 LEI D 508/112/2018 100 LEI</t>
  </si>
  <si>
    <t>cheltuieli judiciare dosar D 1135/62/2018</t>
  </si>
  <si>
    <t>fc 2329/05.18 dos ARB/05/20 UK serv jurid aprilie</t>
  </si>
  <si>
    <t>cheltuieli judiciare dosar D 5450/290/2013</t>
  </si>
  <si>
    <t>Clasificatie bugetara</t>
  </si>
  <si>
    <t>Subtotal 10.01.01</t>
  </si>
  <si>
    <t>10.01.01</t>
  </si>
  <si>
    <t>iunie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</si>
  <si>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</si>
  <si>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</si>
  <si>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</si>
  <si>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</si>
  <si>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</si>
  <si>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</si>
  <si>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</si>
  <si>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</si>
  <si>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</si>
  <si>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</si>
  <si>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</si>
  <si>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alim card pl com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</si>
  <si>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</si>
  <si>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</si>
  <si>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</si>
  <si>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</si>
  <si>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</si>
  <si>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</si>
  <si>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</si>
  <si>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</si>
  <si>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</si>
  <si>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</si>
  <si>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</si>
  <si>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</si>
  <si>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</si>
  <si>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</si>
  <si>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</si>
  <si>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</si>
  <si>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</si>
  <si>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</si>
  <si>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</si>
  <si>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</si>
  <si>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</si>
  <si>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</si>
  <si>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</si>
  <si>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</si>
  <si>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</si>
  <si>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</si>
  <si>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</si>
  <si>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</si>
  <si>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18-22 iunie 2018</t>
  </si>
  <si>
    <t>Nr. crt</t>
  </si>
  <si>
    <t>praktiker</t>
  </si>
  <si>
    <t>cn tarom</t>
  </si>
  <si>
    <t>cn imprimeria nationala</t>
  </si>
  <si>
    <t>publicare ordine</t>
  </si>
  <si>
    <t>servicii intretinere sistem control</t>
  </si>
  <si>
    <t>servicii verificare ascensoare</t>
  </si>
  <si>
    <t>Nr. crt.</t>
  </si>
  <si>
    <t>cheltuieli judiciare dosar D 625/119/2017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</si>
</sst>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64" fontId="0" fillId="0" borderId="15" xfId="42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6" xfId="0" applyBorder="1" applyAlignment="1">
      <alignment/>
    </xf>
    <xf numFmtId="0" fontId="19" fillId="0" borderId="17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 vertical="center"/>
      <protection/>
    </xf>
    <xf numFmtId="0" fontId="19" fillId="0" borderId="14" xfId="60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7" fontId="24" fillId="0" borderId="20" xfId="59" applyNumberFormat="1" applyFont="1" applyFill="1" applyBorder="1" applyAlignment="1">
      <alignment horizontal="center"/>
      <protection/>
    </xf>
    <xf numFmtId="0" fontId="25" fillId="0" borderId="20" xfId="62" applyFont="1" applyFill="1" applyBorder="1" applyAlignment="1">
      <alignment horizontal="center" vertical="center"/>
      <protection/>
    </xf>
    <xf numFmtId="0" fontId="24" fillId="0" borderId="20" xfId="59" applyFont="1" applyFill="1" applyBorder="1" applyAlignment="1">
      <alignment horizontal="center"/>
      <protection/>
    </xf>
    <xf numFmtId="4" fontId="0" fillId="0" borderId="20" xfId="0" applyNumberFormat="1" applyBorder="1" applyAlignment="1">
      <alignment/>
    </xf>
    <xf numFmtId="0" fontId="26" fillId="0" borderId="20" xfId="61" applyFont="1" applyFill="1" applyBorder="1" applyAlignment="1">
      <alignment/>
      <protection/>
    </xf>
    <xf numFmtId="0" fontId="25" fillId="0" borderId="20" xfId="61" applyFont="1" applyFill="1" applyBorder="1" applyAlignment="1">
      <alignment/>
      <protection/>
    </xf>
    <xf numFmtId="4" fontId="26" fillId="0" borderId="20" xfId="61" applyNumberFormat="1" applyFont="1" applyFill="1" applyBorder="1" applyAlignment="1">
      <alignment horizontal="right"/>
      <protection/>
    </xf>
    <xf numFmtId="168" fontId="27" fillId="0" borderId="20" xfId="59" applyNumberFormat="1" applyFont="1" applyFill="1" applyBorder="1" applyAlignment="1">
      <alignment horizontal="center"/>
      <protection/>
    </xf>
    <xf numFmtId="0" fontId="27" fillId="0" borderId="21" xfId="59" applyFont="1" applyFill="1" applyBorder="1" applyAlignment="1">
      <alignment horizontal="center"/>
      <protection/>
    </xf>
    <xf numFmtId="4" fontId="27" fillId="0" borderId="22" xfId="59" applyNumberFormat="1" applyFont="1" applyFill="1" applyBorder="1" applyAlignment="1">
      <alignment horizontal="right" wrapText="1"/>
      <protection/>
    </xf>
    <xf numFmtId="4" fontId="27" fillId="0" borderId="22" xfId="59" applyNumberFormat="1" applyFont="1" applyFill="1" applyBorder="1" applyAlignment="1">
      <alignment horizontal="right"/>
      <protection/>
    </xf>
    <xf numFmtId="0" fontId="25" fillId="0" borderId="20" xfId="59" applyFont="1" applyFill="1" applyBorder="1" applyAlignment="1">
      <alignment/>
      <protection/>
    </xf>
    <xf numFmtId="4" fontId="28" fillId="0" borderId="20" xfId="59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69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69" fontId="0" fillId="0" borderId="18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69" fontId="0" fillId="0" borderId="2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26" xfId="0" applyFont="1" applyBorder="1" applyAlignment="1">
      <alignment/>
    </xf>
    <xf numFmtId="169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169" fontId="0" fillId="0" borderId="30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14" fontId="19" fillId="0" borderId="0" xfId="62" applyNumberFormat="1" applyFont="1">
      <alignment/>
      <protection/>
    </xf>
    <xf numFmtId="0" fontId="0" fillId="0" borderId="0" xfId="59" applyFont="1">
      <alignment/>
      <protection/>
    </xf>
    <xf numFmtId="167" fontId="25" fillId="0" borderId="20" xfId="59" applyNumberFormat="1" applyFont="1" applyFill="1" applyBorder="1" applyAlignment="1">
      <alignment horizontal="center"/>
      <protection/>
    </xf>
    <xf numFmtId="0" fontId="25" fillId="0" borderId="21" xfId="59" applyFont="1" applyFill="1" applyBorder="1" applyAlignment="1">
      <alignment horizontal="center"/>
      <protection/>
    </xf>
    <xf numFmtId="0" fontId="25" fillId="0" borderId="20" xfId="0" applyFont="1" applyBorder="1" applyAlignment="1">
      <alignment horizontal="center"/>
    </xf>
    <xf numFmtId="4" fontId="25" fillId="0" borderId="20" xfId="0" applyNumberFormat="1" applyFont="1" applyBorder="1" applyAlignment="1">
      <alignment/>
    </xf>
    <xf numFmtId="0" fontId="25" fillId="0" borderId="31" xfId="0" applyFont="1" applyBorder="1" applyAlignment="1">
      <alignment horizontal="center"/>
    </xf>
    <xf numFmtId="0" fontId="27" fillId="0" borderId="20" xfId="59" applyFont="1" applyFill="1" applyBorder="1" applyAlignment="1">
      <alignment horizontal="center"/>
      <protection/>
    </xf>
    <xf numFmtId="0" fontId="25" fillId="0" borderId="20" xfId="59" applyFont="1" applyFill="1" applyBorder="1" applyAlignment="1">
      <alignment horizontal="center"/>
      <protection/>
    </xf>
    <xf numFmtId="168" fontId="27" fillId="0" borderId="22" xfId="59" applyNumberFormat="1" applyFont="1" applyFill="1" applyBorder="1" applyAlignment="1">
      <alignment horizontal="center"/>
      <protection/>
    </xf>
    <xf numFmtId="168" fontId="25" fillId="0" borderId="22" xfId="59" applyNumberFormat="1" applyFont="1" applyFill="1" applyBorder="1" applyAlignment="1">
      <alignment horizontal="center"/>
      <protection/>
    </xf>
    <xf numFmtId="0" fontId="25" fillId="0" borderId="32" xfId="62" applyFont="1" applyFill="1" applyBorder="1" applyAlignment="1">
      <alignment horizontal="center" vertical="center"/>
      <protection/>
    </xf>
    <xf numFmtId="0" fontId="0" fillId="0" borderId="10" xfId="59" applyFont="1" applyBorder="1">
      <alignment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5" fillId="0" borderId="22" xfId="0" applyFont="1" applyBorder="1" applyAlignment="1">
      <alignment horizontal="justify" wrapText="1"/>
    </xf>
    <xf numFmtId="0" fontId="27" fillId="0" borderId="20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9" fillId="0" borderId="12" xfId="0" applyFont="1" applyBorder="1" applyAlignment="1">
      <alignment horizontal="right"/>
    </xf>
    <xf numFmtId="164" fontId="19" fillId="0" borderId="33" xfId="42" applyFont="1" applyFill="1" applyBorder="1" applyAlignment="1" applyProtection="1">
      <alignment/>
      <protection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4" fontId="19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19" fillId="0" borderId="37" xfId="0" applyFont="1" applyBorder="1" applyAlignment="1">
      <alignment/>
    </xf>
    <xf numFmtId="0" fontId="19" fillId="0" borderId="41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44" xfId="0" applyFont="1" applyBorder="1" applyAlignment="1">
      <alignment/>
    </xf>
    <xf numFmtId="0" fontId="0" fillId="0" borderId="45" xfId="0" applyFont="1" applyBorder="1" applyAlignment="1">
      <alignment/>
    </xf>
    <xf numFmtId="3" fontId="0" fillId="0" borderId="46" xfId="0" applyNumberFormat="1" applyFont="1" applyBorder="1" applyAlignment="1">
      <alignment/>
    </xf>
    <xf numFmtId="14" fontId="19" fillId="0" borderId="44" xfId="0" applyNumberFormat="1" applyFont="1" applyBorder="1" applyAlignment="1">
      <alignment horizontal="left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69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19" fillId="0" borderId="17" xfId="62" applyFont="1" applyBorder="1" applyAlignment="1">
      <alignment horizontal="center" vertical="center" wrapText="1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4" fillId="0" borderId="20" xfId="0" applyFont="1" applyBorder="1" applyAlignment="1">
      <alignment wrapText="1"/>
    </xf>
    <xf numFmtId="0" fontId="0" fillId="0" borderId="0" xfId="60" applyAlignment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73"/>
  <sheetViews>
    <sheetView tabSelected="1" zoomScalePageLayoutView="0" workbookViewId="0" topLeftCell="C1">
      <selection activeCell="J29" sqref="J29"/>
    </sheetView>
  </sheetViews>
  <sheetFormatPr defaultColWidth="8.7109375" defaultRowHeight="12.75"/>
  <cols>
    <col min="1" max="2" width="2.8515625" style="0" customWidth="1"/>
    <col min="3" max="3" width="21.28125" style="0" customWidth="1"/>
    <col min="4" max="4" width="10.140625" style="0" customWidth="1"/>
    <col min="5" max="5" width="8.57421875" style="0" customWidth="1"/>
    <col min="6" max="6" width="15.7109375" style="0" customWidth="1"/>
    <col min="7" max="7" width="30.003906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11" ht="12.75">
      <c r="C4" s="1" t="s">
        <v>2</v>
      </c>
      <c r="D4" s="1"/>
      <c r="E4" s="1"/>
      <c r="F4" s="1"/>
      <c r="K4" s="2"/>
    </row>
    <row r="5" spans="3:11" ht="12.75">
      <c r="C5" s="1"/>
      <c r="D5" s="1"/>
      <c r="E5" s="1"/>
      <c r="F5" s="12" t="s">
        <v>22</v>
      </c>
      <c r="G5" s="3" t="s">
        <v>266</v>
      </c>
      <c r="K5" s="2"/>
    </row>
    <row r="6" spans="4:6" ht="13.5" thickBot="1">
      <c r="D6" s="1"/>
      <c r="E6" s="1"/>
      <c r="F6" s="1"/>
    </row>
    <row r="7" spans="3:10" ht="25.5" customHeight="1">
      <c r="C7" s="92" t="s">
        <v>222</v>
      </c>
      <c r="D7" s="93" t="s">
        <v>3</v>
      </c>
      <c r="E7" s="93" t="s">
        <v>4</v>
      </c>
      <c r="F7" s="93" t="s">
        <v>5</v>
      </c>
      <c r="G7" s="94" t="s">
        <v>6</v>
      </c>
      <c r="H7" s="44"/>
      <c r="I7" s="44"/>
      <c r="J7" s="44"/>
    </row>
    <row r="8" spans="3:10" ht="12.75" customHeight="1">
      <c r="C8" s="95" t="s">
        <v>223</v>
      </c>
      <c r="D8" s="48"/>
      <c r="E8" s="48"/>
      <c r="F8" s="49">
        <v>71690859</v>
      </c>
      <c r="G8" s="96"/>
      <c r="H8" s="44"/>
      <c r="I8" s="44"/>
      <c r="J8" s="44"/>
    </row>
    <row r="9" spans="3:10" ht="12.75">
      <c r="C9" s="97" t="s">
        <v>224</v>
      </c>
      <c r="D9" s="50" t="s">
        <v>225</v>
      </c>
      <c r="E9" s="29">
        <v>20</v>
      </c>
      <c r="F9" s="51">
        <v>19890</v>
      </c>
      <c r="G9" s="98"/>
      <c r="H9" s="44"/>
      <c r="I9" s="44"/>
      <c r="J9" s="44"/>
    </row>
    <row r="10" spans="3:10" ht="12.75">
      <c r="C10" s="97"/>
      <c r="D10" s="50"/>
      <c r="E10" s="29"/>
      <c r="F10" s="51"/>
      <c r="G10" s="98"/>
      <c r="H10" s="44"/>
      <c r="I10" s="44"/>
      <c r="J10" s="44"/>
    </row>
    <row r="11" spans="3:10" ht="13.5" thickBot="1">
      <c r="C11" s="99" t="s">
        <v>226</v>
      </c>
      <c r="D11" s="53"/>
      <c r="E11" s="54"/>
      <c r="F11" s="55">
        <f>SUM(F8:F10)</f>
        <v>71710749</v>
      </c>
      <c r="G11" s="100"/>
      <c r="H11" s="44"/>
      <c r="I11" s="44"/>
      <c r="J11" s="44"/>
    </row>
    <row r="12" spans="3:10" ht="12.75">
      <c r="C12" s="101" t="s">
        <v>227</v>
      </c>
      <c r="D12" s="57"/>
      <c r="E12" s="30"/>
      <c r="F12" s="58">
        <v>251562</v>
      </c>
      <c r="G12" s="102"/>
      <c r="H12" s="44"/>
      <c r="I12" s="44"/>
      <c r="J12" s="44"/>
    </row>
    <row r="13" spans="3:10" ht="12.75">
      <c r="C13" s="103" t="s">
        <v>228</v>
      </c>
      <c r="D13" s="50" t="s">
        <v>225</v>
      </c>
      <c r="E13" s="29">
        <v>19</v>
      </c>
      <c r="F13" s="51">
        <v>42560</v>
      </c>
      <c r="G13" s="98"/>
      <c r="H13" s="44"/>
      <c r="I13" s="44"/>
      <c r="J13" s="44"/>
    </row>
    <row r="14" spans="3:10" ht="12.75" hidden="1">
      <c r="C14" s="103"/>
      <c r="D14" s="29"/>
      <c r="E14" s="29"/>
      <c r="F14" s="51"/>
      <c r="G14" s="98" t="s">
        <v>229</v>
      </c>
      <c r="H14" s="44"/>
      <c r="I14" s="44"/>
      <c r="J14" s="44"/>
    </row>
    <row r="15" spans="3:10" ht="12.75" hidden="1">
      <c r="C15" s="103"/>
      <c r="D15" s="29"/>
      <c r="E15" s="29"/>
      <c r="F15" s="51"/>
      <c r="G15" s="98" t="s">
        <v>229</v>
      </c>
      <c r="H15" s="44"/>
      <c r="I15" s="44"/>
      <c r="J15" s="44"/>
    </row>
    <row r="16" spans="3:10" ht="12.75">
      <c r="C16" s="104"/>
      <c r="D16" s="30"/>
      <c r="E16" s="30"/>
      <c r="F16" s="58"/>
      <c r="G16" s="102"/>
      <c r="H16" s="44"/>
      <c r="I16" s="44"/>
      <c r="J16" s="44"/>
    </row>
    <row r="17" spans="3:10" ht="13.5" thickBot="1">
      <c r="C17" s="99" t="s">
        <v>230</v>
      </c>
      <c r="D17" s="54"/>
      <c r="E17" s="54"/>
      <c r="F17" s="55">
        <f>SUM(F12:F16)</f>
        <v>294122</v>
      </c>
      <c r="G17" s="100"/>
      <c r="H17" s="44"/>
      <c r="I17" s="44"/>
      <c r="J17" s="44"/>
    </row>
    <row r="18" spans="3:10" ht="12.75">
      <c r="C18" s="101" t="s">
        <v>231</v>
      </c>
      <c r="D18" s="59"/>
      <c r="E18" s="59"/>
      <c r="F18" s="60">
        <v>414114</v>
      </c>
      <c r="G18" s="105"/>
      <c r="H18" s="45"/>
      <c r="I18" s="44"/>
      <c r="J18" s="44"/>
    </row>
    <row r="19" spans="3:10" ht="12.75">
      <c r="C19" s="103" t="s">
        <v>232</v>
      </c>
      <c r="D19" s="50"/>
      <c r="E19" s="61"/>
      <c r="F19" s="62"/>
      <c r="G19" s="98"/>
      <c r="H19" s="45"/>
      <c r="I19" s="44"/>
      <c r="J19" s="44"/>
    </row>
    <row r="20" spans="3:10" ht="12.75">
      <c r="C20" s="104"/>
      <c r="D20" s="56"/>
      <c r="E20" s="56"/>
      <c r="F20" s="58"/>
      <c r="G20" s="98"/>
      <c r="H20" s="45"/>
      <c r="I20" s="44"/>
      <c r="J20" s="44"/>
    </row>
    <row r="21" spans="3:10" ht="12.75" hidden="1">
      <c r="C21" s="104"/>
      <c r="D21" s="56"/>
      <c r="E21" s="56"/>
      <c r="F21" s="58"/>
      <c r="G21" s="102"/>
      <c r="H21" s="45"/>
      <c r="I21" s="44"/>
      <c r="J21" s="44"/>
    </row>
    <row r="22" spans="3:10" ht="13.5" thickBot="1">
      <c r="C22" s="99" t="s">
        <v>233</v>
      </c>
      <c r="D22" s="52"/>
      <c r="E22" s="52"/>
      <c r="F22" s="55">
        <f>SUM(F18:F21)</f>
        <v>414114</v>
      </c>
      <c r="G22" s="100"/>
      <c r="H22" s="45"/>
      <c r="I22" s="44"/>
      <c r="J22" s="44"/>
    </row>
    <row r="23" spans="3:10" ht="12.75">
      <c r="C23" s="101" t="s">
        <v>234</v>
      </c>
      <c r="D23" s="56"/>
      <c r="E23" s="56"/>
      <c r="F23" s="58">
        <v>123838</v>
      </c>
      <c r="G23" s="102"/>
      <c r="H23" s="45"/>
      <c r="I23" s="44"/>
      <c r="J23" s="44"/>
    </row>
    <row r="24" spans="3:10" ht="12.75">
      <c r="C24" s="104" t="s">
        <v>235</v>
      </c>
      <c r="D24" s="50" t="s">
        <v>225</v>
      </c>
      <c r="E24" s="29">
        <v>19</v>
      </c>
      <c r="F24" s="51">
        <v>15200</v>
      </c>
      <c r="G24" s="98"/>
      <c r="H24" s="45"/>
      <c r="I24" s="44"/>
      <c r="J24" s="44"/>
    </row>
    <row r="25" spans="3:10" ht="12.75" hidden="1">
      <c r="C25" s="104"/>
      <c r="D25" s="56"/>
      <c r="E25" s="56"/>
      <c r="F25" s="58"/>
      <c r="G25" s="98" t="s">
        <v>236</v>
      </c>
      <c r="H25" s="45"/>
      <c r="I25" s="44"/>
      <c r="J25" s="44"/>
    </row>
    <row r="26" spans="3:10" ht="12.75" hidden="1">
      <c r="C26" s="104"/>
      <c r="D26" s="56"/>
      <c r="E26" s="56"/>
      <c r="F26" s="58"/>
      <c r="G26" s="98" t="s">
        <v>236</v>
      </c>
      <c r="H26" s="45"/>
      <c r="I26" s="44"/>
      <c r="J26" s="44"/>
    </row>
    <row r="27" spans="3:10" ht="12.75" hidden="1">
      <c r="C27" s="104"/>
      <c r="D27" s="56"/>
      <c r="E27" s="56"/>
      <c r="F27" s="58"/>
      <c r="G27" s="98" t="s">
        <v>237</v>
      </c>
      <c r="H27" s="45"/>
      <c r="I27" s="44"/>
      <c r="J27" s="44"/>
    </row>
    <row r="28" spans="3:10" ht="12.75">
      <c r="C28" s="104"/>
      <c r="D28" s="56"/>
      <c r="E28" s="56"/>
      <c r="F28" s="58"/>
      <c r="G28" s="102"/>
      <c r="H28" s="45"/>
      <c r="I28" s="44"/>
      <c r="J28" s="44"/>
    </row>
    <row r="29" spans="3:10" ht="13.5" thickBot="1">
      <c r="C29" s="99" t="s">
        <v>238</v>
      </c>
      <c r="D29" s="52"/>
      <c r="E29" s="52"/>
      <c r="F29" s="55">
        <f>SUM(F23:F27)</f>
        <v>139038</v>
      </c>
      <c r="G29" s="100"/>
      <c r="H29" s="45"/>
      <c r="I29" s="44"/>
      <c r="J29" s="44"/>
    </row>
    <row r="30" spans="3:10" ht="12.75">
      <c r="C30" s="106" t="s">
        <v>239</v>
      </c>
      <c r="D30" s="59"/>
      <c r="E30" s="59"/>
      <c r="F30" s="60">
        <v>543681</v>
      </c>
      <c r="G30" s="107"/>
      <c r="H30" s="45"/>
      <c r="I30" s="44"/>
      <c r="J30" s="44"/>
    </row>
    <row r="31" spans="3:10" ht="12.75">
      <c r="C31" s="103" t="s">
        <v>240</v>
      </c>
      <c r="D31" s="50" t="s">
        <v>225</v>
      </c>
      <c r="E31" s="56">
        <v>22</v>
      </c>
      <c r="F31" s="51">
        <v>500</v>
      </c>
      <c r="G31" s="98"/>
      <c r="H31" s="45"/>
      <c r="I31" s="44"/>
      <c r="J31" s="44"/>
    </row>
    <row r="32" spans="3:10" ht="12.75">
      <c r="C32" s="104"/>
      <c r="D32" s="63"/>
      <c r="E32" s="56"/>
      <c r="F32" s="51"/>
      <c r="G32" s="98"/>
      <c r="H32" s="45"/>
      <c r="I32" s="44"/>
      <c r="J32" s="44"/>
    </row>
    <row r="33" spans="3:10" ht="13.5" thickBot="1">
      <c r="C33" s="108" t="s">
        <v>241</v>
      </c>
      <c r="D33" s="52"/>
      <c r="E33" s="52"/>
      <c r="F33" s="55">
        <f>SUM(F30:F32)</f>
        <v>544181</v>
      </c>
      <c r="G33" s="109"/>
      <c r="H33" s="45"/>
      <c r="I33" s="44"/>
      <c r="J33" s="44"/>
    </row>
    <row r="34" spans="3:10" ht="12.75">
      <c r="C34" s="106" t="s">
        <v>242</v>
      </c>
      <c r="D34" s="59"/>
      <c r="E34" s="59"/>
      <c r="F34" s="60">
        <v>756101</v>
      </c>
      <c r="G34" s="107"/>
      <c r="H34" s="45"/>
      <c r="I34" s="44"/>
      <c r="J34" s="44"/>
    </row>
    <row r="35" spans="3:10" ht="12.75">
      <c r="C35" s="110" t="s">
        <v>243</v>
      </c>
      <c r="D35" s="50" t="s">
        <v>225</v>
      </c>
      <c r="E35" s="50">
        <v>18</v>
      </c>
      <c r="F35" s="51">
        <f>-3056</f>
        <v>-3056</v>
      </c>
      <c r="G35" s="98"/>
      <c r="H35" s="45"/>
      <c r="I35" s="44"/>
      <c r="J35" s="44"/>
    </row>
    <row r="36" spans="3:10" ht="12.75">
      <c r="C36" s="110"/>
      <c r="D36" s="50"/>
      <c r="E36" s="50"/>
      <c r="F36" s="51"/>
      <c r="G36" s="98"/>
      <c r="H36" s="45"/>
      <c r="I36" s="44"/>
      <c r="J36" s="44"/>
    </row>
    <row r="37" spans="3:10" ht="12.75" hidden="1">
      <c r="C37" s="110"/>
      <c r="D37" s="50"/>
      <c r="E37" s="50"/>
      <c r="F37" s="51"/>
      <c r="G37" s="98"/>
      <c r="H37" s="45"/>
      <c r="I37" s="44"/>
      <c r="J37" s="44"/>
    </row>
    <row r="38" spans="3:10" ht="12.75" hidden="1">
      <c r="C38" s="103"/>
      <c r="D38" s="56"/>
      <c r="E38" s="56"/>
      <c r="F38" s="58"/>
      <c r="G38" s="98"/>
      <c r="H38" s="45"/>
      <c r="I38" s="44"/>
      <c r="J38" s="44"/>
    </row>
    <row r="39" spans="3:10" ht="13.5" thickBot="1">
      <c r="C39" s="99" t="s">
        <v>244</v>
      </c>
      <c r="D39" s="52"/>
      <c r="E39" s="52"/>
      <c r="F39" s="55">
        <f>SUM(F34:F38)</f>
        <v>753045</v>
      </c>
      <c r="G39" s="98"/>
      <c r="H39" s="45"/>
      <c r="I39" s="44"/>
      <c r="J39" s="44"/>
    </row>
    <row r="40" spans="3:10" ht="12.75">
      <c r="C40" s="106" t="s">
        <v>245</v>
      </c>
      <c r="D40" s="59"/>
      <c r="E40" s="59"/>
      <c r="F40" s="60">
        <v>1381560</v>
      </c>
      <c r="G40" s="107"/>
      <c r="H40" s="45"/>
      <c r="I40" s="44"/>
      <c r="J40" s="44"/>
    </row>
    <row r="41" spans="3:10" ht="12.75">
      <c r="C41" s="103" t="s">
        <v>246</v>
      </c>
      <c r="D41" s="50"/>
      <c r="E41" s="50"/>
      <c r="F41" s="51"/>
      <c r="G41" s="98"/>
      <c r="H41" s="45"/>
      <c r="I41" s="44"/>
      <c r="J41" s="44"/>
    </row>
    <row r="42" spans="3:10" ht="12.75">
      <c r="C42" s="103"/>
      <c r="D42" s="50"/>
      <c r="E42" s="50"/>
      <c r="F42" s="51"/>
      <c r="G42" s="98"/>
      <c r="H42" s="45"/>
      <c r="I42" s="44"/>
      <c r="J42" s="44"/>
    </row>
    <row r="43" spans="3:10" ht="12.75" hidden="1">
      <c r="C43" s="103"/>
      <c r="D43" s="64"/>
      <c r="E43" s="50"/>
      <c r="F43" s="51"/>
      <c r="G43" s="98"/>
      <c r="H43" s="45"/>
      <c r="I43" s="44"/>
      <c r="J43" s="44"/>
    </row>
    <row r="44" spans="3:10" ht="12.75" hidden="1">
      <c r="C44" s="103"/>
      <c r="D44" s="44"/>
      <c r="E44" s="50"/>
      <c r="F44" s="51"/>
      <c r="G44" s="98"/>
      <c r="H44" s="45"/>
      <c r="I44" s="44"/>
      <c r="J44" s="44"/>
    </row>
    <row r="45" spans="3:11" ht="13.5" thickBot="1">
      <c r="C45" s="99" t="s">
        <v>247</v>
      </c>
      <c r="D45" s="52"/>
      <c r="E45" s="52"/>
      <c r="F45" s="55">
        <f>SUM(F40:F44)</f>
        <v>1381560</v>
      </c>
      <c r="G45" s="109"/>
      <c r="H45" s="46"/>
      <c r="I45" s="47"/>
      <c r="J45" s="44"/>
      <c r="K45" s="44"/>
    </row>
    <row r="46" spans="3:11" ht="12.75">
      <c r="C46" s="106" t="s">
        <v>248</v>
      </c>
      <c r="D46" s="59"/>
      <c r="E46" s="59"/>
      <c r="F46" s="60">
        <v>43687</v>
      </c>
      <c r="G46" s="105"/>
      <c r="H46" s="46"/>
      <c r="I46" s="47"/>
      <c r="J46" s="44"/>
      <c r="K46" s="44"/>
    </row>
    <row r="47" spans="3:10" ht="12.75">
      <c r="C47" s="103" t="s">
        <v>249</v>
      </c>
      <c r="D47" s="50"/>
      <c r="E47" s="50"/>
      <c r="F47" s="60"/>
      <c r="G47" s="98"/>
      <c r="H47" s="45"/>
      <c r="I47" s="44"/>
      <c r="J47" s="44"/>
    </row>
    <row r="48" spans="3:10" ht="12.75">
      <c r="C48" s="103"/>
      <c r="D48" s="50"/>
      <c r="E48" s="50"/>
      <c r="F48" s="60"/>
      <c r="G48" s="98"/>
      <c r="H48" s="45"/>
      <c r="I48" s="44"/>
      <c r="J48" s="44"/>
    </row>
    <row r="49" spans="3:10" ht="12.75" hidden="1">
      <c r="C49" s="103"/>
      <c r="D49" s="50"/>
      <c r="E49" s="50"/>
      <c r="F49" s="60"/>
      <c r="G49" s="98"/>
      <c r="H49" s="45"/>
      <c r="I49" s="44"/>
      <c r="J49" s="44"/>
    </row>
    <row r="50" spans="3:10" ht="13.5" thickBot="1">
      <c r="C50" s="99" t="s">
        <v>250</v>
      </c>
      <c r="D50" s="52"/>
      <c r="E50" s="52"/>
      <c r="F50" s="55">
        <f>SUM(F46:F49)</f>
        <v>43687</v>
      </c>
      <c r="G50" s="109"/>
      <c r="H50" s="45"/>
      <c r="I50" s="44"/>
      <c r="J50" s="44"/>
    </row>
    <row r="51" spans="3:10" ht="12.75">
      <c r="C51" s="111" t="s">
        <v>251</v>
      </c>
      <c r="D51" s="65"/>
      <c r="E51" s="65"/>
      <c r="F51" s="66">
        <v>458082</v>
      </c>
      <c r="G51" s="112"/>
      <c r="H51" s="45"/>
      <c r="I51" s="44"/>
      <c r="J51" s="44"/>
    </row>
    <row r="52" spans="3:10" ht="12.75">
      <c r="C52" s="110" t="s">
        <v>252</v>
      </c>
      <c r="D52" s="50"/>
      <c r="E52" s="50"/>
      <c r="F52" s="60"/>
      <c r="G52" s="98"/>
      <c r="H52" s="45"/>
      <c r="I52" s="44"/>
      <c r="J52" s="44"/>
    </row>
    <row r="53" spans="3:10" ht="12.75">
      <c r="C53" s="110"/>
      <c r="D53" s="50"/>
      <c r="E53" s="50"/>
      <c r="F53" s="60"/>
      <c r="G53" s="98"/>
      <c r="H53" s="45"/>
      <c r="I53" s="44"/>
      <c r="J53" s="44"/>
    </row>
    <row r="54" spans="3:10" ht="12.75" hidden="1">
      <c r="C54" s="103"/>
      <c r="D54" s="50"/>
      <c r="E54" s="50"/>
      <c r="F54" s="51"/>
      <c r="G54" s="98"/>
      <c r="H54" s="45"/>
      <c r="I54" s="44"/>
      <c r="J54" s="44"/>
    </row>
    <row r="55" spans="3:10" ht="13.5" thickBot="1">
      <c r="C55" s="99" t="s">
        <v>253</v>
      </c>
      <c r="D55" s="52"/>
      <c r="E55" s="52"/>
      <c r="F55" s="55">
        <f>SUM(F51:F54)</f>
        <v>458082</v>
      </c>
      <c r="G55" s="109"/>
      <c r="H55" s="45"/>
      <c r="I55" s="44"/>
      <c r="J55" s="44"/>
    </row>
    <row r="56" spans="3:10" ht="12.75">
      <c r="C56" s="106" t="s">
        <v>254</v>
      </c>
      <c r="D56" s="50"/>
      <c r="E56" s="59"/>
      <c r="F56" s="60">
        <v>13175</v>
      </c>
      <c r="G56" s="105"/>
      <c r="H56" s="45"/>
      <c r="I56" s="44"/>
      <c r="J56" s="44"/>
    </row>
    <row r="57" spans="3:10" ht="12.75">
      <c r="C57" s="103" t="s">
        <v>255</v>
      </c>
      <c r="D57" s="50"/>
      <c r="E57" s="50"/>
      <c r="F57" s="51"/>
      <c r="G57" s="98"/>
      <c r="H57" s="45"/>
      <c r="I57" s="44"/>
      <c r="J57" s="44"/>
    </row>
    <row r="58" spans="3:10" ht="12.75">
      <c r="C58" s="103"/>
      <c r="D58" s="67"/>
      <c r="E58" s="50"/>
      <c r="F58" s="51"/>
      <c r="G58" s="98"/>
      <c r="H58" s="45"/>
      <c r="I58" s="44"/>
      <c r="J58" s="44"/>
    </row>
    <row r="59" spans="3:10" ht="12.75" hidden="1">
      <c r="C59" s="103"/>
      <c r="D59" s="50"/>
      <c r="E59" s="50"/>
      <c r="F59" s="51"/>
      <c r="G59" s="98"/>
      <c r="H59" s="45"/>
      <c r="I59" s="44"/>
      <c r="J59" s="44"/>
    </row>
    <row r="60" spans="3:10" ht="13.5" thickBot="1">
      <c r="C60" s="99" t="s">
        <v>256</v>
      </c>
      <c r="D60" s="52"/>
      <c r="E60" s="52"/>
      <c r="F60" s="55">
        <f>SUM(F56:F59)</f>
        <v>13175</v>
      </c>
      <c r="G60" s="109"/>
      <c r="H60" s="45"/>
      <c r="I60" s="44"/>
      <c r="J60" s="44"/>
    </row>
    <row r="61" spans="3:10" ht="12.75">
      <c r="C61" s="106" t="s">
        <v>257</v>
      </c>
      <c r="D61" s="59"/>
      <c r="E61" s="59"/>
      <c r="F61" s="60">
        <v>75738</v>
      </c>
      <c r="G61" s="107"/>
      <c r="H61" s="45"/>
      <c r="I61" s="44"/>
      <c r="J61" s="44"/>
    </row>
    <row r="62" spans="3:10" ht="12.75">
      <c r="C62" s="110" t="s">
        <v>258</v>
      </c>
      <c r="D62" s="50"/>
      <c r="E62" s="50"/>
      <c r="F62" s="58"/>
      <c r="G62" s="98"/>
      <c r="H62" s="45"/>
      <c r="I62" s="44"/>
      <c r="J62" s="44"/>
    </row>
    <row r="63" spans="3:10" ht="12.75">
      <c r="C63" s="110"/>
      <c r="D63" s="50"/>
      <c r="E63" s="50"/>
      <c r="F63" s="58"/>
      <c r="G63" s="98"/>
      <c r="H63" s="45"/>
      <c r="I63" s="44"/>
      <c r="J63" s="44"/>
    </row>
    <row r="64" spans="3:10" ht="13.5" thickBot="1">
      <c r="C64" s="99" t="s">
        <v>259</v>
      </c>
      <c r="D64" s="52"/>
      <c r="E64" s="52"/>
      <c r="F64" s="55">
        <f>SUM(F61:F63)</f>
        <v>75738</v>
      </c>
      <c r="G64" s="109"/>
      <c r="H64" s="45"/>
      <c r="I64" s="44"/>
      <c r="J64" s="44"/>
    </row>
    <row r="65" spans="3:10" ht="12.75">
      <c r="C65" s="106" t="s">
        <v>260</v>
      </c>
      <c r="D65" s="59"/>
      <c r="E65" s="59"/>
      <c r="F65" s="60">
        <v>1440007</v>
      </c>
      <c r="G65" s="107"/>
      <c r="H65" s="45"/>
      <c r="I65" s="44"/>
      <c r="J65" s="44"/>
    </row>
    <row r="66" spans="3:7" ht="12.75">
      <c r="C66" s="113" t="s">
        <v>261</v>
      </c>
      <c r="D66" s="50" t="s">
        <v>225</v>
      </c>
      <c r="E66" s="50">
        <v>19</v>
      </c>
      <c r="F66" s="58">
        <v>1300</v>
      </c>
      <c r="G66" s="98"/>
    </row>
    <row r="67" spans="3:7" ht="12.75">
      <c r="C67" s="110"/>
      <c r="D67" s="50"/>
      <c r="E67" s="50">
        <v>20</v>
      </c>
      <c r="F67" s="58">
        <v>369</v>
      </c>
      <c r="G67" s="98"/>
    </row>
    <row r="68" spans="3:7" ht="12.75">
      <c r="C68" s="104"/>
      <c r="D68" s="56"/>
      <c r="E68" s="56"/>
      <c r="F68" s="58"/>
      <c r="G68" s="98"/>
    </row>
    <row r="69" spans="3:7" ht="13.5" thickBot="1">
      <c r="C69" s="99" t="s">
        <v>262</v>
      </c>
      <c r="D69" s="52"/>
      <c r="E69" s="52"/>
      <c r="F69" s="55">
        <f>SUM(F65:F68)</f>
        <v>1441676</v>
      </c>
      <c r="G69" s="109"/>
    </row>
    <row r="70" spans="3:7" ht="12.75">
      <c r="C70" s="106" t="s">
        <v>263</v>
      </c>
      <c r="D70" s="59"/>
      <c r="E70" s="59"/>
      <c r="F70" s="60">
        <v>501011</v>
      </c>
      <c r="G70" s="107"/>
    </row>
    <row r="71" spans="3:7" ht="12.75">
      <c r="C71" s="113" t="s">
        <v>264</v>
      </c>
      <c r="D71" s="50"/>
      <c r="E71" s="50"/>
      <c r="F71" s="58"/>
      <c r="G71" s="98"/>
    </row>
    <row r="72" spans="3:7" ht="12.75">
      <c r="C72" s="104"/>
      <c r="D72" s="56"/>
      <c r="E72" s="56"/>
      <c r="F72" s="58"/>
      <c r="G72" s="98"/>
    </row>
    <row r="73" spans="3:7" ht="13.5" thickBot="1">
      <c r="C73" s="114" t="s">
        <v>265</v>
      </c>
      <c r="D73" s="115"/>
      <c r="E73" s="115"/>
      <c r="F73" s="116">
        <f>SUM(F70:F72)</f>
        <v>501011</v>
      </c>
      <c r="G73" s="117"/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E56" sqref="E56"/>
    </sheetView>
  </sheetViews>
  <sheetFormatPr defaultColWidth="9.140625" defaultRowHeight="12.75"/>
  <cols>
    <col min="1" max="1" width="5.00390625" style="0" customWidth="1"/>
    <col min="2" max="2" width="10.57421875" style="0" customWidth="1"/>
    <col min="3" max="3" width="15.140625" style="0" customWidth="1"/>
    <col min="4" max="4" width="22.421875" style="0" customWidth="1"/>
    <col min="5" max="5" width="32.28125" style="0" customWidth="1"/>
    <col min="6" max="6" width="13.851562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2" t="s">
        <v>22</v>
      </c>
      <c r="E5" s="3" t="str">
        <f>personal!G5</f>
        <v>18-22 iunie 2018</v>
      </c>
    </row>
    <row r="6" ht="13.5" thickBot="1"/>
    <row r="7" spans="1:6" ht="51" customHeight="1">
      <c r="A7" s="68" t="s">
        <v>267</v>
      </c>
      <c r="B7" s="18" t="s">
        <v>10</v>
      </c>
      <c r="C7" s="19" t="s">
        <v>11</v>
      </c>
      <c r="D7" s="18" t="s">
        <v>12</v>
      </c>
      <c r="E7" s="18" t="s">
        <v>13</v>
      </c>
      <c r="F7" s="20" t="s">
        <v>14</v>
      </c>
    </row>
    <row r="8" spans="1:6" ht="12.75">
      <c r="A8" s="14">
        <v>1</v>
      </c>
      <c r="B8" s="16" t="s">
        <v>23</v>
      </c>
      <c r="C8" s="17">
        <v>4113</v>
      </c>
      <c r="D8" s="13" t="s">
        <v>24</v>
      </c>
      <c r="E8" s="13" t="s">
        <v>25</v>
      </c>
      <c r="F8" s="21">
        <v>1522.71</v>
      </c>
    </row>
    <row r="9" spans="1:6" ht="12.75">
      <c r="A9" s="14">
        <v>2</v>
      </c>
      <c r="B9" s="16" t="s">
        <v>23</v>
      </c>
      <c r="C9" s="13">
        <v>4700</v>
      </c>
      <c r="D9" s="13" t="s">
        <v>268</v>
      </c>
      <c r="E9" s="13" t="s">
        <v>26</v>
      </c>
      <c r="F9" s="21">
        <v>2198.88</v>
      </c>
    </row>
    <row r="10" spans="1:6" ht="12.75">
      <c r="A10" s="22">
        <v>3</v>
      </c>
      <c r="B10" s="16" t="s">
        <v>23</v>
      </c>
      <c r="C10" s="17">
        <v>4684</v>
      </c>
      <c r="D10" s="17" t="s">
        <v>27</v>
      </c>
      <c r="E10" s="13" t="s">
        <v>28</v>
      </c>
      <c r="F10" s="21">
        <v>30910.99</v>
      </c>
    </row>
    <row r="11" spans="1:6" ht="12.75">
      <c r="A11" s="22">
        <v>4</v>
      </c>
      <c r="B11" s="16" t="s">
        <v>23</v>
      </c>
      <c r="C11" s="13">
        <v>4690</v>
      </c>
      <c r="D11" s="17" t="s">
        <v>29</v>
      </c>
      <c r="E11" s="17" t="s">
        <v>30</v>
      </c>
      <c r="F11" s="21">
        <v>16546.36</v>
      </c>
    </row>
    <row r="12" spans="1:6" ht="12.75">
      <c r="A12" s="22">
        <v>5</v>
      </c>
      <c r="B12" s="16" t="s">
        <v>23</v>
      </c>
      <c r="C12" s="13">
        <v>4699</v>
      </c>
      <c r="D12" s="17" t="s">
        <v>29</v>
      </c>
      <c r="E12" s="13" t="s">
        <v>30</v>
      </c>
      <c r="F12" s="21">
        <v>3762.27</v>
      </c>
    </row>
    <row r="13" spans="1:6" ht="12.75">
      <c r="A13" s="22">
        <v>6</v>
      </c>
      <c r="B13" s="16" t="s">
        <v>23</v>
      </c>
      <c r="C13" s="13">
        <v>4685</v>
      </c>
      <c r="D13" s="17" t="s">
        <v>24</v>
      </c>
      <c r="E13" s="17" t="s">
        <v>31</v>
      </c>
      <c r="F13" s="21">
        <v>190.4</v>
      </c>
    </row>
    <row r="14" spans="1:6" ht="12.75">
      <c r="A14" s="22">
        <v>7</v>
      </c>
      <c r="B14" s="16" t="s">
        <v>32</v>
      </c>
      <c r="C14" s="13">
        <v>4686</v>
      </c>
      <c r="D14" s="17" t="s">
        <v>24</v>
      </c>
      <c r="E14" s="17" t="s">
        <v>33</v>
      </c>
      <c r="F14" s="21">
        <v>11423.43</v>
      </c>
    </row>
    <row r="15" spans="1:6" ht="12.75">
      <c r="A15" s="22">
        <v>8</v>
      </c>
      <c r="B15" s="16" t="s">
        <v>32</v>
      </c>
      <c r="C15" s="13">
        <v>4683</v>
      </c>
      <c r="D15" s="17" t="s">
        <v>24</v>
      </c>
      <c r="E15" s="13" t="s">
        <v>34</v>
      </c>
      <c r="F15" s="21">
        <v>2588.56</v>
      </c>
    </row>
    <row r="16" spans="1:6" ht="12.75">
      <c r="A16" s="22">
        <v>9</v>
      </c>
      <c r="B16" s="16" t="s">
        <v>32</v>
      </c>
      <c r="C16" s="13">
        <v>4696</v>
      </c>
      <c r="D16" s="13" t="s">
        <v>35</v>
      </c>
      <c r="E16" s="13" t="s">
        <v>36</v>
      </c>
      <c r="F16" s="21">
        <v>5012.28</v>
      </c>
    </row>
    <row r="17" spans="1:6" ht="12.75">
      <c r="A17" s="22">
        <v>10</v>
      </c>
      <c r="B17" s="16" t="s">
        <v>32</v>
      </c>
      <c r="C17" s="13">
        <v>4689</v>
      </c>
      <c r="D17" s="13" t="s">
        <v>37</v>
      </c>
      <c r="E17" s="13" t="s">
        <v>38</v>
      </c>
      <c r="F17" s="21">
        <v>416.5</v>
      </c>
    </row>
    <row r="18" spans="1:6" ht="12.75">
      <c r="A18" s="22">
        <v>11</v>
      </c>
      <c r="B18" s="16" t="s">
        <v>32</v>
      </c>
      <c r="C18" s="13">
        <v>4695</v>
      </c>
      <c r="D18" s="13" t="s">
        <v>39</v>
      </c>
      <c r="E18" s="13" t="s">
        <v>30</v>
      </c>
      <c r="F18" s="21">
        <v>7343.33</v>
      </c>
    </row>
    <row r="19" spans="1:6" ht="12.75">
      <c r="A19" s="22">
        <v>12</v>
      </c>
      <c r="B19" s="16" t="s">
        <v>32</v>
      </c>
      <c r="C19" s="13">
        <v>4692</v>
      </c>
      <c r="D19" s="13" t="s">
        <v>40</v>
      </c>
      <c r="E19" s="13" t="s">
        <v>30</v>
      </c>
      <c r="F19" s="21">
        <v>4156.15</v>
      </c>
    </row>
    <row r="20" spans="1:6" ht="12.75">
      <c r="A20" s="22">
        <v>13</v>
      </c>
      <c r="B20" s="16" t="s">
        <v>32</v>
      </c>
      <c r="C20" s="13">
        <v>4694</v>
      </c>
      <c r="D20" s="13" t="s">
        <v>269</v>
      </c>
      <c r="E20" s="13" t="s">
        <v>30</v>
      </c>
      <c r="F20" s="21">
        <v>6589.21</v>
      </c>
    </row>
    <row r="21" spans="1:6" ht="12.75">
      <c r="A21" s="22">
        <f aca="true" t="shared" si="0" ref="A21:A55">A20+1</f>
        <v>14</v>
      </c>
      <c r="B21" s="16" t="s">
        <v>32</v>
      </c>
      <c r="C21" s="13">
        <v>4693</v>
      </c>
      <c r="D21" s="13" t="s">
        <v>29</v>
      </c>
      <c r="E21" s="13" t="s">
        <v>30</v>
      </c>
      <c r="F21" s="21">
        <v>2603.58</v>
      </c>
    </row>
    <row r="22" spans="1:6" ht="12.75">
      <c r="A22" s="22">
        <f t="shared" si="0"/>
        <v>15</v>
      </c>
      <c r="B22" s="16" t="s">
        <v>32</v>
      </c>
      <c r="C22" s="13">
        <v>4691</v>
      </c>
      <c r="D22" s="13" t="s">
        <v>41</v>
      </c>
      <c r="E22" s="13" t="s">
        <v>42</v>
      </c>
      <c r="F22" s="21">
        <v>5900</v>
      </c>
    </row>
    <row r="23" spans="1:6" ht="12.75">
      <c r="A23" s="22">
        <f t="shared" si="0"/>
        <v>16</v>
      </c>
      <c r="B23" s="16" t="s">
        <v>32</v>
      </c>
      <c r="C23" s="13">
        <v>4688</v>
      </c>
      <c r="D23" s="13" t="s">
        <v>270</v>
      </c>
      <c r="E23" s="13" t="s">
        <v>43</v>
      </c>
      <c r="F23" s="21">
        <v>19730.91</v>
      </c>
    </row>
    <row r="24" spans="1:6" ht="12.75">
      <c r="A24" s="22">
        <f t="shared" si="0"/>
        <v>17</v>
      </c>
      <c r="B24" s="16" t="s">
        <v>44</v>
      </c>
      <c r="C24" s="13">
        <v>4725</v>
      </c>
      <c r="D24" s="13" t="s">
        <v>24</v>
      </c>
      <c r="E24" s="13" t="s">
        <v>33</v>
      </c>
      <c r="F24" s="21">
        <v>128617.53</v>
      </c>
    </row>
    <row r="25" spans="1:6" ht="12.75">
      <c r="A25" s="22">
        <f t="shared" si="0"/>
        <v>18</v>
      </c>
      <c r="B25" s="16" t="s">
        <v>44</v>
      </c>
      <c r="C25" s="13">
        <v>4727</v>
      </c>
      <c r="D25" s="13" t="s">
        <v>45</v>
      </c>
      <c r="E25" s="13" t="s">
        <v>46</v>
      </c>
      <c r="F25" s="21">
        <v>492.59</v>
      </c>
    </row>
    <row r="26" spans="1:6" ht="12.75">
      <c r="A26" s="22">
        <f t="shared" si="0"/>
        <v>19</v>
      </c>
      <c r="B26" s="16" t="s">
        <v>44</v>
      </c>
      <c r="C26" s="13">
        <v>4728</v>
      </c>
      <c r="D26" s="13" t="s">
        <v>47</v>
      </c>
      <c r="E26" s="13" t="s">
        <v>273</v>
      </c>
      <c r="F26" s="21">
        <v>6561.73</v>
      </c>
    </row>
    <row r="27" spans="1:6" ht="12.75">
      <c r="A27" s="22">
        <f t="shared" si="0"/>
        <v>20</v>
      </c>
      <c r="B27" s="16" t="s">
        <v>44</v>
      </c>
      <c r="C27" s="13">
        <v>4726</v>
      </c>
      <c r="D27" s="13" t="s">
        <v>48</v>
      </c>
      <c r="E27" s="13" t="s">
        <v>49</v>
      </c>
      <c r="F27" s="21">
        <v>43054.2</v>
      </c>
    </row>
    <row r="28" spans="1:6" ht="12.75">
      <c r="A28" s="22">
        <f t="shared" si="0"/>
        <v>21</v>
      </c>
      <c r="B28" s="16" t="s">
        <v>50</v>
      </c>
      <c r="C28" s="13">
        <v>4747</v>
      </c>
      <c r="D28" s="13" t="s">
        <v>51</v>
      </c>
      <c r="E28" s="13" t="s">
        <v>52</v>
      </c>
      <c r="F28" s="21">
        <v>6220.84</v>
      </c>
    </row>
    <row r="29" spans="1:6" ht="12.75">
      <c r="A29" s="22">
        <f t="shared" si="0"/>
        <v>22</v>
      </c>
      <c r="B29" s="16" t="s">
        <v>50</v>
      </c>
      <c r="C29" s="13">
        <v>4740</v>
      </c>
      <c r="D29" s="13" t="s">
        <v>45</v>
      </c>
      <c r="E29" s="13" t="s">
        <v>53</v>
      </c>
      <c r="F29" s="21">
        <v>3168</v>
      </c>
    </row>
    <row r="30" spans="1:6" ht="12.75">
      <c r="A30" s="22">
        <f t="shared" si="0"/>
        <v>23</v>
      </c>
      <c r="B30" s="16" t="s">
        <v>50</v>
      </c>
      <c r="C30" s="13">
        <v>4743</v>
      </c>
      <c r="D30" s="13" t="s">
        <v>45</v>
      </c>
      <c r="E30" s="13" t="s">
        <v>54</v>
      </c>
      <c r="F30" s="21">
        <v>6274</v>
      </c>
    </row>
    <row r="31" spans="1:6" ht="12.75">
      <c r="A31" s="22">
        <f t="shared" si="0"/>
        <v>24</v>
      </c>
      <c r="B31" s="16" t="s">
        <v>50</v>
      </c>
      <c r="C31" s="13">
        <v>4742</v>
      </c>
      <c r="D31" s="13" t="s">
        <v>55</v>
      </c>
      <c r="E31" s="13" t="s">
        <v>56</v>
      </c>
      <c r="F31" s="21">
        <v>33489</v>
      </c>
    </row>
    <row r="32" spans="1:6" ht="12.75">
      <c r="A32" s="22">
        <f t="shared" si="0"/>
        <v>25</v>
      </c>
      <c r="B32" s="16" t="s">
        <v>50</v>
      </c>
      <c r="C32" s="13">
        <v>4739</v>
      </c>
      <c r="D32" s="13" t="s">
        <v>55</v>
      </c>
      <c r="E32" s="13" t="s">
        <v>57</v>
      </c>
      <c r="F32" s="21">
        <v>16887</v>
      </c>
    </row>
    <row r="33" spans="1:6" ht="12.75">
      <c r="A33" s="22">
        <f t="shared" si="0"/>
        <v>26</v>
      </c>
      <c r="B33" s="16" t="s">
        <v>50</v>
      </c>
      <c r="C33" s="13">
        <v>4748</v>
      </c>
      <c r="D33" s="13" t="s">
        <v>58</v>
      </c>
      <c r="E33" s="13" t="s">
        <v>59</v>
      </c>
      <c r="F33" s="21">
        <v>13325.96</v>
      </c>
    </row>
    <row r="34" spans="1:6" ht="12.75">
      <c r="A34" s="22">
        <f t="shared" si="0"/>
        <v>27</v>
      </c>
      <c r="B34" s="16" t="s">
        <v>50</v>
      </c>
      <c r="C34" s="13">
        <v>4749</v>
      </c>
      <c r="D34" s="13" t="s">
        <v>60</v>
      </c>
      <c r="E34" s="13" t="s">
        <v>61</v>
      </c>
      <c r="F34" s="21">
        <v>1666.63</v>
      </c>
    </row>
    <row r="35" spans="1:6" ht="12.75">
      <c r="A35" s="22">
        <f t="shared" si="0"/>
        <v>28</v>
      </c>
      <c r="B35" s="16" t="s">
        <v>50</v>
      </c>
      <c r="C35" s="13">
        <v>4750</v>
      </c>
      <c r="D35" s="13" t="s">
        <v>62</v>
      </c>
      <c r="E35" s="13" t="s">
        <v>63</v>
      </c>
      <c r="F35" s="21">
        <v>6075.32</v>
      </c>
    </row>
    <row r="36" spans="1:6" ht="12.75">
      <c r="A36" s="22">
        <f t="shared" si="0"/>
        <v>29</v>
      </c>
      <c r="B36" s="16" t="s">
        <v>50</v>
      </c>
      <c r="C36" s="13">
        <v>4741</v>
      </c>
      <c r="D36" s="13" t="s">
        <v>64</v>
      </c>
      <c r="E36" s="13" t="s">
        <v>31</v>
      </c>
      <c r="F36" s="21">
        <v>422.3</v>
      </c>
    </row>
    <row r="37" spans="1:6" ht="12.75">
      <c r="A37" s="22">
        <f t="shared" si="0"/>
        <v>30</v>
      </c>
      <c r="B37" s="16" t="s">
        <v>65</v>
      </c>
      <c r="C37" s="13">
        <v>4784</v>
      </c>
      <c r="D37" s="13" t="s">
        <v>55</v>
      </c>
      <c r="E37" s="13" t="s">
        <v>66</v>
      </c>
      <c r="F37" s="21">
        <v>38493</v>
      </c>
    </row>
    <row r="38" spans="1:6" ht="12.75">
      <c r="A38" s="22">
        <f t="shared" si="0"/>
        <v>31</v>
      </c>
      <c r="B38" s="16" t="s">
        <v>65</v>
      </c>
      <c r="C38" s="13">
        <v>4785</v>
      </c>
      <c r="D38" s="13" t="s">
        <v>45</v>
      </c>
      <c r="E38" s="13" t="s">
        <v>67</v>
      </c>
      <c r="F38" s="21">
        <v>6908</v>
      </c>
    </row>
    <row r="39" spans="1:6" ht="12.75">
      <c r="A39" s="22">
        <f t="shared" si="0"/>
        <v>32</v>
      </c>
      <c r="B39" s="16" t="s">
        <v>65</v>
      </c>
      <c r="C39" s="13">
        <v>4782</v>
      </c>
      <c r="D39" s="13" t="s">
        <v>55</v>
      </c>
      <c r="E39" s="13" t="s">
        <v>68</v>
      </c>
      <c r="F39" s="21">
        <v>54191</v>
      </c>
    </row>
    <row r="40" spans="1:6" ht="12.75">
      <c r="A40" s="22">
        <f t="shared" si="0"/>
        <v>33</v>
      </c>
      <c r="B40" s="16" t="s">
        <v>65</v>
      </c>
      <c r="C40" s="13">
        <v>4783</v>
      </c>
      <c r="D40" s="13" t="s">
        <v>45</v>
      </c>
      <c r="E40" s="13" t="s">
        <v>69</v>
      </c>
      <c r="F40" s="21">
        <v>10199</v>
      </c>
    </row>
    <row r="41" spans="1:6" ht="12.75">
      <c r="A41" s="22">
        <f t="shared" si="0"/>
        <v>34</v>
      </c>
      <c r="B41" s="16" t="s">
        <v>65</v>
      </c>
      <c r="C41" s="13">
        <v>4766</v>
      </c>
      <c r="D41" s="13" t="s">
        <v>70</v>
      </c>
      <c r="E41" s="13" t="s">
        <v>272</v>
      </c>
      <c r="F41" s="21">
        <v>880.6</v>
      </c>
    </row>
    <row r="42" spans="1:6" ht="12.75">
      <c r="A42" s="22">
        <f t="shared" si="0"/>
        <v>35</v>
      </c>
      <c r="B42" s="16" t="s">
        <v>65</v>
      </c>
      <c r="C42" s="13">
        <v>4765</v>
      </c>
      <c r="D42" s="13" t="s">
        <v>71</v>
      </c>
      <c r="E42" s="13" t="s">
        <v>72</v>
      </c>
      <c r="F42" s="21">
        <v>4082.47</v>
      </c>
    </row>
    <row r="43" spans="1:6" ht="12.75">
      <c r="A43" s="22">
        <f t="shared" si="0"/>
        <v>36</v>
      </c>
      <c r="B43" s="16" t="s">
        <v>65</v>
      </c>
      <c r="C43" s="13">
        <v>4758</v>
      </c>
      <c r="D43" s="13" t="s">
        <v>39</v>
      </c>
      <c r="E43" s="13" t="s">
        <v>30</v>
      </c>
      <c r="F43" s="21">
        <v>994.32</v>
      </c>
    </row>
    <row r="44" spans="1:6" ht="12.75">
      <c r="A44" s="22">
        <f t="shared" si="0"/>
        <v>37</v>
      </c>
      <c r="B44" s="16" t="s">
        <v>65</v>
      </c>
      <c r="C44" s="13">
        <v>4752</v>
      </c>
      <c r="D44" s="13" t="s">
        <v>29</v>
      </c>
      <c r="E44" s="13" t="s">
        <v>30</v>
      </c>
      <c r="F44" s="21">
        <v>36844.01</v>
      </c>
    </row>
    <row r="45" spans="1:6" ht="12.75">
      <c r="A45" s="22">
        <f t="shared" si="0"/>
        <v>38</v>
      </c>
      <c r="B45" s="16" t="s">
        <v>65</v>
      </c>
      <c r="C45" s="13">
        <v>4757</v>
      </c>
      <c r="D45" s="13" t="s">
        <v>40</v>
      </c>
      <c r="E45" s="13" t="s">
        <v>30</v>
      </c>
      <c r="F45" s="21">
        <v>6508.24</v>
      </c>
    </row>
    <row r="46" spans="1:6" ht="12.75">
      <c r="A46" s="22">
        <f t="shared" si="0"/>
        <v>39</v>
      </c>
      <c r="B46" s="16" t="s">
        <v>65</v>
      </c>
      <c r="C46" s="13">
        <v>4755</v>
      </c>
      <c r="D46" s="13" t="s">
        <v>29</v>
      </c>
      <c r="E46" s="13" t="s">
        <v>30</v>
      </c>
      <c r="F46" s="21">
        <v>24087.79</v>
      </c>
    </row>
    <row r="47" spans="1:6" ht="12.75">
      <c r="A47" s="22">
        <f t="shared" si="0"/>
        <v>40</v>
      </c>
      <c r="B47" s="16" t="s">
        <v>65</v>
      </c>
      <c r="C47" s="13">
        <v>4754</v>
      </c>
      <c r="D47" s="13" t="s">
        <v>29</v>
      </c>
      <c r="E47" s="13" t="s">
        <v>30</v>
      </c>
      <c r="F47" s="21">
        <v>63554.29</v>
      </c>
    </row>
    <row r="48" spans="1:6" ht="12.75">
      <c r="A48" s="22">
        <f t="shared" si="0"/>
        <v>41</v>
      </c>
      <c r="B48" s="16" t="s">
        <v>65</v>
      </c>
      <c r="C48" s="13">
        <v>4756</v>
      </c>
      <c r="D48" s="13" t="s">
        <v>40</v>
      </c>
      <c r="E48" s="13" t="s">
        <v>30</v>
      </c>
      <c r="F48" s="21">
        <v>1300.71</v>
      </c>
    </row>
    <row r="49" spans="1:6" ht="12.75">
      <c r="A49" s="22">
        <f t="shared" si="0"/>
        <v>42</v>
      </c>
      <c r="B49" s="16" t="s">
        <v>65</v>
      </c>
      <c r="C49" s="13">
        <v>4751</v>
      </c>
      <c r="D49" s="13" t="s">
        <v>29</v>
      </c>
      <c r="E49" s="13" t="s">
        <v>30</v>
      </c>
      <c r="F49" s="21">
        <v>4374.97</v>
      </c>
    </row>
    <row r="50" spans="1:6" ht="12.75">
      <c r="A50" s="22">
        <f t="shared" si="0"/>
        <v>43</v>
      </c>
      <c r="B50" s="16" t="s">
        <v>65</v>
      </c>
      <c r="C50" s="13">
        <v>4759</v>
      </c>
      <c r="D50" s="13" t="s">
        <v>73</v>
      </c>
      <c r="E50" s="13" t="s">
        <v>30</v>
      </c>
      <c r="F50" s="21">
        <v>7048.78</v>
      </c>
    </row>
    <row r="51" spans="1:6" ht="12.75">
      <c r="A51" s="22">
        <f t="shared" si="0"/>
        <v>44</v>
      </c>
      <c r="B51" s="16" t="s">
        <v>65</v>
      </c>
      <c r="C51" s="13">
        <v>4753</v>
      </c>
      <c r="D51" s="13" t="s">
        <v>29</v>
      </c>
      <c r="E51" s="13" t="s">
        <v>30</v>
      </c>
      <c r="F51" s="21">
        <v>63554.29</v>
      </c>
    </row>
    <row r="52" spans="1:6" ht="12.75">
      <c r="A52" s="22">
        <f t="shared" si="0"/>
        <v>45</v>
      </c>
      <c r="B52" s="16" t="s">
        <v>65</v>
      </c>
      <c r="C52" s="13">
        <v>4769</v>
      </c>
      <c r="D52" s="13" t="s">
        <v>74</v>
      </c>
      <c r="E52" s="13" t="s">
        <v>271</v>
      </c>
      <c r="F52" s="21">
        <v>183</v>
      </c>
    </row>
    <row r="53" spans="1:6" ht="12.75">
      <c r="A53" s="22">
        <f t="shared" si="0"/>
        <v>46</v>
      </c>
      <c r="B53" s="16" t="s">
        <v>65</v>
      </c>
      <c r="C53" s="13">
        <v>4746</v>
      </c>
      <c r="D53" s="13" t="s">
        <v>55</v>
      </c>
      <c r="E53" s="13" t="s">
        <v>75</v>
      </c>
      <c r="F53" s="21">
        <v>350</v>
      </c>
    </row>
    <row r="54" spans="1:6" ht="12.75">
      <c r="A54" s="22">
        <f t="shared" si="0"/>
        <v>47</v>
      </c>
      <c r="B54" s="16" t="s">
        <v>65</v>
      </c>
      <c r="C54" s="13">
        <v>4760</v>
      </c>
      <c r="D54" s="13" t="s">
        <v>74</v>
      </c>
      <c r="E54" s="13" t="s">
        <v>271</v>
      </c>
      <c r="F54" s="21">
        <v>915</v>
      </c>
    </row>
    <row r="55" spans="1:6" ht="12.75">
      <c r="A55" s="22">
        <f t="shared" si="0"/>
        <v>48</v>
      </c>
      <c r="B55" s="16" t="s">
        <v>65</v>
      </c>
      <c r="C55" s="13">
        <v>4770</v>
      </c>
      <c r="D55" s="13" t="s">
        <v>74</v>
      </c>
      <c r="E55" s="13" t="s">
        <v>271</v>
      </c>
      <c r="F55" s="21">
        <v>183</v>
      </c>
    </row>
    <row r="56" spans="1:6" ht="13.5" thickBot="1">
      <c r="A56" s="23"/>
      <c r="B56" s="88"/>
      <c r="C56" s="89"/>
      <c r="D56" s="15"/>
      <c r="E56" s="90" t="s">
        <v>76</v>
      </c>
      <c r="F56" s="91">
        <f>SUM(F8:F55)</f>
        <v>711803.1300000001</v>
      </c>
    </row>
  </sheetData>
  <sheetProtection selectLockedCells="1" selectUnlockedCells="1"/>
  <printOptions horizontalCentered="1"/>
  <pageMargins left="0.35433070866141736" right="0.35433070866141736" top="0.3937007874015748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zoomScalePageLayoutView="0" workbookViewId="0" topLeftCell="A1">
      <selection activeCell="I15" sqref="I15"/>
    </sheetView>
  </sheetViews>
  <sheetFormatPr defaultColWidth="10.421875" defaultRowHeight="12.75"/>
  <cols>
    <col min="1" max="1" width="4.421875" style="70" customWidth="1"/>
    <col min="2" max="2" width="11.7109375" style="70" customWidth="1"/>
    <col min="3" max="3" width="13.28125" style="70" customWidth="1"/>
    <col min="4" max="4" width="22.7109375" style="70" customWidth="1"/>
    <col min="5" max="5" width="61.7109375" style="87" customWidth="1"/>
    <col min="6" max="6" width="15.00390625" style="70" customWidth="1"/>
    <col min="7" max="16384" width="10.421875" style="70" customWidth="1"/>
  </cols>
  <sheetData>
    <row r="1" spans="1:6" ht="12.75">
      <c r="A1" s="5" t="s">
        <v>15</v>
      </c>
      <c r="B1" s="10"/>
      <c r="C1" s="6"/>
      <c r="D1" s="6"/>
      <c r="E1" s="82"/>
      <c r="F1" s="10"/>
    </row>
    <row r="2" spans="2:6" ht="12.75">
      <c r="B2" s="10"/>
      <c r="C2" s="10"/>
      <c r="D2" s="10"/>
      <c r="E2" s="82"/>
      <c r="F2" s="10"/>
    </row>
    <row r="3" spans="1:6" ht="12.75">
      <c r="A3" s="5" t="s">
        <v>16</v>
      </c>
      <c r="B3" s="6"/>
      <c r="C3" s="10"/>
      <c r="D3" s="6"/>
      <c r="E3" s="83"/>
      <c r="F3" s="10"/>
    </row>
    <row r="4" spans="1:6" ht="12.75">
      <c r="A4" s="5" t="s">
        <v>17</v>
      </c>
      <c r="B4" s="6"/>
      <c r="C4" s="10"/>
      <c r="D4" s="6"/>
      <c r="E4" s="82"/>
      <c r="F4" s="6"/>
    </row>
    <row r="5" spans="1:6" ht="12.75">
      <c r="A5" s="10"/>
      <c r="B5" s="6"/>
      <c r="C5" s="12" t="s">
        <v>22</v>
      </c>
      <c r="D5" s="69" t="str">
        <f>materiale!E5</f>
        <v>18-22 iunie 2018</v>
      </c>
      <c r="E5" s="82"/>
      <c r="F5" s="10"/>
    </row>
    <row r="6" spans="1:6" ht="13.5" thickBot="1">
      <c r="A6" s="10"/>
      <c r="B6" s="10"/>
      <c r="C6" s="10"/>
      <c r="D6" s="10"/>
      <c r="E6" s="82"/>
      <c r="F6" s="10"/>
    </row>
    <row r="7" spans="1:6" ht="52.5">
      <c r="A7" s="118" t="s">
        <v>274</v>
      </c>
      <c r="B7" s="25" t="s">
        <v>10</v>
      </c>
      <c r="C7" s="26" t="s">
        <v>11</v>
      </c>
      <c r="D7" s="25" t="s">
        <v>18</v>
      </c>
      <c r="E7" s="26" t="s">
        <v>19</v>
      </c>
      <c r="F7" s="27" t="s">
        <v>20</v>
      </c>
    </row>
    <row r="8" spans="1:6" ht="12.75">
      <c r="A8" s="32">
        <v>1</v>
      </c>
      <c r="B8" s="71">
        <v>43269</v>
      </c>
      <c r="C8" s="72">
        <v>27010</v>
      </c>
      <c r="D8" s="73" t="s">
        <v>77</v>
      </c>
      <c r="E8" s="84" t="s">
        <v>78</v>
      </c>
      <c r="F8" s="74">
        <v>1800</v>
      </c>
    </row>
    <row r="9" spans="1:6" ht="12.75">
      <c r="A9" s="32">
        <v>2</v>
      </c>
      <c r="B9" s="71">
        <v>43270</v>
      </c>
      <c r="C9" s="72">
        <v>27054</v>
      </c>
      <c r="D9" s="73" t="s">
        <v>77</v>
      </c>
      <c r="E9" s="84" t="s">
        <v>79</v>
      </c>
      <c r="F9" s="74">
        <v>2000</v>
      </c>
    </row>
    <row r="10" spans="1:6" ht="12.75">
      <c r="A10" s="32">
        <v>3</v>
      </c>
      <c r="B10" s="71">
        <v>43270</v>
      </c>
      <c r="C10" s="72">
        <v>27042</v>
      </c>
      <c r="D10" s="73" t="s">
        <v>77</v>
      </c>
      <c r="E10" s="84" t="s">
        <v>80</v>
      </c>
      <c r="F10" s="74">
        <v>572</v>
      </c>
    </row>
    <row r="11" spans="1:6" ht="12.75">
      <c r="A11" s="32">
        <v>4</v>
      </c>
      <c r="B11" s="71">
        <v>43270</v>
      </c>
      <c r="C11" s="72">
        <v>27034</v>
      </c>
      <c r="D11" s="73" t="s">
        <v>77</v>
      </c>
      <c r="E11" s="84" t="s">
        <v>81</v>
      </c>
      <c r="F11" s="74">
        <v>100</v>
      </c>
    </row>
    <row r="12" spans="1:256" ht="12.75">
      <c r="A12" s="32">
        <v>5</v>
      </c>
      <c r="B12" s="71">
        <v>43270</v>
      </c>
      <c r="C12" s="72">
        <v>27035</v>
      </c>
      <c r="D12" s="73" t="s">
        <v>77</v>
      </c>
      <c r="E12" s="84" t="s">
        <v>82</v>
      </c>
      <c r="F12" s="74">
        <v>1000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6" ht="12.75">
      <c r="A13" s="32">
        <v>6</v>
      </c>
      <c r="B13" s="71">
        <v>43271</v>
      </c>
      <c r="C13" s="72">
        <v>27106</v>
      </c>
      <c r="D13" s="75" t="s">
        <v>77</v>
      </c>
      <c r="E13" s="84" t="s">
        <v>83</v>
      </c>
      <c r="F13" s="74">
        <v>800</v>
      </c>
    </row>
    <row r="14" spans="1:6" ht="12.75">
      <c r="A14" s="32">
        <v>7</v>
      </c>
      <c r="B14" s="71">
        <v>43271</v>
      </c>
      <c r="C14" s="72">
        <v>27105</v>
      </c>
      <c r="D14" s="75" t="s">
        <v>77</v>
      </c>
      <c r="E14" s="84" t="s">
        <v>83</v>
      </c>
      <c r="F14" s="74">
        <v>800</v>
      </c>
    </row>
    <row r="15" spans="1:6" ht="12.75">
      <c r="A15" s="32">
        <v>8</v>
      </c>
      <c r="B15" s="71">
        <v>43271</v>
      </c>
      <c r="C15" s="72">
        <v>27104</v>
      </c>
      <c r="D15" s="75" t="s">
        <v>77</v>
      </c>
      <c r="E15" s="84" t="s">
        <v>84</v>
      </c>
      <c r="F15" s="74">
        <v>800</v>
      </c>
    </row>
    <row r="16" spans="1:6" ht="12.75">
      <c r="A16" s="32">
        <v>9</v>
      </c>
      <c r="B16" s="71">
        <v>43272</v>
      </c>
      <c r="C16" s="72">
        <v>27161</v>
      </c>
      <c r="D16" s="75" t="s">
        <v>77</v>
      </c>
      <c r="E16" s="84" t="s">
        <v>85</v>
      </c>
      <c r="F16" s="74">
        <v>1000</v>
      </c>
    </row>
    <row r="17" spans="1:6" ht="12.75">
      <c r="A17" s="32">
        <v>10</v>
      </c>
      <c r="B17" s="71">
        <v>43272</v>
      </c>
      <c r="C17" s="72">
        <v>27162</v>
      </c>
      <c r="D17" s="75" t="s">
        <v>77</v>
      </c>
      <c r="E17" s="84" t="s">
        <v>86</v>
      </c>
      <c r="F17" s="74">
        <v>399</v>
      </c>
    </row>
    <row r="18" spans="1:6" ht="12.75">
      <c r="A18" s="32">
        <v>11</v>
      </c>
      <c r="B18" s="71">
        <v>43272</v>
      </c>
      <c r="C18" s="72">
        <v>27109</v>
      </c>
      <c r="D18" s="75" t="s">
        <v>77</v>
      </c>
      <c r="E18" s="84" t="s">
        <v>87</v>
      </c>
      <c r="F18" s="74">
        <v>760</v>
      </c>
    </row>
    <row r="19" spans="1:6" ht="12.75">
      <c r="A19" s="32">
        <v>12</v>
      </c>
      <c r="B19" s="38" t="s">
        <v>32</v>
      </c>
      <c r="C19" s="39">
        <v>26993</v>
      </c>
      <c r="D19" s="76" t="s">
        <v>90</v>
      </c>
      <c r="E19" s="85" t="s">
        <v>101</v>
      </c>
      <c r="F19" s="40">
        <v>1200</v>
      </c>
    </row>
    <row r="20" spans="1:6" ht="12.75">
      <c r="A20" s="32">
        <v>13</v>
      </c>
      <c r="B20" s="38" t="s">
        <v>32</v>
      </c>
      <c r="C20" s="39">
        <v>26994</v>
      </c>
      <c r="D20" s="76" t="s">
        <v>88</v>
      </c>
      <c r="E20" s="85" t="s">
        <v>102</v>
      </c>
      <c r="F20" s="41">
        <v>1500</v>
      </c>
    </row>
    <row r="21" spans="1:6" ht="12.75">
      <c r="A21" s="32">
        <v>14</v>
      </c>
      <c r="B21" s="38" t="s">
        <v>32</v>
      </c>
      <c r="C21" s="39">
        <v>26995</v>
      </c>
      <c r="D21" s="76" t="s">
        <v>90</v>
      </c>
      <c r="E21" s="85" t="s">
        <v>103</v>
      </c>
      <c r="F21" s="41">
        <v>2040</v>
      </c>
    </row>
    <row r="22" spans="1:6" ht="12.75">
      <c r="A22" s="32">
        <v>15</v>
      </c>
      <c r="B22" s="38" t="s">
        <v>32</v>
      </c>
      <c r="C22" s="39">
        <v>27009</v>
      </c>
      <c r="D22" s="76" t="s">
        <v>88</v>
      </c>
      <c r="E22" s="85" t="s">
        <v>104</v>
      </c>
      <c r="F22" s="41">
        <v>53.3</v>
      </c>
    </row>
    <row r="23" spans="1:6" ht="12.75">
      <c r="A23" s="32">
        <v>16</v>
      </c>
      <c r="B23" s="38" t="s">
        <v>32</v>
      </c>
      <c r="C23" s="39">
        <v>27014</v>
      </c>
      <c r="D23" s="76" t="s">
        <v>88</v>
      </c>
      <c r="E23" s="85" t="s">
        <v>105</v>
      </c>
      <c r="F23" s="41">
        <v>1000</v>
      </c>
    </row>
    <row r="24" spans="1:6" ht="12.75">
      <c r="A24" s="32">
        <v>17</v>
      </c>
      <c r="B24" s="38" t="s">
        <v>32</v>
      </c>
      <c r="C24" s="39">
        <v>26996</v>
      </c>
      <c r="D24" s="76" t="s">
        <v>88</v>
      </c>
      <c r="E24" s="85" t="s">
        <v>106</v>
      </c>
      <c r="F24" s="41">
        <v>1000</v>
      </c>
    </row>
    <row r="25" spans="1:6" ht="12.75">
      <c r="A25" s="32">
        <v>18</v>
      </c>
      <c r="B25" s="38" t="s">
        <v>32</v>
      </c>
      <c r="C25" s="39">
        <v>27012</v>
      </c>
      <c r="D25" s="76" t="s">
        <v>90</v>
      </c>
      <c r="E25" s="85" t="s">
        <v>107</v>
      </c>
      <c r="F25" s="41">
        <v>6000</v>
      </c>
    </row>
    <row r="26" spans="1:6" ht="12.75">
      <c r="A26" s="32">
        <v>19</v>
      </c>
      <c r="B26" s="38" t="s">
        <v>32</v>
      </c>
      <c r="C26" s="39">
        <v>27017</v>
      </c>
      <c r="D26" s="76" t="s">
        <v>90</v>
      </c>
      <c r="E26" s="85" t="s">
        <v>108</v>
      </c>
      <c r="F26" s="41">
        <v>1000</v>
      </c>
    </row>
    <row r="27" spans="1:6" ht="12.75">
      <c r="A27" s="32">
        <v>20</v>
      </c>
      <c r="B27" s="38" t="s">
        <v>32</v>
      </c>
      <c r="C27" s="39">
        <v>26989</v>
      </c>
      <c r="D27" s="76" t="s">
        <v>88</v>
      </c>
      <c r="E27" s="85" t="s">
        <v>109</v>
      </c>
      <c r="F27" s="41">
        <v>1037.5</v>
      </c>
    </row>
    <row r="28" spans="1:6" ht="12.75">
      <c r="A28" s="32">
        <v>21</v>
      </c>
      <c r="B28" s="38" t="s">
        <v>32</v>
      </c>
      <c r="C28" s="39">
        <v>27022</v>
      </c>
      <c r="D28" s="76" t="s">
        <v>88</v>
      </c>
      <c r="E28" s="85" t="s">
        <v>110</v>
      </c>
      <c r="F28" s="41">
        <v>7541</v>
      </c>
    </row>
    <row r="29" spans="1:6" ht="12.75">
      <c r="A29" s="32">
        <v>22</v>
      </c>
      <c r="B29" s="38" t="s">
        <v>32</v>
      </c>
      <c r="C29" s="39">
        <v>27013</v>
      </c>
      <c r="D29" s="76" t="s">
        <v>88</v>
      </c>
      <c r="E29" s="85" t="s">
        <v>275</v>
      </c>
      <c r="F29" s="41">
        <v>3000</v>
      </c>
    </row>
    <row r="30" spans="1:6" ht="12.75">
      <c r="A30" s="32">
        <v>23</v>
      </c>
      <c r="B30" s="38" t="s">
        <v>32</v>
      </c>
      <c r="C30" s="39">
        <v>27023</v>
      </c>
      <c r="D30" s="76" t="s">
        <v>90</v>
      </c>
      <c r="E30" s="85" t="s">
        <v>111</v>
      </c>
      <c r="F30" s="41">
        <v>2700</v>
      </c>
    </row>
    <row r="31" spans="1:6" ht="12.75">
      <c r="A31" s="32">
        <v>24</v>
      </c>
      <c r="B31" s="38" t="s">
        <v>32</v>
      </c>
      <c r="C31" s="39">
        <v>27024</v>
      </c>
      <c r="D31" s="76" t="s">
        <v>90</v>
      </c>
      <c r="E31" s="85" t="s">
        <v>112</v>
      </c>
      <c r="F31" s="41">
        <v>38191.12</v>
      </c>
    </row>
    <row r="32" spans="1:6" ht="12.75">
      <c r="A32" s="32">
        <v>25</v>
      </c>
      <c r="B32" s="38" t="s">
        <v>32</v>
      </c>
      <c r="C32" s="39">
        <v>27020</v>
      </c>
      <c r="D32" s="76" t="s">
        <v>90</v>
      </c>
      <c r="E32" s="85" t="s">
        <v>113</v>
      </c>
      <c r="F32" s="41">
        <v>2910</v>
      </c>
    </row>
    <row r="33" spans="1:6" ht="12.75">
      <c r="A33" s="32">
        <v>26</v>
      </c>
      <c r="B33" s="38" t="s">
        <v>32</v>
      </c>
      <c r="C33" s="39">
        <v>27032</v>
      </c>
      <c r="D33" s="76" t="s">
        <v>88</v>
      </c>
      <c r="E33" s="85" t="s">
        <v>114</v>
      </c>
      <c r="F33" s="41">
        <v>3000</v>
      </c>
    </row>
    <row r="34" spans="1:6" ht="12.75">
      <c r="A34" s="32">
        <v>27</v>
      </c>
      <c r="B34" s="38" t="s">
        <v>32</v>
      </c>
      <c r="C34" s="39">
        <v>26987</v>
      </c>
      <c r="D34" s="76" t="s">
        <v>90</v>
      </c>
      <c r="E34" s="85" t="s">
        <v>115</v>
      </c>
      <c r="F34" s="41">
        <v>5670</v>
      </c>
    </row>
    <row r="35" spans="1:6" ht="12.75">
      <c r="A35" s="32">
        <v>28</v>
      </c>
      <c r="B35" s="38" t="s">
        <v>32</v>
      </c>
      <c r="C35" s="39">
        <v>27011</v>
      </c>
      <c r="D35" s="76" t="s">
        <v>90</v>
      </c>
      <c r="E35" s="85" t="s">
        <v>116</v>
      </c>
      <c r="F35" s="41">
        <v>500</v>
      </c>
    </row>
    <row r="36" spans="1:6" ht="12.75">
      <c r="A36" s="32">
        <v>29</v>
      </c>
      <c r="B36" s="38" t="s">
        <v>32</v>
      </c>
      <c r="C36" s="39">
        <v>27007</v>
      </c>
      <c r="D36" s="76" t="s">
        <v>88</v>
      </c>
      <c r="E36" s="85" t="s">
        <v>117</v>
      </c>
      <c r="F36" s="41">
        <v>500</v>
      </c>
    </row>
    <row r="37" spans="1:6" ht="12.75">
      <c r="A37" s="32">
        <v>30</v>
      </c>
      <c r="B37" s="38" t="s">
        <v>32</v>
      </c>
      <c r="C37" s="39">
        <v>27006</v>
      </c>
      <c r="D37" s="76" t="s">
        <v>88</v>
      </c>
      <c r="E37" s="85" t="s">
        <v>118</v>
      </c>
      <c r="F37" s="41">
        <v>1050</v>
      </c>
    </row>
    <row r="38" spans="1:6" ht="12.75">
      <c r="A38" s="32">
        <v>31</v>
      </c>
      <c r="B38" s="38" t="s">
        <v>32</v>
      </c>
      <c r="C38" s="39">
        <v>27015</v>
      </c>
      <c r="D38" s="76" t="s">
        <v>88</v>
      </c>
      <c r="E38" s="85" t="s">
        <v>119</v>
      </c>
      <c r="F38" s="41">
        <v>660</v>
      </c>
    </row>
    <row r="39" spans="1:6" ht="12.75">
      <c r="A39" s="32">
        <v>32</v>
      </c>
      <c r="B39" s="38" t="s">
        <v>32</v>
      </c>
      <c r="C39" s="39">
        <v>27019</v>
      </c>
      <c r="D39" s="76" t="s">
        <v>90</v>
      </c>
      <c r="E39" s="85" t="s">
        <v>120</v>
      </c>
      <c r="F39" s="41">
        <v>438.3</v>
      </c>
    </row>
    <row r="40" spans="1:6" ht="12.75">
      <c r="A40" s="32">
        <v>33</v>
      </c>
      <c r="B40" s="38" t="s">
        <v>32</v>
      </c>
      <c r="C40" s="39">
        <v>26988</v>
      </c>
      <c r="D40" s="76" t="s">
        <v>90</v>
      </c>
      <c r="E40" s="85" t="s">
        <v>121</v>
      </c>
      <c r="F40" s="41">
        <v>1000</v>
      </c>
    </row>
    <row r="41" spans="1:6" ht="12.75">
      <c r="A41" s="32">
        <v>34</v>
      </c>
      <c r="B41" s="38" t="s">
        <v>32</v>
      </c>
      <c r="C41" s="39">
        <v>26992</v>
      </c>
      <c r="D41" s="76" t="s">
        <v>88</v>
      </c>
      <c r="E41" s="85" t="s">
        <v>122</v>
      </c>
      <c r="F41" s="41">
        <v>500</v>
      </c>
    </row>
    <row r="42" spans="1:6" ht="12.75">
      <c r="A42" s="32">
        <v>35</v>
      </c>
      <c r="B42" s="38" t="s">
        <v>32</v>
      </c>
      <c r="C42" s="39">
        <v>27008</v>
      </c>
      <c r="D42" s="76" t="s">
        <v>90</v>
      </c>
      <c r="E42" s="85" t="s">
        <v>123</v>
      </c>
      <c r="F42" s="41">
        <v>800</v>
      </c>
    </row>
    <row r="43" spans="1:6" ht="12.75">
      <c r="A43" s="32">
        <v>36</v>
      </c>
      <c r="B43" s="38" t="s">
        <v>32</v>
      </c>
      <c r="C43" s="39">
        <v>27016</v>
      </c>
      <c r="D43" s="76" t="s">
        <v>124</v>
      </c>
      <c r="E43" s="85" t="s">
        <v>125</v>
      </c>
      <c r="F43" s="41">
        <v>100</v>
      </c>
    </row>
    <row r="44" spans="1:6" ht="12.75">
      <c r="A44" s="32">
        <v>37</v>
      </c>
      <c r="B44" s="38" t="s">
        <v>23</v>
      </c>
      <c r="C44" s="39">
        <v>27044</v>
      </c>
      <c r="D44" s="76" t="s">
        <v>90</v>
      </c>
      <c r="E44" s="85" t="s">
        <v>126</v>
      </c>
      <c r="F44" s="41">
        <v>12935.2</v>
      </c>
    </row>
    <row r="45" spans="1:6" ht="12.75">
      <c r="A45" s="32">
        <v>38</v>
      </c>
      <c r="B45" s="38" t="s">
        <v>23</v>
      </c>
      <c r="C45" s="39">
        <v>27043</v>
      </c>
      <c r="D45" s="76" t="s">
        <v>90</v>
      </c>
      <c r="E45" s="85" t="s">
        <v>127</v>
      </c>
      <c r="F45" s="41">
        <v>2216</v>
      </c>
    </row>
    <row r="46" spans="1:6" ht="12.75">
      <c r="A46" s="32">
        <v>39</v>
      </c>
      <c r="B46" s="38" t="s">
        <v>23</v>
      </c>
      <c r="C46" s="39">
        <v>27033</v>
      </c>
      <c r="D46" s="76" t="s">
        <v>88</v>
      </c>
      <c r="E46" s="85" t="s">
        <v>128</v>
      </c>
      <c r="F46" s="41">
        <v>50</v>
      </c>
    </row>
    <row r="47" spans="1:6" ht="12.75">
      <c r="A47" s="32">
        <v>40</v>
      </c>
      <c r="B47" s="38" t="s">
        <v>23</v>
      </c>
      <c r="C47" s="39">
        <v>27041</v>
      </c>
      <c r="D47" s="76" t="s">
        <v>90</v>
      </c>
      <c r="E47" s="85" t="s">
        <v>129</v>
      </c>
      <c r="F47" s="41">
        <v>600</v>
      </c>
    </row>
    <row r="48" spans="1:6" ht="12.75">
      <c r="A48" s="32">
        <v>41</v>
      </c>
      <c r="B48" s="38" t="s">
        <v>23</v>
      </c>
      <c r="C48" s="39">
        <v>27053</v>
      </c>
      <c r="D48" s="76" t="s">
        <v>88</v>
      </c>
      <c r="E48" s="85" t="s">
        <v>130</v>
      </c>
      <c r="F48" s="41">
        <v>500</v>
      </c>
    </row>
    <row r="49" spans="1:6" ht="12.75">
      <c r="A49" s="32">
        <v>42</v>
      </c>
      <c r="B49" s="38" t="s">
        <v>23</v>
      </c>
      <c r="C49" s="39">
        <v>26990</v>
      </c>
      <c r="D49" s="76" t="s">
        <v>90</v>
      </c>
      <c r="E49" s="85" t="s">
        <v>131</v>
      </c>
      <c r="F49" s="41">
        <v>405.9</v>
      </c>
    </row>
    <row r="50" spans="1:6" ht="12.75">
      <c r="A50" s="32">
        <v>43</v>
      </c>
      <c r="B50" s="38" t="s">
        <v>23</v>
      </c>
      <c r="C50" s="39">
        <v>27038</v>
      </c>
      <c r="D50" s="76" t="s">
        <v>88</v>
      </c>
      <c r="E50" s="85" t="s">
        <v>132</v>
      </c>
      <c r="F50" s="41">
        <v>2300</v>
      </c>
    </row>
    <row r="51" spans="1:6" ht="12.75">
      <c r="A51" s="32">
        <v>44</v>
      </c>
      <c r="B51" s="38" t="s">
        <v>23</v>
      </c>
      <c r="C51" s="39">
        <v>27028</v>
      </c>
      <c r="D51" s="76" t="s">
        <v>88</v>
      </c>
      <c r="E51" s="85" t="s">
        <v>133</v>
      </c>
      <c r="F51" s="41">
        <v>500</v>
      </c>
    </row>
    <row r="52" spans="1:6" ht="12.75">
      <c r="A52" s="32">
        <v>45</v>
      </c>
      <c r="B52" s="38" t="s">
        <v>23</v>
      </c>
      <c r="C52" s="39">
        <v>27045</v>
      </c>
      <c r="D52" s="76" t="s">
        <v>90</v>
      </c>
      <c r="E52" s="85" t="s">
        <v>134</v>
      </c>
      <c r="F52" s="41">
        <v>1350</v>
      </c>
    </row>
    <row r="53" spans="1:6" ht="12.75">
      <c r="A53" s="32">
        <v>46</v>
      </c>
      <c r="B53" s="38" t="s">
        <v>23</v>
      </c>
      <c r="C53" s="39">
        <v>27056</v>
      </c>
      <c r="D53" s="76" t="s">
        <v>90</v>
      </c>
      <c r="E53" s="85" t="s">
        <v>135</v>
      </c>
      <c r="F53" s="41">
        <v>289.17</v>
      </c>
    </row>
    <row r="54" spans="1:6" ht="12.75">
      <c r="A54" s="32">
        <v>47</v>
      </c>
      <c r="B54" s="38" t="s">
        <v>23</v>
      </c>
      <c r="C54" s="39">
        <v>27046</v>
      </c>
      <c r="D54" s="76" t="s">
        <v>90</v>
      </c>
      <c r="E54" s="85" t="s">
        <v>136</v>
      </c>
      <c r="F54" s="41">
        <v>1190</v>
      </c>
    </row>
    <row r="55" spans="1:6" ht="12.75">
      <c r="A55" s="32">
        <v>48</v>
      </c>
      <c r="B55" s="38" t="s">
        <v>23</v>
      </c>
      <c r="C55" s="39">
        <v>27047</v>
      </c>
      <c r="D55" s="76" t="s">
        <v>88</v>
      </c>
      <c r="E55" s="85" t="s">
        <v>137</v>
      </c>
      <c r="F55" s="41">
        <v>350</v>
      </c>
    </row>
    <row r="56" spans="1:6" ht="12.75">
      <c r="A56" s="32">
        <v>49</v>
      </c>
      <c r="B56" s="38" t="s">
        <v>23</v>
      </c>
      <c r="C56" s="39">
        <v>27048</v>
      </c>
      <c r="D56" s="76" t="s">
        <v>88</v>
      </c>
      <c r="E56" s="85" t="s">
        <v>138</v>
      </c>
      <c r="F56" s="41">
        <v>1300</v>
      </c>
    </row>
    <row r="57" spans="1:6" ht="12.75">
      <c r="A57" s="32">
        <v>50</v>
      </c>
      <c r="B57" s="38" t="s">
        <v>23</v>
      </c>
      <c r="C57" s="39">
        <v>27027</v>
      </c>
      <c r="D57" s="76" t="s">
        <v>88</v>
      </c>
      <c r="E57" s="85" t="s">
        <v>139</v>
      </c>
      <c r="F57" s="41">
        <v>3000</v>
      </c>
    </row>
    <row r="58" spans="1:6" ht="12.75">
      <c r="A58" s="32">
        <v>51</v>
      </c>
      <c r="B58" s="38" t="s">
        <v>23</v>
      </c>
      <c r="C58" s="39">
        <v>27039</v>
      </c>
      <c r="D58" s="76" t="s">
        <v>90</v>
      </c>
      <c r="E58" s="85" t="s">
        <v>140</v>
      </c>
      <c r="F58" s="41">
        <v>1204</v>
      </c>
    </row>
    <row r="59" spans="1:6" ht="12.75">
      <c r="A59" s="32">
        <v>52</v>
      </c>
      <c r="B59" s="38" t="s">
        <v>23</v>
      </c>
      <c r="C59" s="39">
        <v>27025</v>
      </c>
      <c r="D59" s="76" t="s">
        <v>90</v>
      </c>
      <c r="E59" s="85" t="s">
        <v>141</v>
      </c>
      <c r="F59" s="41">
        <v>2050</v>
      </c>
    </row>
    <row r="60" spans="1:6" ht="12.75">
      <c r="A60" s="32">
        <v>53</v>
      </c>
      <c r="B60" s="38" t="s">
        <v>23</v>
      </c>
      <c r="C60" s="39">
        <v>27051</v>
      </c>
      <c r="D60" s="76" t="s">
        <v>90</v>
      </c>
      <c r="E60" s="85" t="s">
        <v>142</v>
      </c>
      <c r="F60" s="41">
        <v>1500</v>
      </c>
    </row>
    <row r="61" spans="1:6" ht="12.75">
      <c r="A61" s="32">
        <v>54</v>
      </c>
      <c r="B61" s="38" t="s">
        <v>23</v>
      </c>
      <c r="C61" s="39">
        <v>27055</v>
      </c>
      <c r="D61" s="76" t="s">
        <v>124</v>
      </c>
      <c r="E61" s="85" t="s">
        <v>143</v>
      </c>
      <c r="F61" s="41">
        <v>65</v>
      </c>
    </row>
    <row r="62" spans="1:6" ht="12.75">
      <c r="A62" s="32">
        <v>55</v>
      </c>
      <c r="B62" s="38" t="s">
        <v>23</v>
      </c>
      <c r="C62" s="39">
        <v>4735</v>
      </c>
      <c r="D62" s="76" t="s">
        <v>90</v>
      </c>
      <c r="E62" s="85" t="s">
        <v>144</v>
      </c>
      <c r="F62" s="41">
        <v>2497000</v>
      </c>
    </row>
    <row r="63" spans="1:6" ht="12.75">
      <c r="A63" s="32">
        <v>56</v>
      </c>
      <c r="B63" s="38" t="s">
        <v>23</v>
      </c>
      <c r="C63" s="39">
        <v>27052</v>
      </c>
      <c r="D63" s="76" t="s">
        <v>88</v>
      </c>
      <c r="E63" s="85" t="s">
        <v>145</v>
      </c>
      <c r="F63" s="41">
        <v>129453</v>
      </c>
    </row>
    <row r="64" spans="1:6" ht="12.75">
      <c r="A64" s="32">
        <v>57</v>
      </c>
      <c r="B64" s="38" t="s">
        <v>23</v>
      </c>
      <c r="C64" s="39">
        <v>27049</v>
      </c>
      <c r="D64" s="76" t="s">
        <v>88</v>
      </c>
      <c r="E64" s="85" t="s">
        <v>146</v>
      </c>
      <c r="F64" s="41">
        <v>406</v>
      </c>
    </row>
    <row r="65" spans="1:6" ht="12.75">
      <c r="A65" s="32">
        <v>58</v>
      </c>
      <c r="B65" s="38" t="s">
        <v>23</v>
      </c>
      <c r="C65" s="39">
        <v>4734</v>
      </c>
      <c r="D65" s="76" t="s">
        <v>90</v>
      </c>
      <c r="E65" s="85" t="s">
        <v>147</v>
      </c>
      <c r="F65" s="41">
        <v>170600</v>
      </c>
    </row>
    <row r="66" spans="1:6" ht="12.75">
      <c r="A66" s="32">
        <v>59</v>
      </c>
      <c r="B66" s="38" t="s">
        <v>23</v>
      </c>
      <c r="C66" s="39">
        <v>27026</v>
      </c>
      <c r="D66" s="76" t="s">
        <v>88</v>
      </c>
      <c r="E66" s="85" t="s">
        <v>148</v>
      </c>
      <c r="F66" s="41">
        <v>9508</v>
      </c>
    </row>
    <row r="67" spans="1:6" ht="12.75">
      <c r="A67" s="32">
        <v>60</v>
      </c>
      <c r="B67" s="38" t="s">
        <v>23</v>
      </c>
      <c r="C67" s="39">
        <v>27050</v>
      </c>
      <c r="D67" s="76" t="s">
        <v>88</v>
      </c>
      <c r="E67" s="85" t="s">
        <v>149</v>
      </c>
      <c r="F67" s="41">
        <v>1000</v>
      </c>
    </row>
    <row r="68" spans="1:6" ht="12.75">
      <c r="A68" s="32">
        <v>61</v>
      </c>
      <c r="B68" s="38" t="s">
        <v>23</v>
      </c>
      <c r="C68" s="39">
        <v>4731</v>
      </c>
      <c r="D68" s="76" t="s">
        <v>90</v>
      </c>
      <c r="E68" s="85" t="s">
        <v>150</v>
      </c>
      <c r="F68" s="41">
        <v>995000</v>
      </c>
    </row>
    <row r="69" spans="1:6" ht="12.75">
      <c r="A69" s="32">
        <v>62</v>
      </c>
      <c r="B69" s="38" t="s">
        <v>23</v>
      </c>
      <c r="C69" s="39">
        <v>4730</v>
      </c>
      <c r="D69" s="76" t="s">
        <v>90</v>
      </c>
      <c r="E69" s="85" t="s">
        <v>151</v>
      </c>
      <c r="F69" s="41">
        <v>1053000</v>
      </c>
    </row>
    <row r="70" spans="1:6" ht="12.75">
      <c r="A70" s="32">
        <v>63</v>
      </c>
      <c r="B70" s="38" t="s">
        <v>23</v>
      </c>
      <c r="C70" s="39">
        <v>27029</v>
      </c>
      <c r="D70" s="76" t="s">
        <v>88</v>
      </c>
      <c r="E70" s="85" t="s">
        <v>152</v>
      </c>
      <c r="F70" s="41">
        <v>50</v>
      </c>
    </row>
    <row r="71" spans="1:6" ht="12.75">
      <c r="A71" s="32">
        <v>64</v>
      </c>
      <c r="B71" s="38" t="s">
        <v>23</v>
      </c>
      <c r="C71" s="39">
        <v>27037</v>
      </c>
      <c r="D71" s="76" t="s">
        <v>90</v>
      </c>
      <c r="E71" s="85" t="s">
        <v>153</v>
      </c>
      <c r="F71" s="41">
        <v>4000</v>
      </c>
    </row>
    <row r="72" spans="1:6" ht="12.75">
      <c r="A72" s="32">
        <v>65</v>
      </c>
      <c r="B72" s="38" t="s">
        <v>23</v>
      </c>
      <c r="C72" s="39">
        <v>27040</v>
      </c>
      <c r="D72" s="76" t="s">
        <v>90</v>
      </c>
      <c r="E72" s="85" t="s">
        <v>154</v>
      </c>
      <c r="F72" s="41">
        <v>200</v>
      </c>
    </row>
    <row r="73" spans="1:6" ht="12.75">
      <c r="A73" s="32">
        <v>66</v>
      </c>
      <c r="B73" s="38" t="s">
        <v>23</v>
      </c>
      <c r="C73" s="39">
        <v>26991</v>
      </c>
      <c r="D73" s="76" t="s">
        <v>90</v>
      </c>
      <c r="E73" s="85" t="s">
        <v>155</v>
      </c>
      <c r="F73" s="41">
        <v>6594</v>
      </c>
    </row>
    <row r="74" spans="1:6" ht="12.75">
      <c r="A74" s="32">
        <v>67</v>
      </c>
      <c r="B74" s="38" t="s">
        <v>23</v>
      </c>
      <c r="C74" s="39">
        <v>27036</v>
      </c>
      <c r="D74" s="76" t="s">
        <v>90</v>
      </c>
      <c r="E74" s="85" t="s">
        <v>156</v>
      </c>
      <c r="F74" s="41">
        <v>2400</v>
      </c>
    </row>
    <row r="75" spans="1:6" ht="12.75">
      <c r="A75" s="32">
        <v>68</v>
      </c>
      <c r="B75" s="38" t="s">
        <v>44</v>
      </c>
      <c r="C75" s="39">
        <v>27083</v>
      </c>
      <c r="D75" s="76" t="s">
        <v>90</v>
      </c>
      <c r="E75" s="85" t="s">
        <v>157</v>
      </c>
      <c r="F75" s="41">
        <v>655.6</v>
      </c>
    </row>
    <row r="76" spans="1:6" ht="12.75">
      <c r="A76" s="32">
        <v>69</v>
      </c>
      <c r="B76" s="38" t="s">
        <v>44</v>
      </c>
      <c r="C76" s="39">
        <v>27082</v>
      </c>
      <c r="D76" s="76" t="s">
        <v>88</v>
      </c>
      <c r="E76" s="85" t="s">
        <v>158</v>
      </c>
      <c r="F76" s="41">
        <v>2498</v>
      </c>
    </row>
    <row r="77" spans="1:6" ht="12.75">
      <c r="A77" s="32">
        <v>70</v>
      </c>
      <c r="B77" s="38" t="s">
        <v>44</v>
      </c>
      <c r="C77" s="39">
        <v>27085</v>
      </c>
      <c r="D77" s="76" t="s">
        <v>88</v>
      </c>
      <c r="E77" s="85" t="s">
        <v>159</v>
      </c>
      <c r="F77" s="41">
        <v>500</v>
      </c>
    </row>
    <row r="78" spans="1:6" ht="12.75">
      <c r="A78" s="32">
        <v>71</v>
      </c>
      <c r="B78" s="38" t="s">
        <v>44</v>
      </c>
      <c r="C78" s="39">
        <v>27074</v>
      </c>
      <c r="D78" s="76" t="s">
        <v>90</v>
      </c>
      <c r="E78" s="85" t="s">
        <v>160</v>
      </c>
      <c r="F78" s="41">
        <v>820</v>
      </c>
    </row>
    <row r="79" spans="1:6" ht="12.75">
      <c r="A79" s="32">
        <v>72</v>
      </c>
      <c r="B79" s="38" t="s">
        <v>44</v>
      </c>
      <c r="C79" s="39">
        <v>27081</v>
      </c>
      <c r="D79" s="76" t="s">
        <v>90</v>
      </c>
      <c r="E79" s="85" t="s">
        <v>161</v>
      </c>
      <c r="F79" s="41">
        <v>100</v>
      </c>
    </row>
    <row r="80" spans="1:6" ht="12.75">
      <c r="A80" s="32">
        <v>73</v>
      </c>
      <c r="B80" s="38" t="s">
        <v>44</v>
      </c>
      <c r="C80" s="39">
        <v>27086</v>
      </c>
      <c r="D80" s="76" t="s">
        <v>88</v>
      </c>
      <c r="E80" s="85" t="s">
        <v>162</v>
      </c>
      <c r="F80" s="41">
        <v>4050</v>
      </c>
    </row>
    <row r="81" spans="1:6" ht="12.75">
      <c r="A81" s="32">
        <v>74</v>
      </c>
      <c r="B81" s="38" t="s">
        <v>44</v>
      </c>
      <c r="C81" s="39">
        <v>27077</v>
      </c>
      <c r="D81" s="76" t="s">
        <v>90</v>
      </c>
      <c r="E81" s="85" t="s">
        <v>163</v>
      </c>
      <c r="F81" s="41">
        <v>3570</v>
      </c>
    </row>
    <row r="82" spans="1:6" ht="12.75">
      <c r="A82" s="32">
        <v>75</v>
      </c>
      <c r="B82" s="38" t="s">
        <v>44</v>
      </c>
      <c r="C82" s="39">
        <v>27091</v>
      </c>
      <c r="D82" s="76" t="s">
        <v>88</v>
      </c>
      <c r="E82" s="85" t="s">
        <v>164</v>
      </c>
      <c r="F82" s="41">
        <v>650</v>
      </c>
    </row>
    <row r="83" spans="1:6" ht="12.75">
      <c r="A83" s="32">
        <v>76</v>
      </c>
      <c r="B83" s="38" t="s">
        <v>44</v>
      </c>
      <c r="C83" s="39">
        <v>27103</v>
      </c>
      <c r="D83" s="76" t="s">
        <v>90</v>
      </c>
      <c r="E83" s="85" t="s">
        <v>165</v>
      </c>
      <c r="F83" s="41">
        <v>32</v>
      </c>
    </row>
    <row r="84" spans="1:6" ht="12.75">
      <c r="A84" s="32">
        <v>77</v>
      </c>
      <c r="B84" s="38" t="s">
        <v>44</v>
      </c>
      <c r="C84" s="39">
        <v>27089</v>
      </c>
      <c r="D84" s="76" t="s">
        <v>88</v>
      </c>
      <c r="E84" s="85" t="s">
        <v>166</v>
      </c>
      <c r="F84" s="41">
        <v>200</v>
      </c>
    </row>
    <row r="85" spans="1:6" ht="26.25">
      <c r="A85" s="32">
        <v>78</v>
      </c>
      <c r="B85" s="38" t="s">
        <v>44</v>
      </c>
      <c r="C85" s="39">
        <v>27097</v>
      </c>
      <c r="D85" s="76" t="s">
        <v>124</v>
      </c>
      <c r="E85" s="85" t="s">
        <v>167</v>
      </c>
      <c r="F85" s="41">
        <v>650</v>
      </c>
    </row>
    <row r="86" spans="1:6" ht="12.75">
      <c r="A86" s="32">
        <v>79</v>
      </c>
      <c r="B86" s="38" t="s">
        <v>44</v>
      </c>
      <c r="C86" s="39">
        <v>27098</v>
      </c>
      <c r="D86" s="76" t="s">
        <v>124</v>
      </c>
      <c r="E86" s="85" t="s">
        <v>168</v>
      </c>
      <c r="F86" s="41">
        <v>50</v>
      </c>
    </row>
    <row r="87" spans="1:6" ht="12.75">
      <c r="A87" s="32">
        <v>80</v>
      </c>
      <c r="B87" s="38" t="s">
        <v>44</v>
      </c>
      <c r="C87" s="39">
        <v>27092</v>
      </c>
      <c r="D87" s="76" t="s">
        <v>88</v>
      </c>
      <c r="E87" s="85" t="s">
        <v>169</v>
      </c>
      <c r="F87" s="41">
        <v>2170</v>
      </c>
    </row>
    <row r="88" spans="1:6" ht="12.75">
      <c r="A88" s="32">
        <v>81</v>
      </c>
      <c r="B88" s="38" t="s">
        <v>44</v>
      </c>
      <c r="C88" s="39">
        <v>27093</v>
      </c>
      <c r="D88" s="76" t="s">
        <v>90</v>
      </c>
      <c r="E88" s="85" t="s">
        <v>170</v>
      </c>
      <c r="F88" s="41">
        <v>50</v>
      </c>
    </row>
    <row r="89" spans="1:6" ht="12.75">
      <c r="A89" s="32">
        <v>82</v>
      </c>
      <c r="B89" s="38" t="s">
        <v>44</v>
      </c>
      <c r="C89" s="39">
        <v>27094</v>
      </c>
      <c r="D89" s="76" t="s">
        <v>90</v>
      </c>
      <c r="E89" s="85" t="s">
        <v>171</v>
      </c>
      <c r="F89" s="41">
        <v>11009</v>
      </c>
    </row>
    <row r="90" spans="1:6" ht="12.75">
      <c r="A90" s="32">
        <v>83</v>
      </c>
      <c r="B90" s="38" t="s">
        <v>44</v>
      </c>
      <c r="C90" s="39">
        <v>27095</v>
      </c>
      <c r="D90" s="76" t="s">
        <v>90</v>
      </c>
      <c r="E90" s="85" t="s">
        <v>172</v>
      </c>
      <c r="F90" s="41">
        <v>18</v>
      </c>
    </row>
    <row r="91" spans="1:6" ht="12.75">
      <c r="A91" s="32">
        <v>84</v>
      </c>
      <c r="B91" s="38" t="s">
        <v>44</v>
      </c>
      <c r="C91" s="39">
        <v>27079</v>
      </c>
      <c r="D91" s="76" t="s">
        <v>88</v>
      </c>
      <c r="E91" s="85" t="s">
        <v>173</v>
      </c>
      <c r="F91" s="41">
        <v>3570</v>
      </c>
    </row>
    <row r="92" spans="1:6" ht="12.75">
      <c r="A92" s="32">
        <v>85</v>
      </c>
      <c r="B92" s="38" t="s">
        <v>44</v>
      </c>
      <c r="C92" s="39">
        <v>27080</v>
      </c>
      <c r="D92" s="76" t="s">
        <v>90</v>
      </c>
      <c r="E92" s="85" t="s">
        <v>174</v>
      </c>
      <c r="F92" s="41">
        <v>8920</v>
      </c>
    </row>
    <row r="93" spans="1:6" ht="12.75">
      <c r="A93" s="32">
        <v>86</v>
      </c>
      <c r="B93" s="38" t="s">
        <v>44</v>
      </c>
      <c r="C93" s="39">
        <v>27096</v>
      </c>
      <c r="D93" s="76" t="s">
        <v>124</v>
      </c>
      <c r="E93" s="85" t="s">
        <v>175</v>
      </c>
      <c r="F93" s="41">
        <v>70</v>
      </c>
    </row>
    <row r="94" spans="1:6" ht="12.75">
      <c r="A94" s="32">
        <v>87</v>
      </c>
      <c r="B94" s="38" t="s">
        <v>44</v>
      </c>
      <c r="C94" s="39">
        <v>27099</v>
      </c>
      <c r="D94" s="76" t="s">
        <v>124</v>
      </c>
      <c r="E94" s="85" t="s">
        <v>176</v>
      </c>
      <c r="F94" s="41">
        <v>300</v>
      </c>
    </row>
    <row r="95" spans="1:6" ht="12.75">
      <c r="A95" s="32">
        <v>88</v>
      </c>
      <c r="B95" s="38" t="s">
        <v>44</v>
      </c>
      <c r="C95" s="39">
        <v>27100</v>
      </c>
      <c r="D95" s="76" t="s">
        <v>124</v>
      </c>
      <c r="E95" s="85" t="s">
        <v>177</v>
      </c>
      <c r="F95" s="41">
        <v>75</v>
      </c>
    </row>
    <row r="96" spans="1:6" ht="12.75">
      <c r="A96" s="32">
        <v>89</v>
      </c>
      <c r="B96" s="38" t="s">
        <v>44</v>
      </c>
      <c r="C96" s="39">
        <v>27101</v>
      </c>
      <c r="D96" s="76" t="s">
        <v>124</v>
      </c>
      <c r="E96" s="85" t="s">
        <v>178</v>
      </c>
      <c r="F96" s="41">
        <v>20</v>
      </c>
    </row>
    <row r="97" spans="1:6" ht="12.75">
      <c r="A97" s="32">
        <v>90</v>
      </c>
      <c r="B97" s="38" t="s">
        <v>44</v>
      </c>
      <c r="C97" s="39">
        <v>27087</v>
      </c>
      <c r="D97" s="76" t="s">
        <v>88</v>
      </c>
      <c r="E97" s="85" t="s">
        <v>179</v>
      </c>
      <c r="F97" s="41">
        <v>2700</v>
      </c>
    </row>
    <row r="98" spans="1:6" ht="12.75">
      <c r="A98" s="32">
        <v>91</v>
      </c>
      <c r="B98" s="38" t="s">
        <v>44</v>
      </c>
      <c r="C98" s="39">
        <v>27088</v>
      </c>
      <c r="D98" s="76" t="s">
        <v>88</v>
      </c>
      <c r="E98" s="85" t="s">
        <v>180</v>
      </c>
      <c r="F98" s="41">
        <v>1726</v>
      </c>
    </row>
    <row r="99" spans="1:6" ht="12.75">
      <c r="A99" s="32">
        <v>92</v>
      </c>
      <c r="B99" s="38" t="s">
        <v>44</v>
      </c>
      <c r="C99" s="39">
        <v>27102</v>
      </c>
      <c r="D99" s="76" t="s">
        <v>88</v>
      </c>
      <c r="E99" s="85" t="s">
        <v>181</v>
      </c>
      <c r="F99" s="41">
        <v>1800</v>
      </c>
    </row>
    <row r="100" spans="1:6" ht="12.75">
      <c r="A100" s="32">
        <v>93</v>
      </c>
      <c r="B100" s="38" t="s">
        <v>44</v>
      </c>
      <c r="C100" s="39">
        <v>27090</v>
      </c>
      <c r="D100" s="76" t="s">
        <v>90</v>
      </c>
      <c r="E100" s="85" t="s">
        <v>182</v>
      </c>
      <c r="F100" s="41">
        <v>1320</v>
      </c>
    </row>
    <row r="101" spans="1:6" ht="12.75">
      <c r="A101" s="32">
        <v>94</v>
      </c>
      <c r="B101" s="38" t="s">
        <v>44</v>
      </c>
      <c r="C101" s="39">
        <v>27076</v>
      </c>
      <c r="D101" s="76" t="s">
        <v>88</v>
      </c>
      <c r="E101" s="85" t="s">
        <v>183</v>
      </c>
      <c r="F101" s="41">
        <v>1952</v>
      </c>
    </row>
    <row r="102" spans="1:6" ht="12.75">
      <c r="A102" s="32">
        <v>95</v>
      </c>
      <c r="B102" s="38" t="s">
        <v>44</v>
      </c>
      <c r="C102" s="39">
        <v>27078</v>
      </c>
      <c r="D102" s="76" t="s">
        <v>90</v>
      </c>
      <c r="E102" s="85" t="s">
        <v>184</v>
      </c>
      <c r="F102" s="41">
        <v>4800</v>
      </c>
    </row>
    <row r="103" spans="1:6" ht="12.75">
      <c r="A103" s="32">
        <v>96</v>
      </c>
      <c r="B103" s="38" t="s">
        <v>44</v>
      </c>
      <c r="C103" s="39">
        <v>4732</v>
      </c>
      <c r="D103" s="76" t="s">
        <v>90</v>
      </c>
      <c r="E103" s="85" t="s">
        <v>185</v>
      </c>
      <c r="F103" s="41">
        <v>1553382.91</v>
      </c>
    </row>
    <row r="104" spans="1:6" ht="12.75">
      <c r="A104" s="32">
        <v>97</v>
      </c>
      <c r="B104" s="38" t="s">
        <v>44</v>
      </c>
      <c r="C104" s="39">
        <v>27075</v>
      </c>
      <c r="D104" s="76" t="s">
        <v>88</v>
      </c>
      <c r="E104" s="85" t="s">
        <v>186</v>
      </c>
      <c r="F104" s="41">
        <v>1500</v>
      </c>
    </row>
    <row r="105" spans="1:6" ht="12.75">
      <c r="A105" s="32">
        <v>98</v>
      </c>
      <c r="B105" s="38" t="s">
        <v>44</v>
      </c>
      <c r="C105" s="39">
        <v>27084</v>
      </c>
      <c r="D105" s="76" t="s">
        <v>90</v>
      </c>
      <c r="E105" s="85" t="s">
        <v>187</v>
      </c>
      <c r="F105" s="41">
        <v>13704.16</v>
      </c>
    </row>
    <row r="106" spans="1:6" ht="12.75">
      <c r="A106" s="32">
        <v>99</v>
      </c>
      <c r="B106" s="38" t="s">
        <v>50</v>
      </c>
      <c r="C106" s="39">
        <v>27120</v>
      </c>
      <c r="D106" s="76" t="s">
        <v>124</v>
      </c>
      <c r="E106" s="85" t="s">
        <v>188</v>
      </c>
      <c r="F106" s="41">
        <v>50</v>
      </c>
    </row>
    <row r="107" spans="1:6" ht="12.75">
      <c r="A107" s="32">
        <v>100</v>
      </c>
      <c r="B107" s="38" t="s">
        <v>50</v>
      </c>
      <c r="C107" s="39">
        <v>27115</v>
      </c>
      <c r="D107" s="76" t="s">
        <v>88</v>
      </c>
      <c r="E107" s="85" t="s">
        <v>189</v>
      </c>
      <c r="F107" s="41">
        <v>560</v>
      </c>
    </row>
    <row r="108" spans="1:6" ht="12.75">
      <c r="A108" s="32">
        <v>101</v>
      </c>
      <c r="B108" s="38" t="s">
        <v>50</v>
      </c>
      <c r="C108" s="39">
        <v>27121</v>
      </c>
      <c r="D108" s="76" t="s">
        <v>124</v>
      </c>
      <c r="E108" s="85" t="s">
        <v>190</v>
      </c>
      <c r="F108" s="41">
        <v>50</v>
      </c>
    </row>
    <row r="109" spans="1:6" ht="12.75">
      <c r="A109" s="32">
        <v>102</v>
      </c>
      <c r="B109" s="38" t="s">
        <v>50</v>
      </c>
      <c r="C109" s="39">
        <v>27114</v>
      </c>
      <c r="D109" s="76" t="s">
        <v>88</v>
      </c>
      <c r="E109" s="85" t="s">
        <v>191</v>
      </c>
      <c r="F109" s="41">
        <v>4100</v>
      </c>
    </row>
    <row r="110" spans="1:6" ht="12.75">
      <c r="A110" s="32">
        <v>103</v>
      </c>
      <c r="B110" s="38" t="s">
        <v>50</v>
      </c>
      <c r="C110" s="39">
        <v>27117</v>
      </c>
      <c r="D110" s="76" t="s">
        <v>124</v>
      </c>
      <c r="E110" s="85" t="s">
        <v>192</v>
      </c>
      <c r="F110" s="41">
        <v>50</v>
      </c>
    </row>
    <row r="111" spans="1:6" ht="12.75">
      <c r="A111" s="32">
        <v>104</v>
      </c>
      <c r="B111" s="38" t="s">
        <v>50</v>
      </c>
      <c r="C111" s="39">
        <v>27152</v>
      </c>
      <c r="D111" s="76" t="s">
        <v>124</v>
      </c>
      <c r="E111" s="85" t="s">
        <v>193</v>
      </c>
      <c r="F111" s="41">
        <v>20</v>
      </c>
    </row>
    <row r="112" spans="1:6" ht="12.75">
      <c r="A112" s="32">
        <v>105</v>
      </c>
      <c r="B112" s="38" t="s">
        <v>50</v>
      </c>
      <c r="C112" s="39">
        <v>27116</v>
      </c>
      <c r="D112" s="76" t="s">
        <v>90</v>
      </c>
      <c r="E112" s="85" t="s">
        <v>194</v>
      </c>
      <c r="F112" s="41">
        <v>2050</v>
      </c>
    </row>
    <row r="113" spans="1:6" ht="12.75">
      <c r="A113" s="32">
        <v>106</v>
      </c>
      <c r="B113" s="38" t="s">
        <v>50</v>
      </c>
      <c r="C113" s="39">
        <v>27160</v>
      </c>
      <c r="D113" s="76" t="s">
        <v>90</v>
      </c>
      <c r="E113" s="85" t="s">
        <v>195</v>
      </c>
      <c r="F113" s="41">
        <v>49.98</v>
      </c>
    </row>
    <row r="114" spans="1:6" ht="12.75">
      <c r="A114" s="32">
        <v>107</v>
      </c>
      <c r="B114" s="38" t="s">
        <v>50</v>
      </c>
      <c r="C114" s="39">
        <v>27111</v>
      </c>
      <c r="D114" s="76" t="s">
        <v>90</v>
      </c>
      <c r="E114" s="85" t="s">
        <v>196</v>
      </c>
      <c r="F114" s="41">
        <v>50</v>
      </c>
    </row>
    <row r="115" spans="1:6" ht="12.75">
      <c r="A115" s="32">
        <v>108</v>
      </c>
      <c r="B115" s="38" t="s">
        <v>50</v>
      </c>
      <c r="C115" s="39">
        <v>27112</v>
      </c>
      <c r="D115" s="76" t="s">
        <v>90</v>
      </c>
      <c r="E115" s="85" t="s">
        <v>197</v>
      </c>
      <c r="F115" s="41">
        <v>1500</v>
      </c>
    </row>
    <row r="116" spans="1:6" ht="12.75">
      <c r="A116" s="32">
        <v>109</v>
      </c>
      <c r="B116" s="38" t="s">
        <v>50</v>
      </c>
      <c r="C116" s="39">
        <v>27107</v>
      </c>
      <c r="D116" s="76" t="s">
        <v>88</v>
      </c>
      <c r="E116" s="85" t="s">
        <v>198</v>
      </c>
      <c r="F116" s="41">
        <v>50</v>
      </c>
    </row>
    <row r="117" spans="1:6" ht="12.75">
      <c r="A117" s="32">
        <v>110</v>
      </c>
      <c r="B117" s="38" t="s">
        <v>50</v>
      </c>
      <c r="C117" s="39">
        <v>27108</v>
      </c>
      <c r="D117" s="76" t="s">
        <v>88</v>
      </c>
      <c r="E117" s="85" t="s">
        <v>199</v>
      </c>
      <c r="F117" s="41">
        <v>2500</v>
      </c>
    </row>
    <row r="118" spans="1:6" ht="12.75">
      <c r="A118" s="32">
        <v>111</v>
      </c>
      <c r="B118" s="38" t="s">
        <v>50</v>
      </c>
      <c r="C118" s="39">
        <v>27110</v>
      </c>
      <c r="D118" s="76" t="s">
        <v>90</v>
      </c>
      <c r="E118" s="85" t="s">
        <v>200</v>
      </c>
      <c r="F118" s="41">
        <v>24.99</v>
      </c>
    </row>
    <row r="119" spans="1:6" ht="12.75">
      <c r="A119" s="32">
        <v>112</v>
      </c>
      <c r="B119" s="38" t="s">
        <v>50</v>
      </c>
      <c r="C119" s="39">
        <v>27118</v>
      </c>
      <c r="D119" s="76" t="s">
        <v>124</v>
      </c>
      <c r="E119" s="85" t="s">
        <v>201</v>
      </c>
      <c r="F119" s="41">
        <v>50</v>
      </c>
    </row>
    <row r="120" spans="1:6" ht="12.75">
      <c r="A120" s="32">
        <v>113</v>
      </c>
      <c r="B120" s="38" t="s">
        <v>50</v>
      </c>
      <c r="C120" s="39">
        <v>27113</v>
      </c>
      <c r="D120" s="76" t="s">
        <v>88</v>
      </c>
      <c r="E120" s="85" t="s">
        <v>202</v>
      </c>
      <c r="F120" s="41">
        <v>500</v>
      </c>
    </row>
    <row r="121" spans="1:6" ht="12.75">
      <c r="A121" s="32">
        <v>114</v>
      </c>
      <c r="B121" s="38" t="s">
        <v>50</v>
      </c>
      <c r="C121" s="39">
        <v>27154</v>
      </c>
      <c r="D121" s="76" t="s">
        <v>90</v>
      </c>
      <c r="E121" s="85" t="s">
        <v>203</v>
      </c>
      <c r="F121" s="41">
        <v>50536.77</v>
      </c>
    </row>
    <row r="122" spans="1:6" ht="12.75">
      <c r="A122" s="32">
        <v>115</v>
      </c>
      <c r="B122" s="38" t="s">
        <v>50</v>
      </c>
      <c r="C122" s="39">
        <v>27151</v>
      </c>
      <c r="D122" s="76" t="s">
        <v>124</v>
      </c>
      <c r="E122" s="85" t="s">
        <v>204</v>
      </c>
      <c r="F122" s="41">
        <v>100</v>
      </c>
    </row>
    <row r="123" spans="1:6" ht="12.75">
      <c r="A123" s="32">
        <v>116</v>
      </c>
      <c r="B123" s="38" t="s">
        <v>50</v>
      </c>
      <c r="C123" s="39">
        <v>27153</v>
      </c>
      <c r="D123" s="76" t="s">
        <v>124</v>
      </c>
      <c r="E123" s="85" t="s">
        <v>205</v>
      </c>
      <c r="F123" s="41">
        <v>100</v>
      </c>
    </row>
    <row r="124" spans="1:6" ht="12.75">
      <c r="A124" s="32">
        <v>117</v>
      </c>
      <c r="B124" s="38" t="s">
        <v>50</v>
      </c>
      <c r="C124" s="39">
        <v>27119</v>
      </c>
      <c r="D124" s="76" t="s">
        <v>124</v>
      </c>
      <c r="E124" s="85" t="s">
        <v>206</v>
      </c>
      <c r="F124" s="41">
        <v>20</v>
      </c>
    </row>
    <row r="125" spans="1:6" ht="12.75">
      <c r="A125" s="32">
        <v>118</v>
      </c>
      <c r="B125" s="38" t="s">
        <v>65</v>
      </c>
      <c r="C125" s="39">
        <v>27182</v>
      </c>
      <c r="D125" s="76" t="s">
        <v>124</v>
      </c>
      <c r="E125" s="85" t="s">
        <v>207</v>
      </c>
      <c r="F125" s="41">
        <v>100</v>
      </c>
    </row>
    <row r="126" spans="1:6" ht="12.75">
      <c r="A126" s="32">
        <v>119</v>
      </c>
      <c r="B126" s="38" t="s">
        <v>65</v>
      </c>
      <c r="C126" s="39">
        <v>27181</v>
      </c>
      <c r="D126" s="76" t="s">
        <v>124</v>
      </c>
      <c r="E126" s="85" t="s">
        <v>208</v>
      </c>
      <c r="F126" s="41">
        <v>60</v>
      </c>
    </row>
    <row r="127" spans="1:6" ht="12.75">
      <c r="A127" s="32">
        <v>120</v>
      </c>
      <c r="B127" s="38" t="s">
        <v>65</v>
      </c>
      <c r="C127" s="39">
        <v>27179</v>
      </c>
      <c r="D127" s="76" t="s">
        <v>124</v>
      </c>
      <c r="E127" s="85" t="s">
        <v>209</v>
      </c>
      <c r="F127" s="41">
        <v>200</v>
      </c>
    </row>
    <row r="128" spans="1:6" ht="12.75">
      <c r="A128" s="32">
        <v>121</v>
      </c>
      <c r="B128" s="38" t="s">
        <v>65</v>
      </c>
      <c r="C128" s="39">
        <v>27180</v>
      </c>
      <c r="D128" s="76" t="s">
        <v>124</v>
      </c>
      <c r="E128" s="85" t="s">
        <v>210</v>
      </c>
      <c r="F128" s="41">
        <v>100</v>
      </c>
    </row>
    <row r="129" spans="1:6" ht="12.75">
      <c r="A129" s="32">
        <v>122</v>
      </c>
      <c r="B129" s="38" t="s">
        <v>65</v>
      </c>
      <c r="C129" s="39">
        <v>27184</v>
      </c>
      <c r="D129" s="76" t="s">
        <v>124</v>
      </c>
      <c r="E129" s="85" t="s">
        <v>211</v>
      </c>
      <c r="F129" s="41">
        <v>100</v>
      </c>
    </row>
    <row r="130" spans="1:6" ht="12.75">
      <c r="A130" s="32">
        <v>123</v>
      </c>
      <c r="B130" s="38" t="s">
        <v>65</v>
      </c>
      <c r="C130" s="39">
        <v>27156</v>
      </c>
      <c r="D130" s="76" t="s">
        <v>90</v>
      </c>
      <c r="E130" s="85" t="s">
        <v>212</v>
      </c>
      <c r="F130" s="41">
        <v>1000</v>
      </c>
    </row>
    <row r="131" spans="1:6" ht="12.75">
      <c r="A131" s="32">
        <v>124</v>
      </c>
      <c r="B131" s="38" t="s">
        <v>65</v>
      </c>
      <c r="C131" s="39">
        <v>27157</v>
      </c>
      <c r="D131" s="76" t="s">
        <v>90</v>
      </c>
      <c r="E131" s="85" t="s">
        <v>213</v>
      </c>
      <c r="F131" s="41">
        <v>2829</v>
      </c>
    </row>
    <row r="132" spans="1:6" ht="12.75">
      <c r="A132" s="32">
        <v>125</v>
      </c>
      <c r="B132" s="38" t="s">
        <v>65</v>
      </c>
      <c r="C132" s="39">
        <v>27158</v>
      </c>
      <c r="D132" s="76" t="s">
        <v>90</v>
      </c>
      <c r="E132" s="85" t="s">
        <v>214</v>
      </c>
      <c r="F132" s="41">
        <v>18</v>
      </c>
    </row>
    <row r="133" spans="1:6" ht="12.75">
      <c r="A133" s="32">
        <v>126</v>
      </c>
      <c r="B133" s="38" t="s">
        <v>65</v>
      </c>
      <c r="C133" s="39">
        <v>27159</v>
      </c>
      <c r="D133" s="76" t="s">
        <v>90</v>
      </c>
      <c r="E133" s="85" t="s">
        <v>215</v>
      </c>
      <c r="F133" s="41">
        <v>12478.21</v>
      </c>
    </row>
    <row r="134" spans="1:6" ht="12.75">
      <c r="A134" s="32">
        <v>127</v>
      </c>
      <c r="B134" s="38" t="s">
        <v>65</v>
      </c>
      <c r="C134" s="39">
        <v>4761</v>
      </c>
      <c r="D134" s="76" t="s">
        <v>90</v>
      </c>
      <c r="E134" s="85" t="s">
        <v>216</v>
      </c>
      <c r="F134" s="41">
        <v>13022.21</v>
      </c>
    </row>
    <row r="135" spans="1:6" ht="12.75">
      <c r="A135" s="32">
        <v>128</v>
      </c>
      <c r="B135" s="38" t="s">
        <v>65</v>
      </c>
      <c r="C135" s="39">
        <v>27155</v>
      </c>
      <c r="D135" s="76" t="s">
        <v>90</v>
      </c>
      <c r="E135" s="85" t="s">
        <v>217</v>
      </c>
      <c r="F135" s="41">
        <v>300</v>
      </c>
    </row>
    <row r="136" spans="1:6" ht="12.75">
      <c r="A136" s="32">
        <v>129</v>
      </c>
      <c r="B136" s="38" t="s">
        <v>65</v>
      </c>
      <c r="C136" s="39">
        <v>27183</v>
      </c>
      <c r="D136" s="76" t="s">
        <v>124</v>
      </c>
      <c r="E136" s="85" t="s">
        <v>218</v>
      </c>
      <c r="F136" s="41">
        <v>150</v>
      </c>
    </row>
    <row r="137" spans="1:6" ht="12.75">
      <c r="A137" s="32">
        <v>130</v>
      </c>
      <c r="B137" s="38" t="s">
        <v>65</v>
      </c>
      <c r="C137" s="39">
        <v>27185</v>
      </c>
      <c r="D137" s="76" t="s">
        <v>124</v>
      </c>
      <c r="E137" s="85" t="s">
        <v>219</v>
      </c>
      <c r="F137" s="41">
        <v>200</v>
      </c>
    </row>
    <row r="138" spans="1:6" ht="12.75">
      <c r="A138" s="32">
        <v>131</v>
      </c>
      <c r="B138" s="38" t="s">
        <v>65</v>
      </c>
      <c r="C138" s="39">
        <v>4789</v>
      </c>
      <c r="D138" s="76" t="s">
        <v>90</v>
      </c>
      <c r="E138" s="85" t="s">
        <v>220</v>
      </c>
      <c r="F138" s="41">
        <v>705219.49</v>
      </c>
    </row>
    <row r="139" spans="1:6" ht="12.75">
      <c r="A139" s="80">
        <v>132</v>
      </c>
      <c r="B139" s="38" t="s">
        <v>65</v>
      </c>
      <c r="C139" s="39">
        <v>27186</v>
      </c>
      <c r="D139" s="76" t="s">
        <v>88</v>
      </c>
      <c r="E139" s="85" t="s">
        <v>221</v>
      </c>
      <c r="F139" s="41">
        <v>306</v>
      </c>
    </row>
    <row r="140" spans="1:6" ht="12.75">
      <c r="A140" s="81"/>
      <c r="B140" s="78"/>
      <c r="C140" s="39"/>
      <c r="D140" s="76"/>
      <c r="E140" s="85"/>
      <c r="F140" s="41"/>
    </row>
    <row r="141" spans="1:6" ht="12.75">
      <c r="A141" s="81"/>
      <c r="B141" s="79"/>
      <c r="C141" s="42"/>
      <c r="D141" s="77"/>
      <c r="E141" s="86" t="s">
        <v>7</v>
      </c>
      <c r="F141" s="43">
        <f>SUM(F8:F139)</f>
        <v>7415745.8100000005</v>
      </c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0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122" customWidth="1"/>
    <col min="6" max="6" width="15.00390625" style="8" customWidth="1"/>
    <col min="7" max="16384" width="10.421875" style="8" customWidth="1"/>
  </cols>
  <sheetData>
    <row r="1" spans="1:6" ht="12.75">
      <c r="A1" s="9" t="s">
        <v>15</v>
      </c>
      <c r="B1" s="4"/>
      <c r="C1" s="6"/>
      <c r="D1" s="6"/>
      <c r="E1" s="119"/>
      <c r="F1" s="4"/>
    </row>
    <row r="2" spans="2:6" ht="12.75">
      <c r="B2" s="4"/>
      <c r="C2" s="4"/>
      <c r="D2" s="4"/>
      <c r="E2" s="119"/>
      <c r="F2" s="4"/>
    </row>
    <row r="3" spans="1:6" ht="12.75">
      <c r="A3" s="9" t="s">
        <v>16</v>
      </c>
      <c r="B3" s="6"/>
      <c r="C3" s="4"/>
      <c r="D3" s="6"/>
      <c r="E3" s="120"/>
      <c r="F3" s="4"/>
    </row>
    <row r="4" spans="1:6" ht="12.75">
      <c r="A4" s="9" t="s">
        <v>21</v>
      </c>
      <c r="B4" s="6"/>
      <c r="C4" s="4"/>
      <c r="D4" s="6"/>
      <c r="E4" s="119"/>
      <c r="F4" s="6"/>
    </row>
    <row r="5" spans="1:6" ht="12.75">
      <c r="A5" s="4"/>
      <c r="B5" s="6"/>
      <c r="C5" s="4"/>
      <c r="D5" s="4"/>
      <c r="E5" s="119"/>
      <c r="F5" s="4"/>
    </row>
    <row r="6" spans="1:6" ht="12.75">
      <c r="A6" s="4"/>
      <c r="B6" s="7"/>
      <c r="C6" s="12" t="s">
        <v>22</v>
      </c>
      <c r="D6" s="69" t="str">
        <f>juridice!D5</f>
        <v>18-22 iunie 2018</v>
      </c>
      <c r="E6" s="119"/>
      <c r="F6" s="4"/>
    </row>
    <row r="7" spans="1:6" ht="13.5" thickBot="1">
      <c r="A7" s="4"/>
      <c r="B7" s="4"/>
      <c r="C7" s="4"/>
      <c r="D7" s="4"/>
      <c r="E7" s="119"/>
      <c r="F7" s="4"/>
    </row>
    <row r="8" spans="1:6" ht="52.5">
      <c r="A8" s="24" t="s">
        <v>9</v>
      </c>
      <c r="B8" s="25" t="s">
        <v>10</v>
      </c>
      <c r="C8" s="26" t="s">
        <v>11</v>
      </c>
      <c r="D8" s="25" t="s">
        <v>18</v>
      </c>
      <c r="E8" s="26" t="s">
        <v>19</v>
      </c>
      <c r="F8" s="28" t="s">
        <v>20</v>
      </c>
    </row>
    <row r="9" spans="1:6" ht="13.5">
      <c r="A9" s="33">
        <v>1</v>
      </c>
      <c r="B9" s="31">
        <v>43269</v>
      </c>
      <c r="C9" s="33">
        <v>27031</v>
      </c>
      <c r="D9" s="33" t="s">
        <v>88</v>
      </c>
      <c r="E9" s="121" t="s">
        <v>89</v>
      </c>
      <c r="F9" s="34">
        <v>217603</v>
      </c>
    </row>
    <row r="10" spans="1:6" ht="27">
      <c r="A10" s="33">
        <v>2</v>
      </c>
      <c r="B10" s="31">
        <v>43269</v>
      </c>
      <c r="C10" s="33">
        <v>27030</v>
      </c>
      <c r="D10" s="33" t="s">
        <v>90</v>
      </c>
      <c r="E10" s="121" t="s">
        <v>91</v>
      </c>
      <c r="F10" s="34">
        <v>227215</v>
      </c>
    </row>
    <row r="11" spans="1:6" ht="13.5">
      <c r="A11" s="33">
        <v>3</v>
      </c>
      <c r="B11" s="31">
        <v>43269</v>
      </c>
      <c r="C11" s="33">
        <v>27018</v>
      </c>
      <c r="D11" s="33" t="s">
        <v>90</v>
      </c>
      <c r="E11" s="121" t="s">
        <v>92</v>
      </c>
      <c r="F11" s="34">
        <v>3091.16</v>
      </c>
    </row>
    <row r="12" spans="1:6" ht="13.5">
      <c r="A12" s="33">
        <v>4</v>
      </c>
      <c r="B12" s="31">
        <v>43270</v>
      </c>
      <c r="C12" s="33">
        <v>27060</v>
      </c>
      <c r="D12" s="33" t="s">
        <v>88</v>
      </c>
      <c r="E12" s="121" t="s">
        <v>93</v>
      </c>
      <c r="F12" s="34">
        <v>13998.6</v>
      </c>
    </row>
    <row r="13" spans="1:256" ht="13.5">
      <c r="A13" s="33">
        <v>5</v>
      </c>
      <c r="B13" s="31">
        <v>43270</v>
      </c>
      <c r="C13" s="33">
        <v>27061</v>
      </c>
      <c r="D13" s="33" t="s">
        <v>88</v>
      </c>
      <c r="E13" s="121" t="s">
        <v>93</v>
      </c>
      <c r="F13" s="34">
        <v>13998.6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33">
        <v>6</v>
      </c>
      <c r="B14" s="31">
        <v>43270</v>
      </c>
      <c r="C14" s="33">
        <v>27068</v>
      </c>
      <c r="D14" s="33" t="s">
        <v>90</v>
      </c>
      <c r="E14" s="121" t="s">
        <v>93</v>
      </c>
      <c r="F14" s="34">
        <v>13998.6</v>
      </c>
    </row>
    <row r="15" spans="1:6" ht="13.5">
      <c r="A15" s="33">
        <v>7</v>
      </c>
      <c r="B15" s="31">
        <v>43270</v>
      </c>
      <c r="C15" s="33">
        <v>27064</v>
      </c>
      <c r="D15" s="33" t="s">
        <v>88</v>
      </c>
      <c r="E15" s="121" t="s">
        <v>93</v>
      </c>
      <c r="F15" s="34">
        <v>13998.6</v>
      </c>
    </row>
    <row r="16" spans="1:6" ht="13.5">
      <c r="A16" s="33">
        <v>8</v>
      </c>
      <c r="B16" s="31">
        <v>43270</v>
      </c>
      <c r="C16" s="33">
        <v>27062</v>
      </c>
      <c r="D16" s="33" t="s">
        <v>88</v>
      </c>
      <c r="E16" s="121" t="s">
        <v>93</v>
      </c>
      <c r="F16" s="34">
        <v>13998.6</v>
      </c>
    </row>
    <row r="17" spans="1:6" ht="13.5">
      <c r="A17" s="33">
        <v>9</v>
      </c>
      <c r="B17" s="31">
        <v>43270</v>
      </c>
      <c r="C17" s="33">
        <v>27057</v>
      </c>
      <c r="D17" s="33" t="s">
        <v>88</v>
      </c>
      <c r="E17" s="121" t="s">
        <v>93</v>
      </c>
      <c r="F17" s="34">
        <v>4666.2</v>
      </c>
    </row>
    <row r="18" spans="1:6" ht="13.5">
      <c r="A18" s="33">
        <v>10</v>
      </c>
      <c r="B18" s="31">
        <v>43270</v>
      </c>
      <c r="C18" s="33">
        <v>27059</v>
      </c>
      <c r="D18" s="33" t="s">
        <v>90</v>
      </c>
      <c r="E18" s="121" t="s">
        <v>93</v>
      </c>
      <c r="F18" s="34">
        <v>13998.6</v>
      </c>
    </row>
    <row r="19" spans="1:6" ht="13.5">
      <c r="A19" s="33">
        <v>11</v>
      </c>
      <c r="B19" s="31">
        <v>43270</v>
      </c>
      <c r="C19" s="33">
        <v>27071</v>
      </c>
      <c r="D19" s="33" t="s">
        <v>88</v>
      </c>
      <c r="E19" s="121" t="s">
        <v>93</v>
      </c>
      <c r="F19" s="34">
        <v>13998.6</v>
      </c>
    </row>
    <row r="20" spans="1:6" ht="13.5">
      <c r="A20" s="33">
        <v>12</v>
      </c>
      <c r="B20" s="31">
        <v>43270</v>
      </c>
      <c r="C20" s="33">
        <v>27066</v>
      </c>
      <c r="D20" s="33" t="s">
        <v>88</v>
      </c>
      <c r="E20" s="121" t="s">
        <v>93</v>
      </c>
      <c r="F20" s="34">
        <v>13998.6</v>
      </c>
    </row>
    <row r="21" spans="1:6" ht="13.5">
      <c r="A21" s="33">
        <v>13</v>
      </c>
      <c r="B21" s="31">
        <v>43270</v>
      </c>
      <c r="C21" s="33">
        <v>27065</v>
      </c>
      <c r="D21" s="33" t="s">
        <v>88</v>
      </c>
      <c r="E21" s="121" t="s">
        <v>93</v>
      </c>
      <c r="F21" s="34">
        <v>13998.6</v>
      </c>
    </row>
    <row r="22" spans="1:6" ht="13.5">
      <c r="A22" s="33">
        <v>14</v>
      </c>
      <c r="B22" s="31">
        <v>43270</v>
      </c>
      <c r="C22" s="33">
        <v>27073</v>
      </c>
      <c r="D22" s="33" t="s">
        <v>88</v>
      </c>
      <c r="E22" s="121" t="s">
        <v>93</v>
      </c>
      <c r="F22" s="34">
        <v>13998.6</v>
      </c>
    </row>
    <row r="23" spans="1:6" ht="13.5">
      <c r="A23" s="33">
        <v>15</v>
      </c>
      <c r="B23" s="31">
        <v>43270</v>
      </c>
      <c r="C23" s="33">
        <v>27067</v>
      </c>
      <c r="D23" s="33" t="s">
        <v>88</v>
      </c>
      <c r="E23" s="121" t="s">
        <v>93</v>
      </c>
      <c r="F23" s="34">
        <v>23331</v>
      </c>
    </row>
    <row r="24" spans="1:6" ht="13.5">
      <c r="A24" s="33">
        <v>16</v>
      </c>
      <c r="B24" s="31">
        <v>43270</v>
      </c>
      <c r="C24" s="33">
        <v>27069</v>
      </c>
      <c r="D24" s="33" t="s">
        <v>88</v>
      </c>
      <c r="E24" s="121" t="s">
        <v>93</v>
      </c>
      <c r="F24" s="34">
        <v>13998.6</v>
      </c>
    </row>
    <row r="25" spans="1:6" ht="13.5">
      <c r="A25" s="33">
        <v>17</v>
      </c>
      <c r="B25" s="31">
        <v>43270</v>
      </c>
      <c r="C25" s="33">
        <v>27070</v>
      </c>
      <c r="D25" s="33" t="s">
        <v>88</v>
      </c>
      <c r="E25" s="121" t="s">
        <v>93</v>
      </c>
      <c r="F25" s="34">
        <v>13998.6</v>
      </c>
    </row>
    <row r="26" spans="1:6" ht="13.5">
      <c r="A26" s="33">
        <v>18</v>
      </c>
      <c r="B26" s="31">
        <v>43270</v>
      </c>
      <c r="C26" s="33">
        <v>27072</v>
      </c>
      <c r="D26" s="33" t="s">
        <v>88</v>
      </c>
      <c r="E26" s="121" t="s">
        <v>93</v>
      </c>
      <c r="F26" s="34">
        <v>23331</v>
      </c>
    </row>
    <row r="27" spans="1:6" ht="13.5">
      <c r="A27" s="33">
        <v>19</v>
      </c>
      <c r="B27" s="31">
        <v>43270</v>
      </c>
      <c r="C27" s="33">
        <v>4733</v>
      </c>
      <c r="D27" s="33" t="s">
        <v>94</v>
      </c>
      <c r="E27" s="121" t="s">
        <v>95</v>
      </c>
      <c r="F27" s="34">
        <v>13100</v>
      </c>
    </row>
    <row r="28" spans="1:6" ht="13.5">
      <c r="A28" s="33">
        <v>20</v>
      </c>
      <c r="B28" s="31">
        <v>43270</v>
      </c>
      <c r="C28" s="33">
        <v>27058</v>
      </c>
      <c r="D28" s="33" t="s">
        <v>88</v>
      </c>
      <c r="E28" s="121" t="s">
        <v>93</v>
      </c>
      <c r="F28" s="34">
        <v>12598.74</v>
      </c>
    </row>
    <row r="29" spans="1:6" ht="13.5">
      <c r="A29" s="33">
        <v>21</v>
      </c>
      <c r="B29" s="31">
        <v>43270</v>
      </c>
      <c r="C29" s="33">
        <v>27063</v>
      </c>
      <c r="D29" s="33" t="s">
        <v>88</v>
      </c>
      <c r="E29" s="121" t="s">
        <v>93</v>
      </c>
      <c r="F29" s="34">
        <v>13998.6</v>
      </c>
    </row>
    <row r="30" spans="1:6" ht="13.5">
      <c r="A30" s="33">
        <v>22</v>
      </c>
      <c r="B30" s="31">
        <v>43271</v>
      </c>
      <c r="C30" s="33">
        <v>4565</v>
      </c>
      <c r="D30" s="33" t="s">
        <v>96</v>
      </c>
      <c r="E30" s="121" t="s">
        <v>97</v>
      </c>
      <c r="F30" s="34">
        <v>6329298.31</v>
      </c>
    </row>
    <row r="31" spans="1:6" ht="13.5">
      <c r="A31" s="33">
        <v>23</v>
      </c>
      <c r="B31" s="31">
        <v>43271</v>
      </c>
      <c r="C31" s="33">
        <v>4564</v>
      </c>
      <c r="D31" s="33" t="s">
        <v>96</v>
      </c>
      <c r="E31" s="121" t="s">
        <v>98</v>
      </c>
      <c r="F31" s="34">
        <v>50973469.97</v>
      </c>
    </row>
    <row r="32" spans="1:6" ht="13.5">
      <c r="A32" s="33">
        <v>24</v>
      </c>
      <c r="B32" s="31">
        <v>43271</v>
      </c>
      <c r="C32" s="33">
        <v>10507</v>
      </c>
      <c r="D32" s="33" t="s">
        <v>90</v>
      </c>
      <c r="E32" s="121" t="s">
        <v>99</v>
      </c>
      <c r="F32" s="34">
        <v>3740638.72</v>
      </c>
    </row>
    <row r="33" spans="1:6" ht="13.5">
      <c r="A33" s="33">
        <v>25</v>
      </c>
      <c r="B33" s="31">
        <v>43272</v>
      </c>
      <c r="C33" s="33">
        <v>27128</v>
      </c>
      <c r="D33" s="33" t="s">
        <v>90</v>
      </c>
      <c r="E33" s="121" t="s">
        <v>93</v>
      </c>
      <c r="F33" s="34">
        <v>13998</v>
      </c>
    </row>
    <row r="34" spans="1:6" ht="13.5">
      <c r="A34" s="33">
        <v>26</v>
      </c>
      <c r="B34" s="31">
        <v>43272</v>
      </c>
      <c r="C34" s="33">
        <v>27123</v>
      </c>
      <c r="D34" s="33" t="s">
        <v>88</v>
      </c>
      <c r="E34" s="121" t="s">
        <v>93</v>
      </c>
      <c r="F34" s="34">
        <v>13998</v>
      </c>
    </row>
    <row r="35" spans="1:6" ht="13.5">
      <c r="A35" s="33">
        <v>27</v>
      </c>
      <c r="B35" s="31">
        <v>43272</v>
      </c>
      <c r="C35" s="33">
        <v>27143</v>
      </c>
      <c r="D35" s="33" t="s">
        <v>88</v>
      </c>
      <c r="E35" s="121" t="s">
        <v>93</v>
      </c>
      <c r="F35" s="34">
        <v>23330</v>
      </c>
    </row>
    <row r="36" spans="1:6" ht="13.5">
      <c r="A36" s="33">
        <v>28</v>
      </c>
      <c r="B36" s="31">
        <v>43272</v>
      </c>
      <c r="C36" s="33">
        <v>27125</v>
      </c>
      <c r="D36" s="33" t="s">
        <v>88</v>
      </c>
      <c r="E36" s="121" t="s">
        <v>93</v>
      </c>
      <c r="F36" s="34">
        <v>13998</v>
      </c>
    </row>
    <row r="37" spans="1:6" ht="13.5">
      <c r="A37" s="33">
        <v>29</v>
      </c>
      <c r="B37" s="31">
        <v>43272</v>
      </c>
      <c r="C37" s="33">
        <v>27139</v>
      </c>
      <c r="D37" s="33" t="s">
        <v>88</v>
      </c>
      <c r="E37" s="121" t="s">
        <v>93</v>
      </c>
      <c r="F37" s="34">
        <v>13998</v>
      </c>
    </row>
    <row r="38" spans="1:6" ht="13.5">
      <c r="A38" s="33">
        <v>30</v>
      </c>
      <c r="B38" s="31">
        <v>43272</v>
      </c>
      <c r="C38" s="33">
        <v>27137</v>
      </c>
      <c r="D38" s="33" t="s">
        <v>88</v>
      </c>
      <c r="E38" s="121" t="s">
        <v>93</v>
      </c>
      <c r="F38" s="34">
        <v>23330</v>
      </c>
    </row>
    <row r="39" spans="1:6" ht="13.5">
      <c r="A39" s="33">
        <v>31</v>
      </c>
      <c r="B39" s="31">
        <v>43272</v>
      </c>
      <c r="C39" s="33">
        <v>27129</v>
      </c>
      <c r="D39" s="33" t="s">
        <v>88</v>
      </c>
      <c r="E39" s="121" t="s">
        <v>93</v>
      </c>
      <c r="F39" s="34">
        <v>13998</v>
      </c>
    </row>
    <row r="40" spans="1:6" ht="13.5">
      <c r="A40" s="33">
        <v>32</v>
      </c>
      <c r="B40" s="31">
        <v>43272</v>
      </c>
      <c r="C40" s="33">
        <v>27130</v>
      </c>
      <c r="D40" s="33" t="s">
        <v>88</v>
      </c>
      <c r="E40" s="121" t="s">
        <v>93</v>
      </c>
      <c r="F40" s="34">
        <v>13998</v>
      </c>
    </row>
    <row r="41" spans="1:6" ht="13.5">
      <c r="A41" s="33">
        <v>33</v>
      </c>
      <c r="B41" s="31">
        <v>43272</v>
      </c>
      <c r="C41" s="33">
        <v>27131</v>
      </c>
      <c r="D41" s="33" t="s">
        <v>88</v>
      </c>
      <c r="E41" s="121" t="s">
        <v>93</v>
      </c>
      <c r="F41" s="34">
        <v>4666</v>
      </c>
    </row>
    <row r="42" spans="1:6" ht="13.5">
      <c r="A42" s="33">
        <v>34</v>
      </c>
      <c r="B42" s="31">
        <v>43272</v>
      </c>
      <c r="C42" s="33">
        <v>27140</v>
      </c>
      <c r="D42" s="33" t="s">
        <v>88</v>
      </c>
      <c r="E42" s="121" t="s">
        <v>93</v>
      </c>
      <c r="F42" s="34">
        <v>23330</v>
      </c>
    </row>
    <row r="43" spans="1:6" ht="13.5">
      <c r="A43" s="33">
        <v>35</v>
      </c>
      <c r="B43" s="31">
        <v>43272</v>
      </c>
      <c r="C43" s="33">
        <v>27133</v>
      </c>
      <c r="D43" s="33" t="s">
        <v>88</v>
      </c>
      <c r="E43" s="121" t="s">
        <v>93</v>
      </c>
      <c r="F43" s="34">
        <v>13998</v>
      </c>
    </row>
    <row r="44" spans="1:6" ht="13.5">
      <c r="A44" s="33">
        <v>36</v>
      </c>
      <c r="B44" s="31">
        <v>43272</v>
      </c>
      <c r="C44" s="33">
        <v>27141</v>
      </c>
      <c r="D44" s="33" t="s">
        <v>88</v>
      </c>
      <c r="E44" s="121" t="s">
        <v>93</v>
      </c>
      <c r="F44" s="34">
        <v>13998</v>
      </c>
    </row>
    <row r="45" spans="1:6" ht="13.5">
      <c r="A45" s="33">
        <v>37</v>
      </c>
      <c r="B45" s="31">
        <v>43272</v>
      </c>
      <c r="C45" s="33">
        <v>27134</v>
      </c>
      <c r="D45" s="33" t="s">
        <v>88</v>
      </c>
      <c r="E45" s="121" t="s">
        <v>93</v>
      </c>
      <c r="F45" s="34">
        <v>13998</v>
      </c>
    </row>
    <row r="46" spans="1:6" ht="13.5">
      <c r="A46" s="33">
        <v>38</v>
      </c>
      <c r="B46" s="31">
        <v>43272</v>
      </c>
      <c r="C46" s="33">
        <v>27135</v>
      </c>
      <c r="D46" s="33" t="s">
        <v>88</v>
      </c>
      <c r="E46" s="121" t="s">
        <v>93</v>
      </c>
      <c r="F46" s="34">
        <v>23330</v>
      </c>
    </row>
    <row r="47" spans="1:6" ht="13.5">
      <c r="A47" s="33">
        <v>39</v>
      </c>
      <c r="B47" s="31">
        <v>43272</v>
      </c>
      <c r="C47" s="33">
        <v>27136</v>
      </c>
      <c r="D47" s="33" t="s">
        <v>88</v>
      </c>
      <c r="E47" s="121" t="s">
        <v>93</v>
      </c>
      <c r="F47" s="34">
        <v>23330</v>
      </c>
    </row>
    <row r="48" spans="1:6" ht="13.5">
      <c r="A48" s="33">
        <v>40</v>
      </c>
      <c r="B48" s="31">
        <v>43272</v>
      </c>
      <c r="C48" s="33">
        <v>27146</v>
      </c>
      <c r="D48" s="33" t="s">
        <v>88</v>
      </c>
      <c r="E48" s="121" t="s">
        <v>93</v>
      </c>
      <c r="F48" s="34">
        <v>13998</v>
      </c>
    </row>
    <row r="49" spans="1:6" ht="13.5">
      <c r="A49" s="33">
        <v>41</v>
      </c>
      <c r="B49" s="31">
        <v>43272</v>
      </c>
      <c r="C49" s="33">
        <v>4764</v>
      </c>
      <c r="D49" s="33" t="s">
        <v>94</v>
      </c>
      <c r="E49" s="121" t="s">
        <v>95</v>
      </c>
      <c r="F49" s="34">
        <v>29000</v>
      </c>
    </row>
    <row r="50" spans="1:6" ht="13.5">
      <c r="A50" s="33">
        <v>42</v>
      </c>
      <c r="B50" s="31">
        <v>43272</v>
      </c>
      <c r="C50" s="33">
        <v>27144</v>
      </c>
      <c r="D50" s="33" t="s">
        <v>88</v>
      </c>
      <c r="E50" s="121" t="s">
        <v>93</v>
      </c>
      <c r="F50" s="34">
        <v>13998</v>
      </c>
    </row>
    <row r="51" spans="1:6" ht="13.5">
      <c r="A51" s="33">
        <v>43</v>
      </c>
      <c r="B51" s="31">
        <v>43272</v>
      </c>
      <c r="C51" s="33">
        <v>27145</v>
      </c>
      <c r="D51" s="33" t="s">
        <v>88</v>
      </c>
      <c r="E51" s="121" t="s">
        <v>93</v>
      </c>
      <c r="F51" s="34">
        <v>4666</v>
      </c>
    </row>
    <row r="52" spans="1:6" ht="13.5">
      <c r="A52" s="33">
        <v>44</v>
      </c>
      <c r="B52" s="31">
        <v>43272</v>
      </c>
      <c r="C52" s="33">
        <v>27132</v>
      </c>
      <c r="D52" s="33" t="s">
        <v>88</v>
      </c>
      <c r="E52" s="121" t="s">
        <v>93</v>
      </c>
      <c r="F52" s="34">
        <v>13998</v>
      </c>
    </row>
    <row r="53" spans="1:6" ht="13.5">
      <c r="A53" s="33">
        <v>45</v>
      </c>
      <c r="B53" s="31">
        <v>43272</v>
      </c>
      <c r="C53" s="33">
        <v>27147</v>
      </c>
      <c r="D53" s="33" t="s">
        <v>88</v>
      </c>
      <c r="E53" s="121" t="s">
        <v>93</v>
      </c>
      <c r="F53" s="34">
        <v>13998</v>
      </c>
    </row>
    <row r="54" spans="1:6" ht="13.5">
      <c r="A54" s="33">
        <v>46</v>
      </c>
      <c r="B54" s="31">
        <v>43272</v>
      </c>
      <c r="C54" s="33">
        <v>27148</v>
      </c>
      <c r="D54" s="33" t="s">
        <v>88</v>
      </c>
      <c r="E54" s="121" t="s">
        <v>93</v>
      </c>
      <c r="F54" s="34">
        <v>13998</v>
      </c>
    </row>
    <row r="55" spans="1:6" ht="13.5">
      <c r="A55" s="33">
        <v>47</v>
      </c>
      <c r="B55" s="31">
        <v>43272</v>
      </c>
      <c r="C55" s="33">
        <v>27149</v>
      </c>
      <c r="D55" s="33" t="s">
        <v>88</v>
      </c>
      <c r="E55" s="121" t="s">
        <v>93</v>
      </c>
      <c r="F55" s="34">
        <v>13998</v>
      </c>
    </row>
    <row r="56" spans="1:6" ht="13.5">
      <c r="A56" s="33">
        <v>48</v>
      </c>
      <c r="B56" s="31">
        <v>43272</v>
      </c>
      <c r="C56" s="33">
        <v>27150</v>
      </c>
      <c r="D56" s="33" t="s">
        <v>88</v>
      </c>
      <c r="E56" s="121" t="s">
        <v>93</v>
      </c>
      <c r="F56" s="34">
        <v>13998</v>
      </c>
    </row>
    <row r="57" spans="1:6" ht="13.5">
      <c r="A57" s="33">
        <v>49</v>
      </c>
      <c r="B57" s="31">
        <v>43272</v>
      </c>
      <c r="C57" s="33">
        <v>27138</v>
      </c>
      <c r="D57" s="33" t="s">
        <v>88</v>
      </c>
      <c r="E57" s="121" t="s">
        <v>93</v>
      </c>
      <c r="F57" s="34">
        <v>23330</v>
      </c>
    </row>
    <row r="58" spans="1:6" ht="13.5">
      <c r="A58" s="33">
        <v>50</v>
      </c>
      <c r="B58" s="31">
        <v>43272</v>
      </c>
      <c r="C58" s="33">
        <v>27124</v>
      </c>
      <c r="D58" s="33" t="s">
        <v>88</v>
      </c>
      <c r="E58" s="121" t="s">
        <v>93</v>
      </c>
      <c r="F58" s="34">
        <v>13998</v>
      </c>
    </row>
    <row r="59" spans="1:6" ht="13.5">
      <c r="A59" s="33">
        <v>51</v>
      </c>
      <c r="B59" s="31">
        <v>43272</v>
      </c>
      <c r="C59" s="33">
        <v>24142</v>
      </c>
      <c r="D59" s="33" t="s">
        <v>88</v>
      </c>
      <c r="E59" s="121" t="s">
        <v>93</v>
      </c>
      <c r="F59" s="34">
        <v>13998</v>
      </c>
    </row>
    <row r="60" spans="1:6" ht="13.5">
      <c r="A60" s="33">
        <v>52</v>
      </c>
      <c r="B60" s="31">
        <v>43272</v>
      </c>
      <c r="C60" s="33">
        <v>27122</v>
      </c>
      <c r="D60" s="33" t="s">
        <v>88</v>
      </c>
      <c r="E60" s="121" t="s">
        <v>93</v>
      </c>
      <c r="F60" s="34">
        <v>7068.99</v>
      </c>
    </row>
    <row r="61" spans="1:6" ht="13.5">
      <c r="A61" s="33">
        <v>53</v>
      </c>
      <c r="B61" s="31">
        <v>43272</v>
      </c>
      <c r="C61" s="33">
        <v>27126</v>
      </c>
      <c r="D61" s="33" t="s">
        <v>88</v>
      </c>
      <c r="E61" s="121" t="s">
        <v>93</v>
      </c>
      <c r="F61" s="34">
        <v>13998</v>
      </c>
    </row>
    <row r="62" spans="1:6" ht="13.5">
      <c r="A62" s="33">
        <v>54</v>
      </c>
      <c r="B62" s="31">
        <v>43272</v>
      </c>
      <c r="C62" s="33">
        <v>27127</v>
      </c>
      <c r="D62" s="33" t="s">
        <v>88</v>
      </c>
      <c r="E62" s="121" t="s">
        <v>93</v>
      </c>
      <c r="F62" s="34">
        <v>13998</v>
      </c>
    </row>
    <row r="63" spans="1:6" ht="13.5">
      <c r="A63" s="33">
        <v>55</v>
      </c>
      <c r="B63" s="31">
        <v>43273</v>
      </c>
      <c r="C63" s="33">
        <v>27174</v>
      </c>
      <c r="D63" s="33" t="s">
        <v>88</v>
      </c>
      <c r="E63" s="121" t="s">
        <v>93</v>
      </c>
      <c r="F63" s="34">
        <v>14008.5</v>
      </c>
    </row>
    <row r="64" spans="1:6" ht="13.5">
      <c r="A64" s="33">
        <v>56</v>
      </c>
      <c r="B64" s="31">
        <v>43273</v>
      </c>
      <c r="C64" s="33">
        <v>27173</v>
      </c>
      <c r="D64" s="33" t="s">
        <v>88</v>
      </c>
      <c r="E64" s="121" t="s">
        <v>93</v>
      </c>
      <c r="F64" s="34">
        <v>14008.5</v>
      </c>
    </row>
    <row r="65" spans="1:6" ht="13.5">
      <c r="A65" s="33">
        <v>57</v>
      </c>
      <c r="B65" s="31">
        <v>43273</v>
      </c>
      <c r="C65" s="33">
        <v>27172</v>
      </c>
      <c r="D65" s="33" t="s">
        <v>88</v>
      </c>
      <c r="E65" s="121" t="s">
        <v>93</v>
      </c>
      <c r="F65" s="34">
        <v>14008.5</v>
      </c>
    </row>
    <row r="66" spans="1:6" ht="13.5">
      <c r="A66" s="33">
        <v>58</v>
      </c>
      <c r="B66" s="31">
        <v>43273</v>
      </c>
      <c r="C66" s="33">
        <v>27177</v>
      </c>
      <c r="D66" s="33" t="s">
        <v>88</v>
      </c>
      <c r="E66" s="121" t="s">
        <v>93</v>
      </c>
      <c r="F66" s="34">
        <v>23347.5</v>
      </c>
    </row>
    <row r="67" spans="1:6" ht="13.5">
      <c r="A67" s="33">
        <v>59</v>
      </c>
      <c r="B67" s="31">
        <v>43273</v>
      </c>
      <c r="C67" s="33">
        <v>27176</v>
      </c>
      <c r="D67" s="33" t="s">
        <v>88</v>
      </c>
      <c r="E67" s="121" t="s">
        <v>93</v>
      </c>
      <c r="F67" s="34">
        <v>23347.5</v>
      </c>
    </row>
    <row r="68" spans="1:6" ht="13.5">
      <c r="A68" s="33">
        <v>60</v>
      </c>
      <c r="B68" s="31">
        <v>43273</v>
      </c>
      <c r="C68" s="33">
        <v>27178</v>
      </c>
      <c r="D68" s="33" t="s">
        <v>88</v>
      </c>
      <c r="E68" s="121" t="s">
        <v>93</v>
      </c>
      <c r="F68" s="34">
        <v>23347.5</v>
      </c>
    </row>
    <row r="69" spans="1:6" ht="13.5">
      <c r="A69" s="33">
        <v>61</v>
      </c>
      <c r="B69" s="31">
        <v>43273</v>
      </c>
      <c r="C69" s="33">
        <v>27171</v>
      </c>
      <c r="D69" s="33" t="s">
        <v>88</v>
      </c>
      <c r="E69" s="121" t="s">
        <v>93</v>
      </c>
      <c r="F69" s="34">
        <v>14008.5</v>
      </c>
    </row>
    <row r="70" spans="1:6" ht="13.5">
      <c r="A70" s="33">
        <v>62</v>
      </c>
      <c r="B70" s="31">
        <v>43273</v>
      </c>
      <c r="C70" s="33">
        <v>27175</v>
      </c>
      <c r="D70" s="33" t="s">
        <v>88</v>
      </c>
      <c r="E70" s="121" t="s">
        <v>93</v>
      </c>
      <c r="F70" s="34">
        <v>4669.5</v>
      </c>
    </row>
    <row r="71" spans="1:6" ht="13.5">
      <c r="A71" s="33">
        <v>63</v>
      </c>
      <c r="B71" s="31">
        <v>43273</v>
      </c>
      <c r="C71" s="33">
        <v>27164</v>
      </c>
      <c r="D71" s="33" t="s">
        <v>88</v>
      </c>
      <c r="E71" s="121" t="s">
        <v>93</v>
      </c>
      <c r="F71" s="34">
        <v>14008.5</v>
      </c>
    </row>
    <row r="72" spans="1:6" ht="13.5">
      <c r="A72" s="33">
        <v>64</v>
      </c>
      <c r="B72" s="31">
        <v>43273</v>
      </c>
      <c r="C72" s="33">
        <v>27170</v>
      </c>
      <c r="D72" s="33" t="s">
        <v>90</v>
      </c>
      <c r="E72" s="121" t="s">
        <v>93</v>
      </c>
      <c r="F72" s="34">
        <v>14008.5</v>
      </c>
    </row>
    <row r="73" spans="1:6" ht="13.5">
      <c r="A73" s="33">
        <v>65</v>
      </c>
      <c r="B73" s="31">
        <v>43273</v>
      </c>
      <c r="C73" s="33">
        <v>27166</v>
      </c>
      <c r="D73" s="33" t="s">
        <v>88</v>
      </c>
      <c r="E73" s="121" t="s">
        <v>93</v>
      </c>
      <c r="F73" s="34">
        <v>13448.16</v>
      </c>
    </row>
    <row r="74" spans="1:6" ht="13.5">
      <c r="A74" s="33">
        <v>66</v>
      </c>
      <c r="B74" s="31">
        <v>43273</v>
      </c>
      <c r="C74" s="33">
        <v>27167</v>
      </c>
      <c r="D74" s="33" t="s">
        <v>88</v>
      </c>
      <c r="E74" s="121" t="s">
        <v>93</v>
      </c>
      <c r="F74" s="34">
        <v>4669.5</v>
      </c>
    </row>
    <row r="75" spans="1:6" ht="13.5">
      <c r="A75" s="33">
        <v>67</v>
      </c>
      <c r="B75" s="31">
        <v>43273</v>
      </c>
      <c r="C75" s="33">
        <v>27168</v>
      </c>
      <c r="D75" s="33" t="s">
        <v>90</v>
      </c>
      <c r="E75" s="121" t="s">
        <v>93</v>
      </c>
      <c r="F75" s="34">
        <v>17851.5</v>
      </c>
    </row>
    <row r="76" spans="1:6" ht="13.5">
      <c r="A76" s="33">
        <v>68</v>
      </c>
      <c r="B76" s="31">
        <v>43273</v>
      </c>
      <c r="C76" s="33">
        <v>27169</v>
      </c>
      <c r="D76" s="33" t="s">
        <v>88</v>
      </c>
      <c r="E76" s="121" t="s">
        <v>93</v>
      </c>
      <c r="F76" s="34">
        <v>23347.5</v>
      </c>
    </row>
    <row r="77" spans="1:6" ht="13.5">
      <c r="A77" s="33">
        <v>69</v>
      </c>
      <c r="B77" s="31">
        <v>43273</v>
      </c>
      <c r="C77" s="33">
        <v>27187</v>
      </c>
      <c r="D77" s="33" t="s">
        <v>88</v>
      </c>
      <c r="E77" s="121" t="s">
        <v>100</v>
      </c>
      <c r="F77" s="34">
        <v>129</v>
      </c>
    </row>
    <row r="78" spans="1:6" ht="13.5">
      <c r="A78" s="33">
        <v>70</v>
      </c>
      <c r="B78" s="31">
        <v>43273</v>
      </c>
      <c r="C78" s="33">
        <v>27163</v>
      </c>
      <c r="D78" s="33" t="s">
        <v>88</v>
      </c>
      <c r="E78" s="121" t="s">
        <v>93</v>
      </c>
      <c r="F78" s="34">
        <v>14008.5</v>
      </c>
    </row>
    <row r="79" spans="1:6" ht="13.5">
      <c r="A79" s="33">
        <v>71</v>
      </c>
      <c r="B79" s="31">
        <v>43273</v>
      </c>
      <c r="C79" s="33">
        <v>27165</v>
      </c>
      <c r="D79" s="33" t="s">
        <v>88</v>
      </c>
      <c r="E79" s="121" t="s">
        <v>93</v>
      </c>
      <c r="F79" s="34">
        <v>14008.5</v>
      </c>
    </row>
    <row r="80" spans="1:6" ht="13.5">
      <c r="A80" s="35" t="s">
        <v>7</v>
      </c>
      <c r="B80" s="36"/>
      <c r="C80" s="36"/>
      <c r="D80" s="36"/>
      <c r="E80" s="121"/>
      <c r="F80" s="37">
        <f>SUM(F9:F79)</f>
        <v>62461891.55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2018-06-27T09:06:16Z</cp:lastPrinted>
  <dcterms:created xsi:type="dcterms:W3CDTF">2016-01-19T13:06:09Z</dcterms:created>
  <dcterms:modified xsi:type="dcterms:W3CDTF">2018-06-27T09:06:37Z</dcterms:modified>
  <cp:category/>
  <cp:version/>
  <cp:contentType/>
  <cp:contentStatus/>
</cp:coreProperties>
</file>