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53" activeTab="1"/>
  </bookViews>
  <sheets>
    <sheet name="personal" sheetId="1" r:id="rId1"/>
    <sheet name="materiale" sheetId="2" r:id="rId2"/>
    <sheet name="juridice" sheetId="3" r:id="rId3"/>
    <sheet name="despagubiri" sheetId="4" r:id="rId4"/>
  </sheets>
  <definedNames>
    <definedName name="_xlnm.Print_Area" localSheetId="0">'personal'!$C$3:$G$63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<sst xmlns="http://schemas.openxmlformats.org/spreadsheetml/2006/main" count="736" uniqueCount="305">
  <si>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</si>
  <si>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</si>
  <si>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</si>
  <si>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</si>
  <si>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</si>
  <si>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</si>
  <si>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</si>
  <si>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</si>
  <si>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</si>
  <si>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</si>
  <si>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</si>
  <si>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</si>
  <si>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</si>
  <si>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</si>
  <si>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</si>
  <si>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</si>
  <si>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</si>
  <si>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</si>
  <si>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</si>
  <si>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</si>
  <si>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</si>
  <si>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</si>
  <si>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</si>
  <si>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Clasificatie bugetara</t>
  </si>
  <si>
    <t>Subtotal 10.01.01</t>
  </si>
  <si>
    <t>10.01.01</t>
  </si>
  <si>
    <t>aprilie</t>
  </si>
  <si>
    <t>Total 10.01.01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</si>
  <si>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</si>
  <si>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</si>
  <si>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</si>
  <si>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</si>
  <si>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</si>
  <si>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</si>
  <si>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</si>
  <si>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</si>
  <si>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</si>
  <si>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</si>
  <si>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</si>
  <si>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</si>
  <si>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</si>
  <si>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</si>
  <si>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</si>
  <si>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</si>
  <si>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</si>
  <si>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</si>
  <si>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</si>
  <si>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</si>
  <si>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</si>
  <si>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</si>
  <si>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</si>
  <si>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</si>
  <si>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</si>
  <si>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</si>
  <si>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</si>
  <si>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</si>
  <si>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</si>
  <si>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</si>
  <si>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Subtotal 10.03.07</t>
  </si>
  <si>
    <t>„10.03.07”</t>
  </si>
  <si>
    <t>Total 10.03.07</t>
  </si>
  <si>
    <t>Subtotal 59.40.00</t>
  </si>
  <si>
    <t>„59.40.00”</t>
  </si>
  <si>
    <t>Total 59.40.00</t>
  </si>
  <si>
    <t>23-27 aprilie 2018</t>
  </si>
  <si>
    <t>saptamana:</t>
  </si>
  <si>
    <t>BIROU EXPERTIZE</t>
  </si>
  <si>
    <t>onorariu expert dosar 11039/215/2017</t>
  </si>
  <si>
    <t>onorariu expert dosar 4324/197/2017</t>
  </si>
  <si>
    <t>onorariu expert dosar 4611/288/2017</t>
  </si>
  <si>
    <t>onorariu expert dosar 116/337/2018</t>
  </si>
  <si>
    <t>onorariu expert dosar 3286/62/2013</t>
  </si>
  <si>
    <t>onorariu expert dosar 26110/197/2016</t>
  </si>
  <si>
    <t>onorariu expert dosar 2678/740/2017</t>
  </si>
  <si>
    <t>onorariu expert dosar 32199/212/2016</t>
  </si>
  <si>
    <t>onorariu expert dosar 4276/197/2016</t>
  </si>
  <si>
    <t>onorariu expert dosar 9399/311/2017</t>
  </si>
  <si>
    <t>PERSOANA JURIDICA</t>
  </si>
  <si>
    <t>poprire DE 119/2018</t>
  </si>
  <si>
    <t>PERSOANA FIZICA</t>
  </si>
  <si>
    <t>despagubire CEDO</t>
  </si>
  <si>
    <t>poprire DE 102/2018</t>
  </si>
  <si>
    <t>MFP</t>
  </si>
  <si>
    <t>alimentare cont BT - plata CEDO</t>
  </si>
  <si>
    <t>despagubire dosar 23205/3/2012</t>
  </si>
  <si>
    <t>poprire DE 89/2018</t>
  </si>
  <si>
    <t>CEC BANK SA</t>
  </si>
  <si>
    <t>consemnari CEC LG.165/2013</t>
  </si>
  <si>
    <t>consemnari CEC LG.164/2014</t>
  </si>
  <si>
    <t>24,04,2018</t>
  </si>
  <si>
    <t>radet</t>
  </si>
  <si>
    <t>energie termica</t>
  </si>
  <si>
    <t>ministerul mediului</t>
  </si>
  <si>
    <t>energie electrica</t>
  </si>
  <si>
    <t>ecogreen construct</t>
  </si>
  <si>
    <t>servicii salubritate</t>
  </si>
  <si>
    <t>mfp</t>
  </si>
  <si>
    <t>alimentare fti</t>
  </si>
  <si>
    <t>d net comunication</t>
  </si>
  <si>
    <t>servicii telecom swift</t>
  </si>
  <si>
    <t>bs</t>
  </si>
  <si>
    <t>tva fti</t>
  </si>
  <si>
    <t>service ascensoare</t>
  </si>
  <si>
    <t>heliosoly</t>
  </si>
  <si>
    <t>servicii legatorie</t>
  </si>
  <si>
    <t>avitech</t>
  </si>
  <si>
    <t>servicii intretinere si supraveghere</t>
  </si>
  <si>
    <t>fast brokers</t>
  </si>
  <si>
    <t>asigurare obligatorie RCA</t>
  </si>
  <si>
    <t xml:space="preserve">grup licitatii </t>
  </si>
  <si>
    <t>publicare anunt</t>
  </si>
  <si>
    <t>compania informatica neamt</t>
  </si>
  <si>
    <t>abonament baza de date</t>
  </si>
  <si>
    <t>25,04,2018</t>
  </si>
  <si>
    <t>anaf</t>
  </si>
  <si>
    <t>apa rece</t>
  </si>
  <si>
    <t>salubritate</t>
  </si>
  <si>
    <t>digitronix</t>
  </si>
  <si>
    <t>hdd sistem storage</t>
  </si>
  <si>
    <t>tva swift</t>
  </si>
  <si>
    <t>alimentare bloomberg</t>
  </si>
  <si>
    <t>tva reuters</t>
  </si>
  <si>
    <t>tva bloomberg</t>
  </si>
  <si>
    <t>alimentare reuters</t>
  </si>
  <si>
    <t>alimentare swift</t>
  </si>
  <si>
    <t>ibm romania</t>
  </si>
  <si>
    <t>servicii diagnoza</t>
  </si>
  <si>
    <t>clean cars</t>
  </si>
  <si>
    <t>servicii spalare</t>
  </si>
  <si>
    <t>servicii reparatii echip stocare</t>
  </si>
  <si>
    <t>rubin</t>
  </si>
  <si>
    <t>stampile</t>
  </si>
  <si>
    <t>danco</t>
  </si>
  <si>
    <t>bilet avion</t>
  </si>
  <si>
    <t>safety broker</t>
  </si>
  <si>
    <t>polite rca</t>
  </si>
  <si>
    <t>ici bucuresti</t>
  </si>
  <si>
    <t>servicii mentenanta domenii internet</t>
  </si>
  <si>
    <t>26,04,2018</t>
  </si>
  <si>
    <t>future engineering</t>
  </si>
  <si>
    <t>hdd ibm</t>
  </si>
  <si>
    <t>telekom romania</t>
  </si>
  <si>
    <t>servicii telefonie mobila</t>
  </si>
  <si>
    <t>cn posta romana</t>
  </si>
  <si>
    <t>servicii postale</t>
  </si>
  <si>
    <t>optima grup</t>
  </si>
  <si>
    <t>servicii asistenta tehnica</t>
  </si>
  <si>
    <t>ascensorul</t>
  </si>
  <si>
    <t>reparatii ascensoare</t>
  </si>
  <si>
    <t>olimpic international</t>
  </si>
  <si>
    <t>monitorul oficial</t>
  </si>
  <si>
    <t>27,04,2018</t>
  </si>
  <si>
    <t xml:space="preserve"> e on energie</t>
  </si>
  <si>
    <t>gaze naturale</t>
  </si>
  <si>
    <t>enel energie</t>
  </si>
  <si>
    <t>apa nova</t>
  </si>
  <si>
    <t>comision gaze</t>
  </si>
  <si>
    <t>taxa pasaport</t>
  </si>
  <si>
    <t>tmau</t>
  </si>
  <si>
    <t>total</t>
  </si>
  <si>
    <t>23,04,2018</t>
  </si>
  <si>
    <t>BUGET DE STAT</t>
  </si>
  <si>
    <t>cheltuieli judiciare dosar D 429/P/2011</t>
  </si>
  <si>
    <t>cheltuieli judiicare dosar D 5169/118/2013</t>
  </si>
  <si>
    <t>cheltuieli judiciare dosar D 2119/P/2014D 4071/P/2016</t>
  </si>
  <si>
    <t>cheltuieli judiciare dosar D 1148/P/2015</t>
  </si>
  <si>
    <t>cheltuieli judiciiare dosar D 1568/87/2016</t>
  </si>
  <si>
    <t>cheltuieli judiciare dosar D 6626/117/2017</t>
  </si>
  <si>
    <t>CH.JUD.CF.HOTARARE CEDO</t>
  </si>
  <si>
    <t>cheltuieli judiicare dosar D 737/280/2013</t>
  </si>
  <si>
    <t>onorariu curator dosar D 95/265/2015</t>
  </si>
  <si>
    <t>cheltuieli judicare dosar D 5932/211/2017</t>
  </si>
  <si>
    <t>cheltuieli judiciare si executare dosar D 20768/300/2015 DE 39/2017</t>
  </si>
  <si>
    <t>cheltuieli judiciare dosar D 5742/117/2016</t>
  </si>
  <si>
    <t>cheltuieli judiciare dosar D 15290/325/2016</t>
  </si>
  <si>
    <t>cheltuieli fotocopiere dosar D 7501/306/2017 DE 277/2017</t>
  </si>
  <si>
    <t>onorariu curator dosar D 21054/215/2017</t>
  </si>
  <si>
    <t>cheltuieli judiciare dosar D 5344/101/2015</t>
  </si>
  <si>
    <t>cheltuieli judiciare dosar D 32642/3/2015 DE 692/2017</t>
  </si>
  <si>
    <t>cheltuieli judiciare dosar D 4161/117/2014</t>
  </si>
  <si>
    <t>cheltuieli judiciare dosar D 5186/111/2014</t>
  </si>
  <si>
    <t>cheltuieli judiciare dosar D 275/P/2017 (50LEI) D 6164/305/2017</t>
  </si>
  <si>
    <t>cheltuieli judiciare dosar D 17468/55/2017</t>
  </si>
  <si>
    <t>cheltuieli jud dos  D3742/P/2014 (100LEI) D  dos 396/3/2018 (150LEI)</t>
  </si>
  <si>
    <t>cheltuieli judiciare dosar D 2523/308/2011</t>
  </si>
  <si>
    <t>cheltuieli judiciare dos D 187/P/2012 (100LEI) D 17708/3/2017(300LEI)</t>
  </si>
  <si>
    <t>cheltuieli judiciare dos D 376/P/2014 (20LEI) D 6421/95/2017(30LEI)</t>
  </si>
  <si>
    <t>cheltuieli judiciare dosar D 1138/P/2015</t>
  </si>
  <si>
    <t>cheltuieli judiciare dos D 151/P/2016 (50LEI) D 4466/112/2017(100LEI)</t>
  </si>
  <si>
    <t>cheltuieli judiciare dosar D 4957/97/2016</t>
  </si>
  <si>
    <t>cheltuieli judiciare dosar D 18/P/2012</t>
  </si>
  <si>
    <t>cheltuieli jud dos D 3068/P/2016 (100LEI) D 33994/3/2017 (300LEI)</t>
  </si>
  <si>
    <t>cheltuieli judiciare dosar D 1689/300/2018</t>
  </si>
  <si>
    <t>cheltuieli judiciare dosar D 2199/102/2017</t>
  </si>
  <si>
    <t>cheltuieli judiciare dos D 77/II-2/2017 D DOS 773/P/2013</t>
  </si>
  <si>
    <t>cheltuieli judiciare dosar D3193/40/2016</t>
  </si>
  <si>
    <t>cheltuieli judiciare dosar D 13956/3/2017</t>
  </si>
  <si>
    <t>cheltuieli judiciare dosar D 2000/97/2017</t>
  </si>
  <si>
    <t>cheltuieli judiciare dosar D 5613/205/2016</t>
  </si>
  <si>
    <t>cheltuieli judiciare dosar D 1682/95/2016</t>
  </si>
  <si>
    <t>cheltuieli judiciare dosar D 310/91/2016</t>
  </si>
  <si>
    <t>cheltuieli judiciare dosar D 1859/84/2017</t>
  </si>
  <si>
    <t>cheltuieli fotocopiere dosar D 8626/306/2017 DE 612/2017</t>
  </si>
  <si>
    <t>cheltuieli judiciare dosar D 5192/205/2016</t>
  </si>
  <si>
    <t>cheltuieli judiciare dosar D 702/103/2017</t>
  </si>
  <si>
    <t>cheltuieli judiciare dosar D 4066/120/2011</t>
  </si>
  <si>
    <t>cheltuieli judiciare dosar D 26926/3/2017</t>
  </si>
  <si>
    <t>cheltuieli judiciare dosar D 7389/211/2014</t>
  </si>
  <si>
    <t>cheltuieli judic dosar D 925/P/2015 (100LEI) D 36290/3/2017(150LEI)</t>
  </si>
  <si>
    <t>cheltuieli judiciare dosar D 28581/300/2017</t>
  </si>
  <si>
    <t>cheltuieli judiciare dosar D 16625/280/2017/</t>
  </si>
  <si>
    <t>cheltuieli judiciare dosar D 70/P/2015</t>
  </si>
  <si>
    <t>cheltuieli judiciare dosar D 12088/318/2017</t>
  </si>
  <si>
    <t>cheltuieli judiciare dosar D 844/62/2017</t>
  </si>
  <si>
    <t>cheltuieli judiciare dosar D 1515/296/2017</t>
  </si>
  <si>
    <t>cheltuieli judiciare dosar D 1534/305/2016</t>
  </si>
  <si>
    <t>cheltuieli judiciare dosar D 29/109/2018</t>
  </si>
  <si>
    <t>cheltuieli judiciare dosar D 1/95/2016</t>
  </si>
  <si>
    <t>cheltuieli judiciare dosar D 33405/3/2015</t>
  </si>
  <si>
    <t>cheltuieli judiciare dosar D 3151/205/2016</t>
  </si>
  <si>
    <t>cheltuieli judiciare dosar D 487/219/2017</t>
  </si>
  <si>
    <t>ALIM CT PLATA CH JUD CEDO CAUZA GION</t>
  </si>
  <si>
    <t>cheltuieli judiciare dosar D 1695/117/2015</t>
  </si>
  <si>
    <t>cheltuieli judiciare dosar D 26774/197/2014</t>
  </si>
  <si>
    <t>cheltuieli judiciare dosar D 1467/101/2016</t>
  </si>
  <si>
    <t>cheltuieli judiciare dosar D 2259/30/2016</t>
  </si>
  <si>
    <t>cheltuieli judiciare dosar D 2082/271/2017</t>
  </si>
  <si>
    <t>cheltuieli jud dos D 195/P/2014 (20.LEI) D DOS1927/122/2017 (50LEI</t>
  </si>
  <si>
    <t>cheltuieli judiciare dosar D 6427/117/2014</t>
  </si>
  <si>
    <t>cheltuieli judiciare dosar D 2508/227/2016</t>
  </si>
  <si>
    <t>cheltuieli judiciare dosar D 14740/245/2013 DE 1117/2016</t>
  </si>
  <si>
    <t xml:space="preserve">cheltuieli judiciare dosar D 16279/325/2014 </t>
  </si>
  <si>
    <t>cheltuieli judiciare dosar D 18204/211/2016</t>
  </si>
  <si>
    <t>cheltuieli judiciare dosar D 919/94/2018</t>
  </si>
  <si>
    <t>cheltuieli judiciare dosar D 247/87/2017</t>
  </si>
  <si>
    <t>cheltuieli judiciare dosar D 28211/300/2017</t>
  </si>
  <si>
    <t>cheltuieli judiciare dosar D 46/II/2/2017 D 1946/122/2017</t>
  </si>
  <si>
    <t>cheltuieli jud dosar D 138/II/2/2017 (50LEI) D 4645/112/2017(100LEI)</t>
  </si>
  <si>
    <t>cheltuieli judiciare dosar D 5021/107/2016</t>
  </si>
  <si>
    <t>cheltuieli judiciare dosar D 142/II/2/2017 (50LEI) D 104/112/2018(50LEI)</t>
  </si>
  <si>
    <t>fc34323/03.18 TVA serv jurid dos ARB/05/20</t>
  </si>
  <si>
    <t>cheltuieli judiciare dosar D 413/113/2017</t>
  </si>
  <si>
    <t>cheltuieli judiciare dosar D 2944/315/2017</t>
  </si>
  <si>
    <t>cheltuieli judiciare dosar D 15340/212/2016</t>
  </si>
  <si>
    <t>cheltuieli judiciare dosar D 3559/117/2015</t>
  </si>
  <si>
    <t>cheltuieli judiciare dosar D 29/83/2017</t>
  </si>
  <si>
    <t>cheltuieli judiciare dosar D 478/272/2015</t>
  </si>
  <si>
    <t>cheltuieli judiciare dosar D 10675/271/2014</t>
  </si>
  <si>
    <t>cheltuieli fotocopiere dosar D 2684/245/2017 DE 15/2017</t>
  </si>
  <si>
    <t>alim ct BT plata fc 34323/03.18 Rock Fusco dos 05/20</t>
  </si>
  <si>
    <t>alim ct BT plata fc LALIVE dos 15/31 Elvetia</t>
  </si>
  <si>
    <t>cheltuieli judiciare dosar D 2202/85/2016</t>
  </si>
  <si>
    <t>cheltuieli judiciare si executare dosar D1550/257/2015 DE 128/2016</t>
  </si>
  <si>
    <t>cheltuieli judiciare dosar D 29643/197/2014</t>
  </si>
  <si>
    <t>cheltuieli judiciare dosar D 1324/296/2018</t>
  </si>
  <si>
    <t>cheltuieli judiciare dosar D 4500/325/2014</t>
  </si>
  <si>
    <t>cheltuieli judiciare dosar D 1380/176/2016</t>
  </si>
  <si>
    <t>cheltuieli judiciare dosar D 1120/102/2016</t>
  </si>
  <si>
    <t>cheltuieli judiciare dosar D 4525/102/2017</t>
  </si>
  <si>
    <t>cheltuieli judiciare dosar D 5780/111/2017</t>
  </si>
  <si>
    <t>cheltuieli judiciare dosar D 6035/62/2016</t>
  </si>
  <si>
    <t>cheltuieli judiciare dosar D 3368/97/2017</t>
  </si>
  <si>
    <t>cheltuieli judiciare dosar D 3111/62/2015</t>
  </si>
  <si>
    <t>cheltuieli judiciare dosar D 660/P/2015</t>
  </si>
  <si>
    <t>cheltuieli judiciare dosar D 146/P/2016</t>
  </si>
  <si>
    <t>cheltuieli judic dosar D 2415/P/2016  (100LEI) D2827/3/2018 (100LEI)</t>
  </si>
  <si>
    <t>cheltuieli judiciare dosar D 236/115/2018</t>
  </si>
  <si>
    <t>cheltuieli judiciare dosar D 14105/296/2017</t>
  </si>
  <si>
    <t>cheltuieli judiciare dosar D 145/285/2018</t>
  </si>
  <si>
    <t>fc1800378/03 TVA serv expert dos ARB/15/31 Lalive</t>
  </si>
  <si>
    <t>fc1800379/03 TVA serv expert dos ARB/15/31 Lalive</t>
  </si>
  <si>
    <t>cheltuieli judiciare dosar D 473/P/2013</t>
  </si>
  <si>
    <t>cheltuieli judiciare dosar D 291/2017/747/103/2017</t>
  </si>
  <si>
    <t>cheltuieli judiciare dosar D 2199/97/2017</t>
  </si>
  <si>
    <t>cheltuieli judiciare dosar D 18984/3/2015</t>
  </si>
  <si>
    <t>cheltuieli judiciare dosar D 235/43/2017</t>
  </si>
  <si>
    <t>cheltuieli jud dosar D 41194/3/2017 (100LEI) D 5002/P/2012 (100LEI)</t>
  </si>
  <si>
    <t>cheltuieli judiciare dosar D 63/P/2012 (50LEI) D 3989/114/2017(70LEI)</t>
  </si>
  <si>
    <t>cheltuieli judiciare dosar D 5065/110/2017</t>
  </si>
  <si>
    <t>cheltuieli judiciare dosar D 80/II/2/2017</t>
  </si>
  <si>
    <t>cheltuieli judiciare dosar D 4014/93/2017</t>
  </si>
  <si>
    <t>cheltuieli judiciare dosar D 596/P/2016</t>
  </si>
  <si>
    <t>cheltuieli executare dosar D 2684/245/2017 DE 15/2017</t>
  </si>
  <si>
    <t>cheltuieli jud si executare dosar D4504/306/2015 DE483/2017</t>
  </si>
  <si>
    <t>cheltuieli judiciare dosar D 14555/236/2014 DE 480/2017</t>
  </si>
  <si>
    <t>cheltuieli fotocopiere dosar D 483/2017 D4504/306/15</t>
  </si>
  <si>
    <t>C.639376/18 plata part F. 2276/2017</t>
  </si>
  <si>
    <t>cheltuieli judiciare dosar D 350/787/2017</t>
  </si>
  <si>
    <t>cheltuieli jud dosar D 1784/P/2016 (100 lei) D 19919/3/2017(350 lei)1/</t>
  </si>
  <si>
    <t>cheltuieli judiciare dosar D 4992/104/2017</t>
  </si>
  <si>
    <t>cheltuieli jud dos D 296/P/2012 (100 lei) D 27862/3/2017 (200lei)</t>
  </si>
  <si>
    <t>cheltuieli judiciare dosar D 288/97/2018</t>
  </si>
  <si>
    <t>cheltuieli jud dosar D 103/II/2/2017 (15LEI) D 4480/40/2017(50LEI)</t>
  </si>
  <si>
    <t>cheltuieli judicare dosar D 316/87/2018</t>
  </si>
  <si>
    <t>cheltuieli judiciare dosar D 2777/110/2017</t>
  </si>
  <si>
    <t>cheltuieli jud dosar D 19952/3/2017 (200 lei) D 1934/P/2011(100 lei)</t>
  </si>
  <si>
    <t>cheltuieli judiciare dosar D 3068/97/2017</t>
  </si>
  <si>
    <t>cheltuieli jud dosar D 34479/3/2017 (300 lei) D 2067/P/2014(100 lei)</t>
  </si>
  <si>
    <t>cheltuieli judiciare dosar D 46271/3/2017</t>
  </si>
  <si>
    <t>cheltuieli fotocopiere dosar D 465/315/2018 DE 334/2017</t>
  </si>
  <si>
    <t>cheltuieli judiciare dosar D 148/II-2/2017</t>
  </si>
  <si>
    <t>onorariu curator dosar D 6787/118/2017</t>
  </si>
  <si>
    <t>cheltuieli judiciare si dob dosar D29499/302/2016</t>
  </si>
  <si>
    <t>onorariu curator dosar D 2440/93/2016/a1</t>
  </si>
  <si>
    <t>Nr. crt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</si>
</sst>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dd/mm/yy"/>
    <numFmt numFmtId="170" formatCode="d&quot;.&quot;m&quot;.&quot;yy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/>
      <right style="medium"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0" fillId="0" borderId="0" xfId="62" applyFont="1">
      <alignment/>
      <protection/>
    </xf>
    <xf numFmtId="0" fontId="0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59" applyFont="1" applyBorder="1" applyAlignment="1">
      <alignment horizontal="center" vertical="center"/>
      <protection/>
    </xf>
    <xf numFmtId="0" fontId="19" fillId="0" borderId="12" xfId="60" applyFont="1" applyBorder="1" applyAlignment="1">
      <alignment horizontal="center" vertical="center"/>
      <protection/>
    </xf>
    <xf numFmtId="0" fontId="19" fillId="0" borderId="13" xfId="0" applyFont="1" applyBorder="1" applyAlignment="1">
      <alignment horizontal="center"/>
    </xf>
    <xf numFmtId="168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168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168" fontId="0" fillId="0" borderId="14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168" fontId="0" fillId="0" borderId="16" xfId="0" applyNumberFormat="1" applyFont="1" applyBorder="1" applyAlignment="1">
      <alignment/>
    </xf>
    <xf numFmtId="0" fontId="0" fillId="0" borderId="18" xfId="0" applyFont="1" applyBorder="1" applyAlignment="1">
      <alignment/>
    </xf>
    <xf numFmtId="168" fontId="0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4" fontId="0" fillId="0" borderId="19" xfId="0" applyNumberForma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Border="1" applyAlignment="1">
      <alignment/>
    </xf>
    <xf numFmtId="168" fontId="0" fillId="0" borderId="21" xfId="0" applyNumberFormat="1" applyFont="1" applyBorder="1" applyAlignment="1">
      <alignment/>
    </xf>
    <xf numFmtId="167" fontId="23" fillId="0" borderId="22" xfId="59" applyNumberFormat="1" applyFont="1" applyFill="1" applyBorder="1" applyAlignment="1">
      <alignment horizontal="center"/>
      <protection/>
    </xf>
    <xf numFmtId="0" fontId="23" fillId="0" borderId="22" xfId="59" applyFont="1" applyFill="1" applyBorder="1" applyAlignment="1">
      <alignment horizontal="center"/>
      <protection/>
    </xf>
    <xf numFmtId="0" fontId="23" fillId="0" borderId="22" xfId="0" applyFont="1" applyBorder="1" applyAlignment="1">
      <alignment/>
    </xf>
    <xf numFmtId="14" fontId="0" fillId="0" borderId="13" xfId="0" applyNumberFormat="1" applyFont="1" applyBorder="1" applyAlignment="1">
      <alignment/>
    </xf>
    <xf numFmtId="0" fontId="0" fillId="0" borderId="18" xfId="0" applyBorder="1" applyAlignment="1">
      <alignment/>
    </xf>
    <xf numFmtId="170" fontId="24" fillId="0" borderId="22" xfId="59" applyNumberFormat="1" applyFont="1" applyFill="1" applyBorder="1" applyAlignment="1">
      <alignment horizontal="center"/>
      <protection/>
    </xf>
    <xf numFmtId="0" fontId="0" fillId="0" borderId="0" xfId="59" applyFont="1">
      <alignment/>
      <protection/>
    </xf>
    <xf numFmtId="0" fontId="24" fillId="0" borderId="23" xfId="59" applyFont="1" applyFill="1" applyBorder="1" applyAlignment="1">
      <alignment horizontal="center"/>
      <protection/>
    </xf>
    <xf numFmtId="167" fontId="24" fillId="0" borderId="22" xfId="59" applyNumberFormat="1" applyFont="1" applyFill="1" applyBorder="1" applyAlignment="1">
      <alignment horizontal="center"/>
      <protection/>
    </xf>
    <xf numFmtId="0" fontId="24" fillId="0" borderId="22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22" xfId="59" applyFont="1" applyFill="1" applyBorder="1" applyAlignment="1">
      <alignment horizontal="center"/>
      <protection/>
    </xf>
    <xf numFmtId="0" fontId="0" fillId="0" borderId="0" xfId="62" applyFont="1" applyAlignment="1">
      <alignment wrapText="1"/>
      <protection/>
    </xf>
    <xf numFmtId="0" fontId="0" fillId="0" borderId="0" xfId="62" applyFont="1" applyBorder="1" applyAlignment="1">
      <alignment wrapText="1"/>
      <protection/>
    </xf>
    <xf numFmtId="0" fontId="24" fillId="0" borderId="25" xfId="0" applyFont="1" applyBorder="1" applyAlignment="1">
      <alignment horizontal="justify" wrapText="1"/>
    </xf>
    <xf numFmtId="0" fontId="24" fillId="0" borderId="22" xfId="0" applyFont="1" applyBorder="1" applyAlignment="1">
      <alignment wrapText="1"/>
    </xf>
    <xf numFmtId="0" fontId="0" fillId="0" borderId="0" xfId="59" applyFont="1" applyAlignment="1">
      <alignment wrapText="1"/>
      <protection/>
    </xf>
    <xf numFmtId="0" fontId="19" fillId="0" borderId="10" xfId="62" applyFont="1" applyBorder="1" applyAlignment="1">
      <alignment horizontal="center" vertical="center" wrapText="1"/>
      <protection/>
    </xf>
    <xf numFmtId="0" fontId="23" fillId="0" borderId="26" xfId="59" applyFont="1" applyFill="1" applyBorder="1" applyAlignment="1">
      <alignment horizontal="center"/>
      <protection/>
    </xf>
    <xf numFmtId="4" fontId="0" fillId="0" borderId="27" xfId="0" applyNumberFormat="1" applyBorder="1" applyAlignment="1">
      <alignment/>
    </xf>
    <xf numFmtId="0" fontId="25" fillId="0" borderId="28" xfId="61" applyFont="1" applyFill="1" applyBorder="1" applyAlignment="1">
      <alignment/>
      <protection/>
    </xf>
    <xf numFmtId="0" fontId="24" fillId="0" borderId="29" xfId="61" applyFont="1" applyFill="1" applyBorder="1" applyAlignment="1">
      <alignment/>
      <protection/>
    </xf>
    <xf numFmtId="0" fontId="23" fillId="0" borderId="29" xfId="0" applyFont="1" applyBorder="1" applyAlignment="1">
      <alignment/>
    </xf>
    <xf numFmtId="4" fontId="25" fillId="0" borderId="30" xfId="61" applyNumberFormat="1" applyFont="1" applyFill="1" applyBorder="1" applyAlignment="1">
      <alignment horizontal="right"/>
      <protection/>
    </xf>
    <xf numFmtId="0" fontId="24" fillId="0" borderId="26" xfId="62" applyFont="1" applyFill="1" applyBorder="1" applyAlignment="1">
      <alignment horizontal="center" vertical="center"/>
      <protection/>
    </xf>
    <xf numFmtId="4" fontId="24" fillId="0" borderId="27" xfId="0" applyNumberFormat="1" applyFont="1" applyBorder="1" applyAlignment="1">
      <alignment/>
    </xf>
    <xf numFmtId="4" fontId="24" fillId="0" borderId="31" xfId="59" applyNumberFormat="1" applyFont="1" applyFill="1" applyBorder="1" applyAlignment="1">
      <alignment horizontal="right" wrapText="1"/>
      <protection/>
    </xf>
    <xf numFmtId="4" fontId="24" fillId="0" borderId="31" xfId="59" applyNumberFormat="1" applyFont="1" applyFill="1" applyBorder="1" applyAlignment="1">
      <alignment horizontal="right"/>
      <protection/>
    </xf>
    <xf numFmtId="0" fontId="24" fillId="0" borderId="28" xfId="62" applyFont="1" applyFill="1" applyBorder="1" applyAlignment="1">
      <alignment horizontal="center" vertical="center"/>
      <protection/>
    </xf>
    <xf numFmtId="170" fontId="24" fillId="0" borderId="29" xfId="59" applyNumberFormat="1" applyFont="1" applyFill="1" applyBorder="1" applyAlignment="1">
      <alignment horizontal="center"/>
      <protection/>
    </xf>
    <xf numFmtId="0" fontId="24" fillId="0" borderId="29" xfId="59" applyFont="1" applyFill="1" applyBorder="1" applyAlignment="1">
      <alignment/>
      <protection/>
    </xf>
    <xf numFmtId="0" fontId="24" fillId="0" borderId="29" xfId="59" applyFont="1" applyFill="1" applyBorder="1" applyAlignment="1">
      <alignment horizontal="center"/>
      <protection/>
    </xf>
    <xf numFmtId="0" fontId="19" fillId="0" borderId="29" xfId="0" applyFont="1" applyBorder="1" applyAlignment="1">
      <alignment wrapText="1"/>
    </xf>
    <xf numFmtId="4" fontId="26" fillId="0" borderId="30" xfId="59" applyNumberFormat="1" applyFont="1" applyFill="1" applyBorder="1" applyAlignment="1">
      <alignment horizontal="right"/>
      <protection/>
    </xf>
    <xf numFmtId="0" fontId="0" fillId="0" borderId="32" xfId="0" applyBorder="1" applyAlignment="1">
      <alignment/>
    </xf>
    <xf numFmtId="164" fontId="0" fillId="0" borderId="33" xfId="42" applyFont="1" applyFill="1" applyBorder="1" applyAlignment="1" applyProtection="1">
      <alignment/>
      <protection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9" fillId="0" borderId="35" xfId="0" applyFont="1" applyBorder="1" applyAlignment="1">
      <alignment horizontal="right"/>
    </xf>
    <xf numFmtId="164" fontId="19" fillId="0" borderId="36" xfId="0" applyNumberFormat="1" applyFont="1" applyBorder="1" applyAlignment="1">
      <alignment/>
    </xf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0" fillId="0" borderId="32" xfId="0" applyFont="1" applyBorder="1" applyAlignment="1">
      <alignment horizontal="left"/>
    </xf>
    <xf numFmtId="0" fontId="19" fillId="0" borderId="33" xfId="0" applyFont="1" applyBorder="1" applyAlignment="1">
      <alignment horizontal="center"/>
    </xf>
    <xf numFmtId="14" fontId="19" fillId="0" borderId="32" xfId="0" applyNumberFormat="1" applyFont="1" applyBorder="1" applyAlignment="1">
      <alignment/>
    </xf>
    <xf numFmtId="0" fontId="0" fillId="0" borderId="33" xfId="0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Border="1" applyAlignment="1">
      <alignment/>
    </xf>
    <xf numFmtId="0" fontId="19" fillId="0" borderId="32" xfId="0" applyFont="1" applyBorder="1" applyAlignment="1">
      <alignment/>
    </xf>
    <xf numFmtId="0" fontId="19" fillId="0" borderId="42" xfId="0" applyFont="1" applyBorder="1" applyAlignment="1">
      <alignment/>
    </xf>
    <xf numFmtId="3" fontId="0" fillId="0" borderId="44" xfId="0" applyNumberFormat="1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0" xfId="0" applyBorder="1" applyAlignment="1">
      <alignment/>
    </xf>
    <xf numFmtId="3" fontId="0" fillId="0" borderId="41" xfId="0" applyNumberFormat="1" applyFont="1" applyBorder="1" applyAlignment="1">
      <alignment/>
    </xf>
    <xf numFmtId="0" fontId="19" fillId="0" borderId="45" xfId="0" applyFont="1" applyBorder="1" applyAlignment="1">
      <alignment/>
    </xf>
    <xf numFmtId="0" fontId="0" fillId="0" borderId="0" xfId="0" applyBorder="1" applyAlignment="1">
      <alignment/>
    </xf>
    <xf numFmtId="0" fontId="0" fillId="0" borderId="46" xfId="0" applyFont="1" applyBorder="1" applyAlignment="1">
      <alignment/>
    </xf>
    <xf numFmtId="3" fontId="0" fillId="0" borderId="47" xfId="0" applyNumberFormat="1" applyFont="1" applyBorder="1" applyAlignment="1">
      <alignment/>
    </xf>
    <xf numFmtId="14" fontId="19" fillId="0" borderId="45" xfId="0" applyNumberFormat="1" applyFont="1" applyBorder="1" applyAlignment="1">
      <alignment horizontal="left"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168" fontId="0" fillId="0" borderId="49" xfId="0" applyNumberFormat="1" applyFont="1" applyBorder="1" applyAlignment="1">
      <alignment/>
    </xf>
    <xf numFmtId="3" fontId="0" fillId="0" borderId="50" xfId="0" applyNumberFormat="1" applyFont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63"/>
  <sheetViews>
    <sheetView zoomScalePageLayoutView="0" workbookViewId="0" topLeftCell="C1">
      <selection activeCell="J9" sqref="J9"/>
    </sheetView>
  </sheetViews>
  <sheetFormatPr defaultColWidth="9.140625" defaultRowHeight="12.75"/>
  <cols>
    <col min="1" max="2" width="0" style="0" hidden="1" customWidth="1"/>
    <col min="3" max="3" width="19.140625" style="0" customWidth="1"/>
    <col min="4" max="4" width="11.28125" style="0" customWidth="1"/>
    <col min="5" max="5" width="8.28125" style="0" customWidth="1"/>
    <col min="6" max="6" width="15.28125" style="0" customWidth="1"/>
    <col min="7" max="7" width="23.28125" style="0" customWidth="1"/>
  </cols>
  <sheetData>
    <row r="1" ht="12.75">
      <c r="C1" s="1" t="s">
        <v>0</v>
      </c>
    </row>
    <row r="3" spans="3:7" ht="12.75">
      <c r="C3" s="1" t="s">
        <v>1</v>
      </c>
      <c r="D3" s="1"/>
      <c r="E3" s="1"/>
      <c r="F3" s="1"/>
      <c r="G3" s="1"/>
    </row>
    <row r="4" spans="3:6" ht="12.75">
      <c r="C4" s="1" t="s">
        <v>2</v>
      </c>
      <c r="D4" s="1"/>
      <c r="E4" s="1"/>
      <c r="F4" s="1"/>
    </row>
    <row r="5" spans="3:7" ht="12.75">
      <c r="C5" s="1"/>
      <c r="D5" s="1"/>
      <c r="E5" s="1"/>
      <c r="F5" s="11" t="s">
        <v>65</v>
      </c>
      <c r="G5" s="1" t="s">
        <v>64</v>
      </c>
    </row>
    <row r="6" spans="4:6" ht="13.5" thickBot="1">
      <c r="D6" s="1"/>
      <c r="E6" s="1"/>
      <c r="F6" s="1"/>
    </row>
    <row r="7" spans="3:7" ht="12.75">
      <c r="C7" s="82" t="s">
        <v>23</v>
      </c>
      <c r="D7" s="83" t="s">
        <v>3</v>
      </c>
      <c r="E7" s="83" t="s">
        <v>4</v>
      </c>
      <c r="F7" s="83" t="s">
        <v>5</v>
      </c>
      <c r="G7" s="84" t="s">
        <v>6</v>
      </c>
    </row>
    <row r="8" spans="3:7" ht="12.75">
      <c r="C8" s="85" t="s">
        <v>24</v>
      </c>
      <c r="D8" s="22"/>
      <c r="E8" s="22"/>
      <c r="F8" s="23">
        <v>46034821.54</v>
      </c>
      <c r="G8" s="86"/>
    </row>
    <row r="9" spans="3:7" ht="12.75">
      <c r="C9" s="87" t="s">
        <v>25</v>
      </c>
      <c r="D9" s="24" t="s">
        <v>26</v>
      </c>
      <c r="E9" s="25"/>
      <c r="F9" s="26"/>
      <c r="G9" s="88"/>
    </row>
    <row r="10" spans="3:7" ht="12.75">
      <c r="C10" s="87"/>
      <c r="D10" s="24"/>
      <c r="E10" s="25"/>
      <c r="F10" s="26"/>
      <c r="G10" s="88"/>
    </row>
    <row r="11" spans="3:7" ht="13.5" thickBot="1">
      <c r="C11" s="89" t="s">
        <v>27</v>
      </c>
      <c r="D11" s="28"/>
      <c r="E11" s="29"/>
      <c r="F11" s="30">
        <f>SUM(F8:F10)</f>
        <v>46034821.54</v>
      </c>
      <c r="G11" s="90"/>
    </row>
    <row r="12" spans="3:7" ht="12.75">
      <c r="C12" s="91" t="s">
        <v>28</v>
      </c>
      <c r="D12" s="32"/>
      <c r="E12" s="33"/>
      <c r="F12" s="34">
        <v>146080</v>
      </c>
      <c r="G12" s="92"/>
    </row>
    <row r="13" spans="3:7" ht="12.75">
      <c r="C13" s="93" t="s">
        <v>29</v>
      </c>
      <c r="D13" s="24" t="s">
        <v>26</v>
      </c>
      <c r="E13" s="25">
        <v>24</v>
      </c>
      <c r="F13" s="26">
        <v>48640</v>
      </c>
      <c r="G13" s="88"/>
    </row>
    <row r="14" spans="3:7" ht="12.75">
      <c r="C14" s="94"/>
      <c r="D14" s="33"/>
      <c r="E14" s="33">
        <v>26</v>
      </c>
      <c r="F14" s="34">
        <v>3309</v>
      </c>
      <c r="G14" s="88"/>
    </row>
    <row r="15" spans="3:7" ht="12.75">
      <c r="C15" s="94"/>
      <c r="D15" s="33"/>
      <c r="E15" s="33">
        <v>27</v>
      </c>
      <c r="F15" s="34">
        <v>111</v>
      </c>
      <c r="G15" s="88"/>
    </row>
    <row r="16" spans="3:7" ht="12.75">
      <c r="C16" s="94"/>
      <c r="D16" s="33"/>
      <c r="E16" s="33"/>
      <c r="F16" s="34"/>
      <c r="G16" s="92"/>
    </row>
    <row r="17" spans="3:7" ht="13.5" thickBot="1">
      <c r="C17" s="89" t="s">
        <v>30</v>
      </c>
      <c r="D17" s="29"/>
      <c r="E17" s="29"/>
      <c r="F17" s="30">
        <f>SUM(F12:F16)</f>
        <v>198140</v>
      </c>
      <c r="G17" s="90"/>
    </row>
    <row r="18" spans="3:7" ht="12.75">
      <c r="C18" s="91" t="s">
        <v>31</v>
      </c>
      <c r="D18" s="35"/>
      <c r="E18" s="35"/>
      <c r="F18" s="36">
        <v>248117</v>
      </c>
      <c r="G18" s="95"/>
    </row>
    <row r="19" spans="3:7" ht="12.75">
      <c r="C19" s="93" t="s">
        <v>32</v>
      </c>
      <c r="D19" s="24" t="s">
        <v>26</v>
      </c>
      <c r="E19" s="37"/>
      <c r="F19" s="38"/>
      <c r="G19" s="88"/>
    </row>
    <row r="20" spans="3:7" ht="12.75">
      <c r="C20" s="94"/>
      <c r="D20" s="31"/>
      <c r="E20" s="31"/>
      <c r="F20" s="34"/>
      <c r="G20" s="92"/>
    </row>
    <row r="21" spans="3:7" ht="13.5" thickBot="1">
      <c r="C21" s="89" t="s">
        <v>33</v>
      </c>
      <c r="D21" s="27"/>
      <c r="E21" s="27"/>
      <c r="F21" s="30">
        <f>SUM(F18:F20)</f>
        <v>248117</v>
      </c>
      <c r="G21" s="90"/>
    </row>
    <row r="22" spans="3:7" ht="12.75">
      <c r="C22" s="91" t="s">
        <v>34</v>
      </c>
      <c r="D22" s="31"/>
      <c r="E22" s="31"/>
      <c r="F22" s="34">
        <v>87200</v>
      </c>
      <c r="G22" s="92"/>
    </row>
    <row r="23" spans="3:7" ht="12.75">
      <c r="C23" s="94" t="s">
        <v>35</v>
      </c>
      <c r="D23" s="24" t="s">
        <v>26</v>
      </c>
      <c r="E23" s="25">
        <v>24</v>
      </c>
      <c r="F23" s="26">
        <v>13422</v>
      </c>
      <c r="G23" s="88"/>
    </row>
    <row r="24" spans="3:7" ht="12.75">
      <c r="C24" s="94"/>
      <c r="D24" s="31"/>
      <c r="E24" s="31">
        <v>26</v>
      </c>
      <c r="F24" s="34">
        <v>2660</v>
      </c>
      <c r="G24" s="88"/>
    </row>
    <row r="25" spans="3:7" ht="12.75">
      <c r="C25" s="94"/>
      <c r="D25" s="31"/>
      <c r="E25" s="31"/>
      <c r="F25" s="34"/>
      <c r="G25" s="92"/>
    </row>
    <row r="26" spans="3:7" ht="13.5" thickBot="1">
      <c r="C26" s="89" t="s">
        <v>36</v>
      </c>
      <c r="D26" s="27"/>
      <c r="E26" s="27"/>
      <c r="F26" s="30">
        <f>SUM(F22:F24)</f>
        <v>103282</v>
      </c>
      <c r="G26" s="90"/>
    </row>
    <row r="27" spans="3:7" ht="12.75">
      <c r="C27" s="96" t="s">
        <v>37</v>
      </c>
      <c r="D27" s="35"/>
      <c r="E27" s="35"/>
      <c r="F27" s="36">
        <v>431564</v>
      </c>
      <c r="G27" s="97"/>
    </row>
    <row r="28" spans="3:7" ht="12.75">
      <c r="C28" s="93" t="s">
        <v>38</v>
      </c>
      <c r="D28" s="24" t="s">
        <v>26</v>
      </c>
      <c r="E28" s="31">
        <v>23</v>
      </c>
      <c r="F28" s="26">
        <v>500</v>
      </c>
      <c r="G28" s="88"/>
    </row>
    <row r="29" spans="3:7" ht="12.75">
      <c r="C29" s="94"/>
      <c r="D29" s="39"/>
      <c r="E29" s="31"/>
      <c r="F29" s="26"/>
      <c r="G29" s="88"/>
    </row>
    <row r="30" spans="3:7" ht="13.5" thickBot="1">
      <c r="C30" s="98" t="s">
        <v>39</v>
      </c>
      <c r="D30" s="27"/>
      <c r="E30" s="27"/>
      <c r="F30" s="30">
        <f>SUM(F27:F29)</f>
        <v>432064</v>
      </c>
      <c r="G30" s="99"/>
    </row>
    <row r="31" spans="3:7" ht="12.75">
      <c r="C31" s="96" t="s">
        <v>40</v>
      </c>
      <c r="D31" s="35"/>
      <c r="E31" s="35"/>
      <c r="F31" s="36">
        <v>324167</v>
      </c>
      <c r="G31" s="97"/>
    </row>
    <row r="32" spans="3:7" ht="12.75">
      <c r="C32" s="100" t="s">
        <v>41</v>
      </c>
      <c r="D32" s="24" t="s">
        <v>26</v>
      </c>
      <c r="E32" s="24"/>
      <c r="F32" s="26"/>
      <c r="G32" s="88"/>
    </row>
    <row r="33" spans="3:7" ht="12.75">
      <c r="C33" s="93"/>
      <c r="D33" s="31"/>
      <c r="E33" s="31"/>
      <c r="F33" s="34"/>
      <c r="G33" s="88"/>
    </row>
    <row r="34" spans="3:7" ht="13.5" thickBot="1">
      <c r="C34" s="89" t="s">
        <v>42</v>
      </c>
      <c r="D34" s="27"/>
      <c r="E34" s="27"/>
      <c r="F34" s="30">
        <f>SUM(F31:F33)</f>
        <v>324167</v>
      </c>
      <c r="G34" s="88"/>
    </row>
    <row r="35" spans="3:7" ht="12.75">
      <c r="C35" s="96" t="s">
        <v>43</v>
      </c>
      <c r="D35" s="35"/>
      <c r="E35" s="35"/>
      <c r="F35" s="36">
        <v>1385552</v>
      </c>
      <c r="G35" s="97"/>
    </row>
    <row r="36" spans="3:7" ht="12.75">
      <c r="C36" s="93" t="s">
        <v>44</v>
      </c>
      <c r="D36" s="24"/>
      <c r="E36" s="24"/>
      <c r="F36" s="26"/>
      <c r="G36" s="88"/>
    </row>
    <row r="37" spans="3:7" ht="12.75">
      <c r="C37" s="93"/>
      <c r="D37" s="101"/>
      <c r="E37" s="24"/>
      <c r="F37" s="26"/>
      <c r="G37" s="88"/>
    </row>
    <row r="38" spans="3:7" ht="13.5" thickBot="1">
      <c r="C38" s="89" t="s">
        <v>45</v>
      </c>
      <c r="D38" s="27"/>
      <c r="E38" s="27"/>
      <c r="F38" s="30">
        <f>SUM(F35:F37)</f>
        <v>1385552</v>
      </c>
      <c r="G38" s="99"/>
    </row>
    <row r="39" spans="3:7" ht="12.75">
      <c r="C39" s="96" t="s">
        <v>46</v>
      </c>
      <c r="D39" s="35"/>
      <c r="E39" s="35"/>
      <c r="F39" s="36">
        <v>43813</v>
      </c>
      <c r="G39" s="95"/>
    </row>
    <row r="40" spans="3:7" ht="12.75">
      <c r="C40" s="93" t="s">
        <v>47</v>
      </c>
      <c r="D40" s="24"/>
      <c r="E40" s="24"/>
      <c r="F40" s="36"/>
      <c r="G40" s="88"/>
    </row>
    <row r="41" spans="3:7" ht="12.75">
      <c r="C41" s="93"/>
      <c r="D41" s="24"/>
      <c r="E41" s="24"/>
      <c r="F41" s="36"/>
      <c r="G41" s="88"/>
    </row>
    <row r="42" spans="3:7" ht="13.5" thickBot="1">
      <c r="C42" s="89" t="s">
        <v>48</v>
      </c>
      <c r="D42" s="27"/>
      <c r="E42" s="27"/>
      <c r="F42" s="30">
        <f>SUM(F39:F41)</f>
        <v>43813</v>
      </c>
      <c r="G42" s="99"/>
    </row>
    <row r="43" spans="3:7" ht="12.75">
      <c r="C43" s="102" t="s">
        <v>49</v>
      </c>
      <c r="D43" s="40"/>
      <c r="E43" s="40"/>
      <c r="F43" s="41">
        <v>459396</v>
      </c>
      <c r="G43" s="103"/>
    </row>
    <row r="44" spans="3:7" ht="12.75">
      <c r="C44" s="100" t="s">
        <v>50</v>
      </c>
      <c r="D44" s="24"/>
      <c r="E44" s="24"/>
      <c r="F44" s="36"/>
      <c r="G44" s="88"/>
    </row>
    <row r="45" spans="3:7" ht="12.75">
      <c r="C45" s="93"/>
      <c r="D45" s="24"/>
      <c r="E45" s="24"/>
      <c r="F45" s="26"/>
      <c r="G45" s="88"/>
    </row>
    <row r="46" spans="3:7" ht="13.5" thickBot="1">
      <c r="C46" s="89" t="s">
        <v>51</v>
      </c>
      <c r="D46" s="27"/>
      <c r="E46" s="27"/>
      <c r="F46" s="30">
        <f>SUM(F43:F45)</f>
        <v>459396</v>
      </c>
      <c r="G46" s="99"/>
    </row>
    <row r="47" spans="3:7" ht="12.75">
      <c r="C47" s="96" t="s">
        <v>52</v>
      </c>
      <c r="D47" s="24"/>
      <c r="E47" s="35"/>
      <c r="F47" s="36">
        <v>13213</v>
      </c>
      <c r="G47" s="95"/>
    </row>
    <row r="48" spans="3:7" ht="12.75">
      <c r="C48" s="93" t="s">
        <v>53</v>
      </c>
      <c r="D48" s="24"/>
      <c r="E48" s="24"/>
      <c r="F48" s="26"/>
      <c r="G48" s="88"/>
    </row>
    <row r="49" spans="3:7" ht="12.75">
      <c r="C49" s="93"/>
      <c r="D49" s="24"/>
      <c r="E49" s="24"/>
      <c r="F49" s="26"/>
      <c r="G49" s="88"/>
    </row>
    <row r="50" spans="3:7" ht="13.5" thickBot="1">
      <c r="C50" s="89" t="s">
        <v>54</v>
      </c>
      <c r="D50" s="27"/>
      <c r="E50" s="27"/>
      <c r="F50" s="30">
        <f>SUM(F47:F49)</f>
        <v>13213</v>
      </c>
      <c r="G50" s="99"/>
    </row>
    <row r="51" spans="3:7" ht="12.75">
      <c r="C51" s="96" t="s">
        <v>55</v>
      </c>
      <c r="D51" s="35"/>
      <c r="E51" s="35"/>
      <c r="F51" s="36">
        <v>75738</v>
      </c>
      <c r="G51" s="97"/>
    </row>
    <row r="52" spans="3:7" ht="12.75">
      <c r="C52" s="100" t="s">
        <v>56</v>
      </c>
      <c r="D52" s="24"/>
      <c r="E52" s="24"/>
      <c r="F52" s="34"/>
      <c r="G52" s="88"/>
    </row>
    <row r="53" spans="3:7" ht="12.75">
      <c r="C53" s="100"/>
      <c r="D53" s="24"/>
      <c r="E53" s="24"/>
      <c r="F53" s="34"/>
      <c r="G53" s="88"/>
    </row>
    <row r="54" spans="3:7" ht="13.5" thickBot="1">
      <c r="C54" s="89" t="s">
        <v>57</v>
      </c>
      <c r="D54" s="27"/>
      <c r="E54" s="27"/>
      <c r="F54" s="30">
        <f>SUM(F51:F53)</f>
        <v>75738</v>
      </c>
      <c r="G54" s="99"/>
    </row>
    <row r="55" spans="3:7" ht="12.75">
      <c r="C55" s="96" t="s">
        <v>58</v>
      </c>
      <c r="D55" s="35"/>
      <c r="E55" s="35"/>
      <c r="F55" s="36">
        <v>851306</v>
      </c>
      <c r="G55" s="97"/>
    </row>
    <row r="56" spans="3:7" ht="12.75">
      <c r="C56" s="104" t="s">
        <v>59</v>
      </c>
      <c r="D56" s="24" t="s">
        <v>26</v>
      </c>
      <c r="E56" s="24">
        <v>24</v>
      </c>
      <c r="F56" s="34">
        <v>1436</v>
      </c>
      <c r="G56" s="88"/>
    </row>
    <row r="57" spans="3:7" ht="12.75">
      <c r="C57" s="100"/>
      <c r="D57" s="24"/>
      <c r="E57" s="24">
        <v>26</v>
      </c>
      <c r="F57" s="34">
        <v>137</v>
      </c>
      <c r="G57" s="88"/>
    </row>
    <row r="58" spans="3:7" ht="12.75">
      <c r="C58" s="94"/>
      <c r="D58" s="31"/>
      <c r="E58" s="31"/>
      <c r="F58" s="34"/>
      <c r="G58" s="88"/>
    </row>
    <row r="59" spans="3:7" ht="13.5" thickBot="1">
      <c r="C59" s="89" t="s">
        <v>60</v>
      </c>
      <c r="D59" s="27"/>
      <c r="E59" s="27"/>
      <c r="F59" s="30">
        <f>SUM(F55:F58)</f>
        <v>852879</v>
      </c>
      <c r="G59" s="99"/>
    </row>
    <row r="60" spans="3:7" ht="12.75">
      <c r="C60" s="96" t="s">
        <v>61</v>
      </c>
      <c r="D60" s="35"/>
      <c r="E60" s="35"/>
      <c r="F60" s="36">
        <v>298376</v>
      </c>
      <c r="G60" s="97"/>
    </row>
    <row r="61" spans="3:7" ht="12.75">
      <c r="C61" s="104" t="s">
        <v>62</v>
      </c>
      <c r="D61" s="24"/>
      <c r="E61" s="24"/>
      <c r="F61" s="34"/>
      <c r="G61" s="88"/>
    </row>
    <row r="62" spans="3:7" ht="12.75">
      <c r="C62" s="94"/>
      <c r="D62" s="31"/>
      <c r="E62" s="31"/>
      <c r="F62" s="34"/>
      <c r="G62" s="88"/>
    </row>
    <row r="63" spans="3:7" ht="13.5" thickBot="1">
      <c r="C63" s="105" t="s">
        <v>63</v>
      </c>
      <c r="D63" s="106"/>
      <c r="E63" s="106"/>
      <c r="F63" s="107">
        <f>SUM(F60:F62)</f>
        <v>298376</v>
      </c>
      <c r="G63" s="10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7">
      <selection activeCell="I18" sqref="I18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12" t="s">
        <v>22</v>
      </c>
      <c r="E5" s="1" t="str">
        <f>personal!G5</f>
        <v>23-27 aprilie 2018</v>
      </c>
    </row>
    <row r="6" ht="13.5" thickBot="1"/>
    <row r="7" spans="1:6" ht="68.25" customHeight="1">
      <c r="A7" s="13" t="s">
        <v>9</v>
      </c>
      <c r="B7" s="14" t="s">
        <v>10</v>
      </c>
      <c r="C7" s="15" t="s">
        <v>11</v>
      </c>
      <c r="D7" s="14" t="s">
        <v>12</v>
      </c>
      <c r="E7" s="14" t="s">
        <v>13</v>
      </c>
      <c r="F7" s="16" t="s">
        <v>14</v>
      </c>
    </row>
    <row r="8" spans="1:6" ht="12.75">
      <c r="A8" s="76">
        <v>1</v>
      </c>
      <c r="B8" s="45" t="s">
        <v>89</v>
      </c>
      <c r="C8" s="46">
        <v>2954</v>
      </c>
      <c r="D8" s="25" t="s">
        <v>90</v>
      </c>
      <c r="E8" s="25" t="s">
        <v>91</v>
      </c>
      <c r="F8" s="77">
        <v>22150.33</v>
      </c>
    </row>
    <row r="9" spans="1:6" ht="12.75">
      <c r="A9" s="76">
        <f>A8+1</f>
        <v>2</v>
      </c>
      <c r="B9" s="45" t="s">
        <v>89</v>
      </c>
      <c r="C9" s="46">
        <v>2957</v>
      </c>
      <c r="D9" s="25" t="s">
        <v>92</v>
      </c>
      <c r="E9" s="25" t="s">
        <v>93</v>
      </c>
      <c r="F9" s="77">
        <v>2308.6</v>
      </c>
    </row>
    <row r="10" spans="1:6" ht="12.75">
      <c r="A10" s="76">
        <f aca="true" t="shared" si="0" ref="A10:A58">A9+1</f>
        <v>3</v>
      </c>
      <c r="B10" s="45" t="s">
        <v>89</v>
      </c>
      <c r="C10" s="46">
        <v>2956</v>
      </c>
      <c r="D10" s="25" t="s">
        <v>94</v>
      </c>
      <c r="E10" s="25" t="s">
        <v>95</v>
      </c>
      <c r="F10" s="77">
        <v>7536.98</v>
      </c>
    </row>
    <row r="11" spans="1:6" ht="12.75">
      <c r="A11" s="76">
        <f t="shared" si="0"/>
        <v>4</v>
      </c>
      <c r="B11" s="45" t="s">
        <v>89</v>
      </c>
      <c r="C11" s="46">
        <v>2951</v>
      </c>
      <c r="D11" s="25" t="s">
        <v>96</v>
      </c>
      <c r="E11" s="25" t="s">
        <v>97</v>
      </c>
      <c r="F11" s="77">
        <v>51855</v>
      </c>
    </row>
    <row r="12" spans="1:6" ht="12.75">
      <c r="A12" s="76">
        <f t="shared" si="0"/>
        <v>5</v>
      </c>
      <c r="B12" s="45" t="s">
        <v>89</v>
      </c>
      <c r="C12" s="46">
        <v>2942</v>
      </c>
      <c r="D12" s="25" t="s">
        <v>98</v>
      </c>
      <c r="E12" s="25" t="s">
        <v>99</v>
      </c>
      <c r="F12" s="77">
        <v>6540.21</v>
      </c>
    </row>
    <row r="13" spans="1:6" ht="12.75">
      <c r="A13" s="76">
        <f t="shared" si="0"/>
        <v>6</v>
      </c>
      <c r="B13" s="45" t="s">
        <v>89</v>
      </c>
      <c r="C13" s="46">
        <v>32952</v>
      </c>
      <c r="D13" s="25" t="s">
        <v>100</v>
      </c>
      <c r="E13" s="25" t="s">
        <v>101</v>
      </c>
      <c r="F13" s="77">
        <v>9765</v>
      </c>
    </row>
    <row r="14" spans="1:6" ht="12.75">
      <c r="A14" s="76">
        <f t="shared" si="0"/>
        <v>7</v>
      </c>
      <c r="B14" s="45" t="s">
        <v>89</v>
      </c>
      <c r="C14" s="46">
        <v>2955</v>
      </c>
      <c r="D14" s="25" t="s">
        <v>92</v>
      </c>
      <c r="E14" s="25" t="s">
        <v>102</v>
      </c>
      <c r="F14" s="77">
        <v>157.3</v>
      </c>
    </row>
    <row r="15" spans="1:6" ht="12.75">
      <c r="A15" s="76">
        <f t="shared" si="0"/>
        <v>8</v>
      </c>
      <c r="B15" s="45" t="s">
        <v>89</v>
      </c>
      <c r="C15" s="46">
        <v>2961</v>
      </c>
      <c r="D15" s="25" t="s">
        <v>103</v>
      </c>
      <c r="E15" s="25" t="s">
        <v>104</v>
      </c>
      <c r="F15" s="77">
        <v>1579.09</v>
      </c>
    </row>
    <row r="16" spans="1:6" ht="12.75">
      <c r="A16" s="76">
        <f t="shared" si="0"/>
        <v>9</v>
      </c>
      <c r="B16" s="45" t="s">
        <v>89</v>
      </c>
      <c r="C16" s="46">
        <v>2962</v>
      </c>
      <c r="D16" s="25" t="s">
        <v>105</v>
      </c>
      <c r="E16" s="25" t="s">
        <v>106</v>
      </c>
      <c r="F16" s="77">
        <v>416.5</v>
      </c>
    </row>
    <row r="17" spans="1:6" ht="12.75">
      <c r="A17" s="76">
        <f t="shared" si="0"/>
        <v>10</v>
      </c>
      <c r="B17" s="45" t="s">
        <v>89</v>
      </c>
      <c r="C17" s="46">
        <v>2964</v>
      </c>
      <c r="D17" s="25" t="s">
        <v>107</v>
      </c>
      <c r="E17" s="25" t="s">
        <v>108</v>
      </c>
      <c r="F17" s="77">
        <v>893.79</v>
      </c>
    </row>
    <row r="18" spans="1:6" ht="12.75">
      <c r="A18" s="76">
        <f t="shared" si="0"/>
        <v>11</v>
      </c>
      <c r="B18" s="45" t="s">
        <v>89</v>
      </c>
      <c r="C18" s="46">
        <v>2871</v>
      </c>
      <c r="D18" s="25" t="s">
        <v>109</v>
      </c>
      <c r="E18" s="25" t="s">
        <v>110</v>
      </c>
      <c r="F18" s="77">
        <v>68.23</v>
      </c>
    </row>
    <row r="19" spans="1:6" ht="12.75">
      <c r="A19" s="76">
        <f t="shared" si="0"/>
        <v>12</v>
      </c>
      <c r="B19" s="45" t="s">
        <v>89</v>
      </c>
      <c r="C19" s="46">
        <v>2963</v>
      </c>
      <c r="D19" s="25" t="s">
        <v>111</v>
      </c>
      <c r="E19" s="25" t="s">
        <v>112</v>
      </c>
      <c r="F19" s="77">
        <v>405.27</v>
      </c>
    </row>
    <row r="20" spans="1:6" ht="12.75">
      <c r="A20" s="76">
        <f t="shared" si="0"/>
        <v>13</v>
      </c>
      <c r="B20" s="45" t="s">
        <v>113</v>
      </c>
      <c r="C20" s="46">
        <v>2959</v>
      </c>
      <c r="D20" s="25" t="s">
        <v>114</v>
      </c>
      <c r="E20" s="25" t="s">
        <v>93</v>
      </c>
      <c r="F20" s="77">
        <v>13827.14</v>
      </c>
    </row>
    <row r="21" spans="1:6" ht="12.75">
      <c r="A21" s="76">
        <f t="shared" si="0"/>
        <v>14</v>
      </c>
      <c r="B21" s="45" t="s">
        <v>113</v>
      </c>
      <c r="C21" s="46">
        <v>2960</v>
      </c>
      <c r="D21" s="25" t="s">
        <v>114</v>
      </c>
      <c r="E21" s="25" t="s">
        <v>115</v>
      </c>
      <c r="F21" s="77">
        <v>152.64</v>
      </c>
    </row>
    <row r="22" spans="1:6" ht="12.75">
      <c r="A22" s="76">
        <f t="shared" si="0"/>
        <v>15</v>
      </c>
      <c r="B22" s="45" t="s">
        <v>113</v>
      </c>
      <c r="C22" s="46">
        <v>2958</v>
      </c>
      <c r="D22" s="25" t="s">
        <v>92</v>
      </c>
      <c r="E22" s="25" t="s">
        <v>116</v>
      </c>
      <c r="F22" s="77">
        <v>261.63</v>
      </c>
    </row>
    <row r="23" spans="1:6" ht="12.75">
      <c r="A23" s="76">
        <f t="shared" si="0"/>
        <v>16</v>
      </c>
      <c r="B23" s="45" t="s">
        <v>113</v>
      </c>
      <c r="C23" s="46">
        <v>3020</v>
      </c>
      <c r="D23" s="25" t="s">
        <v>117</v>
      </c>
      <c r="E23" s="25" t="s">
        <v>118</v>
      </c>
      <c r="F23" s="77">
        <v>28988.4</v>
      </c>
    </row>
    <row r="24" spans="1:6" ht="12.75">
      <c r="A24" s="76">
        <f t="shared" si="0"/>
        <v>17</v>
      </c>
      <c r="B24" s="45" t="s">
        <v>113</v>
      </c>
      <c r="C24" s="46">
        <v>3002</v>
      </c>
      <c r="D24" s="25" t="s">
        <v>100</v>
      </c>
      <c r="E24" s="25" t="s">
        <v>119</v>
      </c>
      <c r="F24" s="77">
        <v>7309</v>
      </c>
    </row>
    <row r="25" spans="1:6" ht="12.75">
      <c r="A25" s="76">
        <f t="shared" si="0"/>
        <v>18</v>
      </c>
      <c r="B25" s="45" t="s">
        <v>113</v>
      </c>
      <c r="C25" s="46">
        <v>3003</v>
      </c>
      <c r="D25" s="25" t="s">
        <v>96</v>
      </c>
      <c r="E25" s="25" t="s">
        <v>120</v>
      </c>
      <c r="F25" s="77">
        <v>36660</v>
      </c>
    </row>
    <row r="26" spans="1:6" ht="12.75">
      <c r="A26" s="76">
        <f t="shared" si="0"/>
        <v>19</v>
      </c>
      <c r="B26" s="45" t="s">
        <v>113</v>
      </c>
      <c r="C26" s="46">
        <v>3006</v>
      </c>
      <c r="D26" s="25" t="s">
        <v>100</v>
      </c>
      <c r="E26" s="25" t="s">
        <v>121</v>
      </c>
      <c r="F26" s="77">
        <v>10207</v>
      </c>
    </row>
    <row r="27" spans="1:6" ht="12.75">
      <c r="A27" s="76">
        <f t="shared" si="0"/>
        <v>20</v>
      </c>
      <c r="B27" s="45" t="s">
        <v>113</v>
      </c>
      <c r="C27" s="46">
        <v>3004</v>
      </c>
      <c r="D27" s="25" t="s">
        <v>100</v>
      </c>
      <c r="E27" s="25" t="s">
        <v>122</v>
      </c>
      <c r="F27" s="77">
        <v>6600</v>
      </c>
    </row>
    <row r="28" spans="1:6" ht="12.75">
      <c r="A28" s="76">
        <f t="shared" si="0"/>
        <v>21</v>
      </c>
      <c r="B28" s="45" t="s">
        <v>113</v>
      </c>
      <c r="C28" s="46">
        <v>2949</v>
      </c>
      <c r="D28" s="25" t="s">
        <v>96</v>
      </c>
      <c r="E28" s="25" t="s">
        <v>97</v>
      </c>
      <c r="F28" s="77">
        <v>16887</v>
      </c>
    </row>
    <row r="29" spans="1:6" ht="12.75">
      <c r="A29" s="76">
        <f t="shared" si="0"/>
        <v>22</v>
      </c>
      <c r="B29" s="45" t="s">
        <v>113</v>
      </c>
      <c r="C29" s="46">
        <v>3005</v>
      </c>
      <c r="D29" s="25" t="s">
        <v>96</v>
      </c>
      <c r="E29" s="25" t="s">
        <v>123</v>
      </c>
      <c r="F29" s="77">
        <v>54191</v>
      </c>
    </row>
    <row r="30" spans="1:6" ht="12.75">
      <c r="A30" s="76">
        <f t="shared" si="0"/>
        <v>23</v>
      </c>
      <c r="B30" s="45" t="s">
        <v>113</v>
      </c>
      <c r="C30" s="46">
        <v>2950</v>
      </c>
      <c r="D30" s="25" t="s">
        <v>100</v>
      </c>
      <c r="E30" s="25" t="s">
        <v>101</v>
      </c>
      <c r="F30" s="77">
        <v>3174</v>
      </c>
    </row>
    <row r="31" spans="1:6" ht="12.75">
      <c r="A31" s="76">
        <f t="shared" si="0"/>
        <v>24</v>
      </c>
      <c r="B31" s="45" t="s">
        <v>113</v>
      </c>
      <c r="C31" s="46">
        <v>3001</v>
      </c>
      <c r="D31" s="25" t="s">
        <v>96</v>
      </c>
      <c r="E31" s="25" t="s">
        <v>124</v>
      </c>
      <c r="F31" s="77">
        <v>38856</v>
      </c>
    </row>
    <row r="32" spans="1:6" ht="12.75">
      <c r="A32" s="76">
        <f t="shared" si="0"/>
        <v>25</v>
      </c>
      <c r="B32" s="45" t="s">
        <v>113</v>
      </c>
      <c r="C32" s="46">
        <v>3019</v>
      </c>
      <c r="D32" s="25" t="s">
        <v>125</v>
      </c>
      <c r="E32" s="25" t="s">
        <v>126</v>
      </c>
      <c r="F32" s="77">
        <v>10578.17</v>
      </c>
    </row>
    <row r="33" spans="1:6" ht="12.75">
      <c r="A33" s="76">
        <f t="shared" si="0"/>
        <v>26</v>
      </c>
      <c r="B33" s="45" t="s">
        <v>113</v>
      </c>
      <c r="C33" s="46">
        <v>2953</v>
      </c>
      <c r="D33" s="25" t="s">
        <v>127</v>
      </c>
      <c r="E33" s="25" t="s">
        <v>128</v>
      </c>
      <c r="F33" s="77">
        <v>718</v>
      </c>
    </row>
    <row r="34" spans="1:6" ht="12.75">
      <c r="A34" s="76">
        <f t="shared" si="0"/>
        <v>27</v>
      </c>
      <c r="B34" s="45" t="s">
        <v>113</v>
      </c>
      <c r="C34" s="46">
        <v>3010</v>
      </c>
      <c r="D34" s="25" t="s">
        <v>125</v>
      </c>
      <c r="E34" s="25" t="s">
        <v>129</v>
      </c>
      <c r="F34" s="77">
        <v>91118.47</v>
      </c>
    </row>
    <row r="35" spans="1:6" ht="12.75">
      <c r="A35" s="76">
        <f t="shared" si="0"/>
        <v>28</v>
      </c>
      <c r="B35" s="45" t="s">
        <v>113</v>
      </c>
      <c r="C35" s="46">
        <v>2993</v>
      </c>
      <c r="D35" s="25" t="s">
        <v>130</v>
      </c>
      <c r="E35" s="25" t="s">
        <v>131</v>
      </c>
      <c r="F35" s="77">
        <v>305.24</v>
      </c>
    </row>
    <row r="36" spans="1:6" ht="12.75">
      <c r="A36" s="76">
        <f t="shared" si="0"/>
        <v>29</v>
      </c>
      <c r="B36" s="45" t="s">
        <v>113</v>
      </c>
      <c r="C36" s="46">
        <v>2990</v>
      </c>
      <c r="D36" s="25" t="s">
        <v>132</v>
      </c>
      <c r="E36" s="25" t="s">
        <v>133</v>
      </c>
      <c r="F36" s="77">
        <v>7925.74</v>
      </c>
    </row>
    <row r="37" spans="1:6" ht="12.75">
      <c r="A37" s="76">
        <f t="shared" si="0"/>
        <v>30</v>
      </c>
      <c r="B37" s="45" t="s">
        <v>113</v>
      </c>
      <c r="C37" s="46">
        <v>2994</v>
      </c>
      <c r="D37" s="25" t="s">
        <v>134</v>
      </c>
      <c r="E37" s="25" t="s">
        <v>135</v>
      </c>
      <c r="F37" s="77">
        <v>1330.35</v>
      </c>
    </row>
    <row r="38" spans="1:6" ht="12.75">
      <c r="A38" s="76">
        <f t="shared" si="0"/>
        <v>31</v>
      </c>
      <c r="B38" s="45" t="s">
        <v>113</v>
      </c>
      <c r="C38" s="46">
        <v>3015</v>
      </c>
      <c r="D38" s="25" t="s">
        <v>136</v>
      </c>
      <c r="E38" s="25" t="s">
        <v>137</v>
      </c>
      <c r="F38" s="77">
        <v>1329.94</v>
      </c>
    </row>
    <row r="39" spans="1:6" ht="12.75">
      <c r="A39" s="76">
        <f t="shared" si="0"/>
        <v>32</v>
      </c>
      <c r="B39" s="45" t="s">
        <v>138</v>
      </c>
      <c r="C39" s="46">
        <v>3058</v>
      </c>
      <c r="D39" s="25" t="s">
        <v>139</v>
      </c>
      <c r="E39" s="25" t="s">
        <v>140</v>
      </c>
      <c r="F39" s="77">
        <v>65293.87</v>
      </c>
    </row>
    <row r="40" spans="1:6" ht="12.75">
      <c r="A40" s="76">
        <f t="shared" si="0"/>
        <v>33</v>
      </c>
      <c r="B40" s="45" t="s">
        <v>138</v>
      </c>
      <c r="C40" s="46">
        <v>3014</v>
      </c>
      <c r="D40" s="25" t="s">
        <v>141</v>
      </c>
      <c r="E40" s="25" t="s">
        <v>142</v>
      </c>
      <c r="F40" s="77">
        <v>637.89</v>
      </c>
    </row>
    <row r="41" spans="1:6" ht="12.75">
      <c r="A41" s="76">
        <f t="shared" si="0"/>
        <v>34</v>
      </c>
      <c r="B41" s="45" t="s">
        <v>138</v>
      </c>
      <c r="C41" s="46">
        <v>3056</v>
      </c>
      <c r="D41" s="25" t="s">
        <v>141</v>
      </c>
      <c r="E41" s="25" t="s">
        <v>142</v>
      </c>
      <c r="F41" s="77">
        <v>175.21</v>
      </c>
    </row>
    <row r="42" spans="1:6" ht="12.75">
      <c r="A42" s="76">
        <f t="shared" si="0"/>
        <v>35</v>
      </c>
      <c r="B42" s="45" t="s">
        <v>138</v>
      </c>
      <c r="C42" s="46">
        <v>3013</v>
      </c>
      <c r="D42" s="25" t="s">
        <v>143</v>
      </c>
      <c r="E42" s="25" t="s">
        <v>144</v>
      </c>
      <c r="F42" s="77">
        <v>7606.58</v>
      </c>
    </row>
    <row r="43" spans="1:6" ht="12.75">
      <c r="A43" s="76">
        <f t="shared" si="0"/>
        <v>36</v>
      </c>
      <c r="B43" s="45" t="s">
        <v>138</v>
      </c>
      <c r="C43" s="46">
        <v>3066</v>
      </c>
      <c r="D43" s="25" t="s">
        <v>141</v>
      </c>
      <c r="E43" s="25" t="s">
        <v>142</v>
      </c>
      <c r="F43" s="77">
        <v>426.91</v>
      </c>
    </row>
    <row r="44" spans="1:6" ht="12.75">
      <c r="A44" s="76">
        <f t="shared" si="0"/>
        <v>37</v>
      </c>
      <c r="B44" s="45" t="s">
        <v>138</v>
      </c>
      <c r="C44" s="46">
        <v>3057</v>
      </c>
      <c r="D44" s="25" t="s">
        <v>145</v>
      </c>
      <c r="E44" s="25" t="s">
        <v>146</v>
      </c>
      <c r="F44" s="77">
        <v>5355</v>
      </c>
    </row>
    <row r="45" spans="1:6" ht="12.75">
      <c r="A45" s="76">
        <f t="shared" si="0"/>
        <v>38</v>
      </c>
      <c r="B45" s="45" t="s">
        <v>138</v>
      </c>
      <c r="C45" s="46">
        <v>3012</v>
      </c>
      <c r="D45" s="25" t="s">
        <v>147</v>
      </c>
      <c r="E45" s="25" t="s">
        <v>148</v>
      </c>
      <c r="F45" s="77">
        <v>928.91</v>
      </c>
    </row>
    <row r="46" spans="1:6" ht="12.75">
      <c r="A46" s="76">
        <f t="shared" si="0"/>
        <v>39</v>
      </c>
      <c r="B46" s="45" t="s">
        <v>138</v>
      </c>
      <c r="C46" s="46">
        <v>2998</v>
      </c>
      <c r="D46" s="25" t="s">
        <v>149</v>
      </c>
      <c r="E46" s="25" t="s">
        <v>133</v>
      </c>
      <c r="F46" s="77">
        <v>2299.64</v>
      </c>
    </row>
    <row r="47" spans="1:6" ht="12.75">
      <c r="A47" s="76">
        <f t="shared" si="0"/>
        <v>40</v>
      </c>
      <c r="B47" s="45" t="s">
        <v>138</v>
      </c>
      <c r="C47" s="46">
        <v>3000</v>
      </c>
      <c r="D47" s="25" t="s">
        <v>132</v>
      </c>
      <c r="E47" s="25" t="s">
        <v>133</v>
      </c>
      <c r="F47" s="77">
        <v>5899.82</v>
      </c>
    </row>
    <row r="48" spans="1:6" ht="12.75">
      <c r="A48" s="76">
        <f t="shared" si="0"/>
        <v>41</v>
      </c>
      <c r="B48" s="45" t="s">
        <v>138</v>
      </c>
      <c r="C48" s="46">
        <v>3011</v>
      </c>
      <c r="D48" s="25" t="s">
        <v>109</v>
      </c>
      <c r="E48" s="25" t="s">
        <v>110</v>
      </c>
      <c r="F48" s="77">
        <v>373.05</v>
      </c>
    </row>
    <row r="49" spans="1:6" ht="12.75">
      <c r="A49" s="76">
        <f t="shared" si="0"/>
        <v>42</v>
      </c>
      <c r="B49" s="45" t="s">
        <v>138</v>
      </c>
      <c r="C49" s="46">
        <v>3016</v>
      </c>
      <c r="D49" s="25" t="s">
        <v>150</v>
      </c>
      <c r="E49" s="25" t="s">
        <v>110</v>
      </c>
      <c r="F49" s="77">
        <v>183</v>
      </c>
    </row>
    <row r="50" spans="1:6" ht="12.75">
      <c r="A50" s="76">
        <f t="shared" si="0"/>
        <v>43</v>
      </c>
      <c r="B50" s="45" t="s">
        <v>151</v>
      </c>
      <c r="C50" s="46">
        <v>3071</v>
      </c>
      <c r="D50" s="25" t="s">
        <v>90</v>
      </c>
      <c r="E50" s="25" t="s">
        <v>91</v>
      </c>
      <c r="F50" s="77">
        <v>509627.92</v>
      </c>
    </row>
    <row r="51" spans="1:6" ht="12.75">
      <c r="A51" s="76">
        <f t="shared" si="0"/>
        <v>44</v>
      </c>
      <c r="B51" s="45" t="s">
        <v>151</v>
      </c>
      <c r="C51" s="46">
        <v>3075</v>
      </c>
      <c r="D51" s="25" t="s">
        <v>152</v>
      </c>
      <c r="E51" s="25" t="s">
        <v>153</v>
      </c>
      <c r="F51" s="77">
        <v>7302.73</v>
      </c>
    </row>
    <row r="52" spans="1:6" ht="12.75">
      <c r="A52" s="76">
        <f t="shared" si="0"/>
        <v>45</v>
      </c>
      <c r="B52" s="45" t="s">
        <v>151</v>
      </c>
      <c r="C52" s="46">
        <v>3072</v>
      </c>
      <c r="D52" s="25" t="s">
        <v>154</v>
      </c>
      <c r="E52" s="25" t="s">
        <v>93</v>
      </c>
      <c r="F52" s="77">
        <v>190177.04</v>
      </c>
    </row>
    <row r="53" spans="1:6" ht="12.75">
      <c r="A53" s="76">
        <f t="shared" si="0"/>
        <v>46</v>
      </c>
      <c r="B53" s="45" t="s">
        <v>151</v>
      </c>
      <c r="C53" s="46">
        <v>3067</v>
      </c>
      <c r="D53" s="25" t="s">
        <v>155</v>
      </c>
      <c r="E53" s="25" t="s">
        <v>115</v>
      </c>
      <c r="F53" s="77">
        <v>12282.43</v>
      </c>
    </row>
    <row r="54" spans="1:6" ht="12.75">
      <c r="A54" s="76">
        <f t="shared" si="0"/>
        <v>47</v>
      </c>
      <c r="B54" s="45" t="s">
        <v>151</v>
      </c>
      <c r="C54" s="46">
        <v>3074</v>
      </c>
      <c r="D54" s="25" t="s">
        <v>155</v>
      </c>
      <c r="E54" s="25" t="s">
        <v>115</v>
      </c>
      <c r="F54" s="77">
        <v>894.19</v>
      </c>
    </row>
    <row r="55" spans="1:6" ht="12.75">
      <c r="A55" s="76">
        <f t="shared" si="0"/>
        <v>48</v>
      </c>
      <c r="B55" s="45" t="s">
        <v>151</v>
      </c>
      <c r="C55" s="46">
        <v>3082</v>
      </c>
      <c r="D55" s="25" t="s">
        <v>96</v>
      </c>
      <c r="E55" s="25" t="s">
        <v>156</v>
      </c>
      <c r="F55" s="77">
        <v>420</v>
      </c>
    </row>
    <row r="56" spans="1:6" ht="12.75">
      <c r="A56" s="76">
        <f t="shared" si="0"/>
        <v>49</v>
      </c>
      <c r="B56" s="45" t="s">
        <v>151</v>
      </c>
      <c r="C56" s="46">
        <v>3078</v>
      </c>
      <c r="D56" s="25" t="s">
        <v>96</v>
      </c>
      <c r="E56" s="25" t="s">
        <v>157</v>
      </c>
      <c r="F56" s="77">
        <v>258</v>
      </c>
    </row>
    <row r="57" spans="1:6" ht="12.75">
      <c r="A57" s="76">
        <f t="shared" si="0"/>
        <v>50</v>
      </c>
      <c r="B57" s="45" t="s">
        <v>151</v>
      </c>
      <c r="C57" s="46">
        <v>3075</v>
      </c>
      <c r="D57" s="25" t="s">
        <v>155</v>
      </c>
      <c r="E57" s="25" t="s">
        <v>158</v>
      </c>
      <c r="F57" s="77">
        <v>15.03</v>
      </c>
    </row>
    <row r="58" spans="1:6" ht="13.5" thickBot="1">
      <c r="A58" s="76">
        <f t="shared" si="0"/>
        <v>51</v>
      </c>
      <c r="B58" s="45" t="s">
        <v>151</v>
      </c>
      <c r="C58" s="46">
        <v>3068</v>
      </c>
      <c r="D58" s="25" t="s">
        <v>155</v>
      </c>
      <c r="E58" s="25" t="s">
        <v>158</v>
      </c>
      <c r="F58" s="77">
        <v>218.97</v>
      </c>
    </row>
    <row r="59" spans="1:6" ht="13.5" thickBot="1">
      <c r="A59" s="78"/>
      <c r="B59" s="79"/>
      <c r="C59" s="79"/>
      <c r="D59" s="79"/>
      <c r="E59" s="80" t="s">
        <v>159</v>
      </c>
      <c r="F59" s="81">
        <f>SUM(F8:F58)</f>
        <v>1244472.2099999997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65"/>
  <sheetViews>
    <sheetView zoomScalePageLayoutView="0" workbookViewId="0" topLeftCell="A1">
      <selection activeCell="G12" sqref="G12"/>
    </sheetView>
  </sheetViews>
  <sheetFormatPr defaultColWidth="10.421875" defaultRowHeight="12.75"/>
  <cols>
    <col min="1" max="1" width="4.28125" style="48" customWidth="1"/>
    <col min="2" max="2" width="17.28125" style="48" customWidth="1"/>
    <col min="3" max="3" width="14.7109375" style="48" customWidth="1"/>
    <col min="4" max="4" width="24.7109375" style="48" customWidth="1"/>
    <col min="5" max="5" width="46.7109375" style="58" customWidth="1"/>
    <col min="6" max="6" width="15.00390625" style="48" customWidth="1"/>
    <col min="7" max="16384" width="10.421875" style="48" customWidth="1"/>
  </cols>
  <sheetData>
    <row r="1" spans="1:6" ht="12.75">
      <c r="A1" s="3" t="s">
        <v>15</v>
      </c>
      <c r="B1" s="9"/>
      <c r="C1" s="4"/>
      <c r="D1" s="4"/>
      <c r="E1" s="54"/>
      <c r="F1" s="9"/>
    </row>
    <row r="2" spans="2:6" ht="12.75">
      <c r="B2" s="9"/>
      <c r="C2" s="9"/>
      <c r="D2" s="9"/>
      <c r="E2" s="54"/>
      <c r="F2" s="9"/>
    </row>
    <row r="3" spans="1:6" ht="12.75">
      <c r="A3" s="3" t="s">
        <v>16</v>
      </c>
      <c r="B3" s="4"/>
      <c r="C3" s="9"/>
      <c r="D3" s="4"/>
      <c r="E3" s="55"/>
      <c r="F3" s="9"/>
    </row>
    <row r="4" spans="1:6" ht="12.75">
      <c r="A4" s="3" t="s">
        <v>17</v>
      </c>
      <c r="B4" s="4"/>
      <c r="C4" s="9"/>
      <c r="D4" s="4"/>
      <c r="E4" s="54"/>
      <c r="F4" s="4"/>
    </row>
    <row r="5" spans="1:6" ht="12.75">
      <c r="A5" s="9"/>
      <c r="B5" s="4"/>
      <c r="C5" s="9"/>
      <c r="D5" s="9"/>
      <c r="E5" s="54"/>
      <c r="F5" s="9"/>
    </row>
    <row r="6" spans="1:6" ht="12.75">
      <c r="A6" s="9"/>
      <c r="B6" s="6"/>
      <c r="C6" s="12" t="s">
        <v>22</v>
      </c>
      <c r="D6" s="4" t="str">
        <f>materiale!E5</f>
        <v>23-27 aprilie 2018</v>
      </c>
      <c r="E6" s="54"/>
      <c r="F6" s="9"/>
    </row>
    <row r="7" spans="1:6" ht="13.5" thickBot="1">
      <c r="A7" s="9"/>
      <c r="B7" s="9"/>
      <c r="C7" s="9"/>
      <c r="D7" s="9"/>
      <c r="E7" s="54"/>
      <c r="F7" s="9"/>
    </row>
    <row r="8" spans="1:6" ht="52.5">
      <c r="A8" s="59" t="s">
        <v>304</v>
      </c>
      <c r="B8" s="18" t="s">
        <v>10</v>
      </c>
      <c r="C8" s="19" t="s">
        <v>11</v>
      </c>
      <c r="D8" s="18" t="s">
        <v>18</v>
      </c>
      <c r="E8" s="19" t="s">
        <v>19</v>
      </c>
      <c r="F8" s="20" t="s">
        <v>20</v>
      </c>
    </row>
    <row r="9" spans="1:6" ht="12.75">
      <c r="A9" s="66">
        <v>1</v>
      </c>
      <c r="B9" s="50">
        <v>43213</v>
      </c>
      <c r="C9" s="49">
        <v>26221</v>
      </c>
      <c r="D9" s="51" t="s">
        <v>66</v>
      </c>
      <c r="E9" s="56" t="s">
        <v>67</v>
      </c>
      <c r="F9" s="67">
        <v>500</v>
      </c>
    </row>
    <row r="10" spans="1:6" ht="12.75">
      <c r="A10" s="66">
        <v>2</v>
      </c>
      <c r="B10" s="50">
        <v>43213</v>
      </c>
      <c r="C10" s="49">
        <v>26250</v>
      </c>
      <c r="D10" s="51" t="s">
        <v>66</v>
      </c>
      <c r="E10" s="56" t="s">
        <v>68</v>
      </c>
      <c r="F10" s="67">
        <v>2000</v>
      </c>
    </row>
    <row r="11" spans="1:6" ht="12.75">
      <c r="A11" s="66">
        <v>3</v>
      </c>
      <c r="B11" s="50">
        <v>43213</v>
      </c>
      <c r="C11" s="49">
        <v>26222</v>
      </c>
      <c r="D11" s="51" t="s">
        <v>66</v>
      </c>
      <c r="E11" s="56" t="s">
        <v>69</v>
      </c>
      <c r="F11" s="67">
        <v>1100</v>
      </c>
    </row>
    <row r="12" spans="1:6" ht="12.75">
      <c r="A12" s="66">
        <v>4</v>
      </c>
      <c r="B12" s="50">
        <v>43215</v>
      </c>
      <c r="C12" s="49">
        <v>26332</v>
      </c>
      <c r="D12" s="51" t="s">
        <v>66</v>
      </c>
      <c r="E12" s="56" t="s">
        <v>70</v>
      </c>
      <c r="F12" s="67">
        <v>1000</v>
      </c>
    </row>
    <row r="13" spans="1:256" ht="12.75">
      <c r="A13" s="66">
        <v>5</v>
      </c>
      <c r="B13" s="50">
        <v>43215</v>
      </c>
      <c r="C13" s="49">
        <v>26333</v>
      </c>
      <c r="D13" s="51" t="s">
        <v>66</v>
      </c>
      <c r="E13" s="56" t="s">
        <v>71</v>
      </c>
      <c r="F13" s="67">
        <v>323.75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6" ht="12.75">
      <c r="A14" s="66">
        <v>6</v>
      </c>
      <c r="B14" s="50">
        <v>43216</v>
      </c>
      <c r="C14" s="49">
        <v>26334</v>
      </c>
      <c r="D14" s="52" t="s">
        <v>66</v>
      </c>
      <c r="E14" s="56" t="s">
        <v>72</v>
      </c>
      <c r="F14" s="67">
        <v>8695</v>
      </c>
    </row>
    <row r="15" spans="1:6" ht="12.75">
      <c r="A15" s="66">
        <v>7</v>
      </c>
      <c r="B15" s="50">
        <v>43216</v>
      </c>
      <c r="C15" s="49">
        <v>26335</v>
      </c>
      <c r="D15" s="52" t="s">
        <v>66</v>
      </c>
      <c r="E15" s="56" t="s">
        <v>73</v>
      </c>
      <c r="F15" s="67">
        <v>800</v>
      </c>
    </row>
    <row r="16" spans="1:6" ht="12.75">
      <c r="A16" s="66">
        <v>8</v>
      </c>
      <c r="B16" s="50">
        <v>43216</v>
      </c>
      <c r="C16" s="49">
        <v>26336</v>
      </c>
      <c r="D16" s="52" t="s">
        <v>66</v>
      </c>
      <c r="E16" s="56" t="s">
        <v>73</v>
      </c>
      <c r="F16" s="67">
        <v>800</v>
      </c>
    </row>
    <row r="17" spans="1:6" ht="12.75">
      <c r="A17" s="66">
        <v>9</v>
      </c>
      <c r="B17" s="50">
        <v>43216</v>
      </c>
      <c r="C17" s="49">
        <v>26337</v>
      </c>
      <c r="D17" s="52" t="s">
        <v>66</v>
      </c>
      <c r="E17" s="56" t="s">
        <v>73</v>
      </c>
      <c r="F17" s="67">
        <v>700</v>
      </c>
    </row>
    <row r="18" spans="1:6" ht="12.75">
      <c r="A18" s="66">
        <v>10</v>
      </c>
      <c r="B18" s="50">
        <v>43216</v>
      </c>
      <c r="C18" s="49">
        <v>26338</v>
      </c>
      <c r="D18" s="52" t="s">
        <v>66</v>
      </c>
      <c r="E18" s="56" t="s">
        <v>74</v>
      </c>
      <c r="F18" s="67">
        <v>6500</v>
      </c>
    </row>
    <row r="19" spans="1:6" ht="12.75">
      <c r="A19" s="66">
        <v>11</v>
      </c>
      <c r="B19" s="50">
        <v>43216</v>
      </c>
      <c r="C19" s="49">
        <v>26351</v>
      </c>
      <c r="D19" s="52" t="s">
        <v>66</v>
      </c>
      <c r="E19" s="56" t="s">
        <v>75</v>
      </c>
      <c r="F19" s="67">
        <v>1600</v>
      </c>
    </row>
    <row r="20" spans="1:6" ht="12.75">
      <c r="A20" s="66">
        <v>12</v>
      </c>
      <c r="B20" s="50">
        <v>43216</v>
      </c>
      <c r="C20" s="49">
        <v>26355</v>
      </c>
      <c r="D20" s="52" t="s">
        <v>66</v>
      </c>
      <c r="E20" s="56" t="s">
        <v>76</v>
      </c>
      <c r="F20" s="67">
        <v>700</v>
      </c>
    </row>
    <row r="21" spans="1:6" ht="12.75">
      <c r="A21" s="66">
        <v>13</v>
      </c>
      <c r="B21" s="47" t="s">
        <v>160</v>
      </c>
      <c r="C21" s="49">
        <v>26197</v>
      </c>
      <c r="D21" s="53" t="s">
        <v>161</v>
      </c>
      <c r="E21" s="57" t="s">
        <v>162</v>
      </c>
      <c r="F21" s="68">
        <v>20</v>
      </c>
    </row>
    <row r="22" spans="1:6" ht="12.75">
      <c r="A22" s="66">
        <v>14</v>
      </c>
      <c r="B22" s="47" t="s">
        <v>160</v>
      </c>
      <c r="C22" s="49">
        <v>26196</v>
      </c>
      <c r="D22" s="53" t="s">
        <v>161</v>
      </c>
      <c r="E22" s="57" t="s">
        <v>163</v>
      </c>
      <c r="F22" s="69">
        <v>200</v>
      </c>
    </row>
    <row r="23" spans="1:6" ht="12.75">
      <c r="A23" s="66">
        <v>15</v>
      </c>
      <c r="B23" s="47" t="s">
        <v>160</v>
      </c>
      <c r="C23" s="49">
        <v>26195</v>
      </c>
      <c r="D23" s="53" t="s">
        <v>161</v>
      </c>
      <c r="E23" s="57" t="s">
        <v>164</v>
      </c>
      <c r="F23" s="69">
        <v>100</v>
      </c>
    </row>
    <row r="24" spans="1:6" ht="12.75">
      <c r="A24" s="66">
        <v>16</v>
      </c>
      <c r="B24" s="47" t="s">
        <v>160</v>
      </c>
      <c r="C24" s="49">
        <v>26194</v>
      </c>
      <c r="D24" s="53" t="s">
        <v>161</v>
      </c>
      <c r="E24" s="57" t="s">
        <v>165</v>
      </c>
      <c r="F24" s="69">
        <v>100</v>
      </c>
    </row>
    <row r="25" spans="1:6" ht="12.75">
      <c r="A25" s="66">
        <v>17</v>
      </c>
      <c r="B25" s="47" t="s">
        <v>160</v>
      </c>
      <c r="C25" s="49">
        <v>26200</v>
      </c>
      <c r="D25" s="53" t="s">
        <v>79</v>
      </c>
      <c r="E25" s="57" t="s">
        <v>166</v>
      </c>
      <c r="F25" s="69">
        <v>2500</v>
      </c>
    </row>
    <row r="26" spans="1:6" ht="12.75">
      <c r="A26" s="66">
        <v>18</v>
      </c>
      <c r="B26" s="47" t="s">
        <v>160</v>
      </c>
      <c r="C26" s="49">
        <v>26202</v>
      </c>
      <c r="D26" s="53" t="s">
        <v>79</v>
      </c>
      <c r="E26" s="57" t="s">
        <v>167</v>
      </c>
      <c r="F26" s="69">
        <v>1250</v>
      </c>
    </row>
    <row r="27" spans="1:6" ht="12.75">
      <c r="A27" s="66">
        <v>19</v>
      </c>
      <c r="B27" s="47" t="s">
        <v>160</v>
      </c>
      <c r="C27" s="49">
        <v>26234</v>
      </c>
      <c r="D27" s="53" t="s">
        <v>79</v>
      </c>
      <c r="E27" s="57" t="s">
        <v>168</v>
      </c>
      <c r="F27" s="69">
        <v>10940.76</v>
      </c>
    </row>
    <row r="28" spans="1:6" ht="12.75">
      <c r="A28" s="66">
        <v>20</v>
      </c>
      <c r="B28" s="47" t="s">
        <v>160</v>
      </c>
      <c r="C28" s="49">
        <v>26231</v>
      </c>
      <c r="D28" s="53" t="s">
        <v>79</v>
      </c>
      <c r="E28" s="57" t="s">
        <v>169</v>
      </c>
      <c r="F28" s="69">
        <v>315</v>
      </c>
    </row>
    <row r="29" spans="1:6" ht="12.75">
      <c r="A29" s="66">
        <v>21</v>
      </c>
      <c r="B29" s="47" t="s">
        <v>160</v>
      </c>
      <c r="C29" s="49">
        <v>26228</v>
      </c>
      <c r="D29" s="53" t="s">
        <v>79</v>
      </c>
      <c r="E29" s="57" t="s">
        <v>170</v>
      </c>
      <c r="F29" s="69">
        <v>150</v>
      </c>
    </row>
    <row r="30" spans="1:6" ht="12.75">
      <c r="A30" s="66">
        <v>22</v>
      </c>
      <c r="B30" s="47" t="s">
        <v>160</v>
      </c>
      <c r="C30" s="49">
        <v>26229</v>
      </c>
      <c r="D30" s="53" t="s">
        <v>77</v>
      </c>
      <c r="E30" s="57" t="s">
        <v>171</v>
      </c>
      <c r="F30" s="69">
        <v>2000</v>
      </c>
    </row>
    <row r="31" spans="1:6" ht="26.25">
      <c r="A31" s="66">
        <v>23</v>
      </c>
      <c r="B31" s="47" t="s">
        <v>160</v>
      </c>
      <c r="C31" s="49">
        <v>26201</v>
      </c>
      <c r="D31" s="53" t="s">
        <v>77</v>
      </c>
      <c r="E31" s="57" t="s">
        <v>172</v>
      </c>
      <c r="F31" s="69">
        <v>3812.37</v>
      </c>
    </row>
    <row r="32" spans="1:6" ht="12.75">
      <c r="A32" s="66">
        <v>24</v>
      </c>
      <c r="B32" s="47" t="s">
        <v>160</v>
      </c>
      <c r="C32" s="49">
        <v>26230</v>
      </c>
      <c r="D32" s="53" t="s">
        <v>79</v>
      </c>
      <c r="E32" s="57" t="s">
        <v>173</v>
      </c>
      <c r="F32" s="69">
        <v>4150</v>
      </c>
    </row>
    <row r="33" spans="1:6" ht="12.75">
      <c r="A33" s="66">
        <v>25</v>
      </c>
      <c r="B33" s="47" t="s">
        <v>160</v>
      </c>
      <c r="C33" s="49">
        <v>26226</v>
      </c>
      <c r="D33" s="53" t="s">
        <v>79</v>
      </c>
      <c r="E33" s="57" t="s">
        <v>174</v>
      </c>
      <c r="F33" s="69">
        <v>174</v>
      </c>
    </row>
    <row r="34" spans="1:6" ht="26.25">
      <c r="A34" s="66">
        <v>26</v>
      </c>
      <c r="B34" s="47" t="s">
        <v>160</v>
      </c>
      <c r="C34" s="49">
        <v>26227</v>
      </c>
      <c r="D34" s="53" t="s">
        <v>77</v>
      </c>
      <c r="E34" s="57" t="s">
        <v>175</v>
      </c>
      <c r="F34" s="69">
        <v>36.89</v>
      </c>
    </row>
    <row r="35" spans="1:6" ht="12.75">
      <c r="A35" s="66">
        <v>27</v>
      </c>
      <c r="B35" s="47" t="s">
        <v>160</v>
      </c>
      <c r="C35" s="49">
        <v>26233</v>
      </c>
      <c r="D35" s="53" t="s">
        <v>79</v>
      </c>
      <c r="E35" s="57" t="s">
        <v>168</v>
      </c>
      <c r="F35" s="69">
        <v>6183.17</v>
      </c>
    </row>
    <row r="36" spans="1:6" ht="12.75">
      <c r="A36" s="66">
        <v>28</v>
      </c>
      <c r="B36" s="47" t="s">
        <v>160</v>
      </c>
      <c r="C36" s="49">
        <v>26198</v>
      </c>
      <c r="D36" s="53" t="s">
        <v>77</v>
      </c>
      <c r="E36" s="57" t="s">
        <v>176</v>
      </c>
      <c r="F36" s="69">
        <v>260</v>
      </c>
    </row>
    <row r="37" spans="1:6" ht="12.75">
      <c r="A37" s="66">
        <v>29</v>
      </c>
      <c r="B37" s="47" t="s">
        <v>160</v>
      </c>
      <c r="C37" s="49">
        <v>26199</v>
      </c>
      <c r="D37" s="53" t="s">
        <v>77</v>
      </c>
      <c r="E37" s="57" t="s">
        <v>177</v>
      </c>
      <c r="F37" s="69">
        <v>1585</v>
      </c>
    </row>
    <row r="38" spans="1:6" ht="12.75">
      <c r="A38" s="66">
        <v>30</v>
      </c>
      <c r="B38" s="47" t="s">
        <v>160</v>
      </c>
      <c r="C38" s="49">
        <v>26203</v>
      </c>
      <c r="D38" s="53" t="s">
        <v>77</v>
      </c>
      <c r="E38" s="57" t="s">
        <v>178</v>
      </c>
      <c r="F38" s="69">
        <v>304</v>
      </c>
    </row>
    <row r="39" spans="1:6" ht="12.75">
      <c r="A39" s="66">
        <v>31</v>
      </c>
      <c r="B39" s="47" t="s">
        <v>160</v>
      </c>
      <c r="C39" s="49">
        <v>26214</v>
      </c>
      <c r="D39" s="53" t="s">
        <v>77</v>
      </c>
      <c r="E39" s="57" t="s">
        <v>179</v>
      </c>
      <c r="F39" s="69">
        <v>6350</v>
      </c>
    </row>
    <row r="40" spans="1:6" ht="12.75">
      <c r="A40" s="66">
        <v>32</v>
      </c>
      <c r="B40" s="47" t="s">
        <v>160</v>
      </c>
      <c r="C40" s="49">
        <v>26215</v>
      </c>
      <c r="D40" s="53" t="s">
        <v>77</v>
      </c>
      <c r="E40" s="57" t="s">
        <v>180</v>
      </c>
      <c r="F40" s="69">
        <v>1150</v>
      </c>
    </row>
    <row r="41" spans="1:6" ht="26.25">
      <c r="A41" s="66">
        <v>33</v>
      </c>
      <c r="B41" s="47" t="s">
        <v>89</v>
      </c>
      <c r="C41" s="49">
        <v>26225</v>
      </c>
      <c r="D41" s="53" t="s">
        <v>161</v>
      </c>
      <c r="E41" s="57" t="s">
        <v>181</v>
      </c>
      <c r="F41" s="69">
        <v>70</v>
      </c>
    </row>
    <row r="42" spans="1:6" ht="12.75">
      <c r="A42" s="66">
        <v>34</v>
      </c>
      <c r="B42" s="47" t="s">
        <v>89</v>
      </c>
      <c r="C42" s="49">
        <v>26278</v>
      </c>
      <c r="D42" s="53" t="s">
        <v>77</v>
      </c>
      <c r="E42" s="57" t="s">
        <v>182</v>
      </c>
      <c r="F42" s="69">
        <v>1785</v>
      </c>
    </row>
    <row r="43" spans="1:6" ht="26.25">
      <c r="A43" s="66">
        <v>35</v>
      </c>
      <c r="B43" s="47" t="s">
        <v>89</v>
      </c>
      <c r="C43" s="49">
        <v>26236</v>
      </c>
      <c r="D43" s="53" t="s">
        <v>161</v>
      </c>
      <c r="E43" s="57" t="s">
        <v>183</v>
      </c>
      <c r="F43" s="69">
        <v>250</v>
      </c>
    </row>
    <row r="44" spans="1:6" ht="12.75">
      <c r="A44" s="66">
        <v>36</v>
      </c>
      <c r="B44" s="47" t="s">
        <v>89</v>
      </c>
      <c r="C44" s="49">
        <v>26275</v>
      </c>
      <c r="D44" s="53" t="s">
        <v>79</v>
      </c>
      <c r="E44" s="57" t="s">
        <v>184</v>
      </c>
      <c r="F44" s="69">
        <v>2000</v>
      </c>
    </row>
    <row r="45" spans="1:6" ht="26.25">
      <c r="A45" s="66">
        <v>37</v>
      </c>
      <c r="B45" s="47" t="s">
        <v>89</v>
      </c>
      <c r="C45" s="49">
        <v>26237</v>
      </c>
      <c r="D45" s="53" t="s">
        <v>161</v>
      </c>
      <c r="E45" s="57" t="s">
        <v>185</v>
      </c>
      <c r="F45" s="69">
        <v>400</v>
      </c>
    </row>
    <row r="46" spans="1:6" ht="26.25">
      <c r="A46" s="66">
        <v>38</v>
      </c>
      <c r="B46" s="47" t="s">
        <v>89</v>
      </c>
      <c r="C46" s="49">
        <v>26238</v>
      </c>
      <c r="D46" s="53" t="s">
        <v>161</v>
      </c>
      <c r="E46" s="57" t="s">
        <v>186</v>
      </c>
      <c r="F46" s="69">
        <v>50</v>
      </c>
    </row>
    <row r="47" spans="1:6" ht="12.75">
      <c r="A47" s="66">
        <v>39</v>
      </c>
      <c r="B47" s="47" t="s">
        <v>89</v>
      </c>
      <c r="C47" s="49">
        <v>26224</v>
      </c>
      <c r="D47" s="53" t="s">
        <v>161</v>
      </c>
      <c r="E47" s="57" t="s">
        <v>187</v>
      </c>
      <c r="F47" s="69">
        <v>100</v>
      </c>
    </row>
    <row r="48" spans="1:6" ht="26.25">
      <c r="A48" s="66">
        <v>40</v>
      </c>
      <c r="B48" s="47" t="s">
        <v>89</v>
      </c>
      <c r="C48" s="49">
        <v>26239</v>
      </c>
      <c r="D48" s="53" t="s">
        <v>161</v>
      </c>
      <c r="E48" s="57" t="s">
        <v>188</v>
      </c>
      <c r="F48" s="69">
        <v>150</v>
      </c>
    </row>
    <row r="49" spans="1:6" ht="12.75">
      <c r="A49" s="66">
        <v>41</v>
      </c>
      <c r="B49" s="47" t="s">
        <v>89</v>
      </c>
      <c r="C49" s="49">
        <v>26208</v>
      </c>
      <c r="D49" s="53" t="s">
        <v>161</v>
      </c>
      <c r="E49" s="57" t="s">
        <v>189</v>
      </c>
      <c r="F49" s="69">
        <v>20</v>
      </c>
    </row>
    <row r="50" spans="1:6" ht="12.75">
      <c r="A50" s="66">
        <v>42</v>
      </c>
      <c r="B50" s="47" t="s">
        <v>89</v>
      </c>
      <c r="C50" s="49">
        <v>26207</v>
      </c>
      <c r="D50" s="53" t="s">
        <v>161</v>
      </c>
      <c r="E50" s="57" t="s">
        <v>190</v>
      </c>
      <c r="F50" s="69">
        <v>20</v>
      </c>
    </row>
    <row r="51" spans="1:6" ht="26.25">
      <c r="A51" s="66">
        <v>43</v>
      </c>
      <c r="B51" s="47" t="s">
        <v>89</v>
      </c>
      <c r="C51" s="49">
        <v>26249</v>
      </c>
      <c r="D51" s="53" t="s">
        <v>161</v>
      </c>
      <c r="E51" s="57" t="s">
        <v>191</v>
      </c>
      <c r="F51" s="69">
        <v>400</v>
      </c>
    </row>
    <row r="52" spans="1:6" ht="12.75">
      <c r="A52" s="66">
        <v>44</v>
      </c>
      <c r="B52" s="47" t="s">
        <v>89</v>
      </c>
      <c r="C52" s="49">
        <v>26206</v>
      </c>
      <c r="D52" s="53" t="s">
        <v>161</v>
      </c>
      <c r="E52" s="57" t="s">
        <v>192</v>
      </c>
      <c r="F52" s="69">
        <v>100</v>
      </c>
    </row>
    <row r="53" spans="1:6" ht="12.75">
      <c r="A53" s="66">
        <v>45</v>
      </c>
      <c r="B53" s="47" t="s">
        <v>89</v>
      </c>
      <c r="C53" s="49">
        <v>26213</v>
      </c>
      <c r="D53" s="53" t="s">
        <v>161</v>
      </c>
      <c r="E53" s="57" t="s">
        <v>193</v>
      </c>
      <c r="F53" s="69">
        <v>100</v>
      </c>
    </row>
    <row r="54" spans="1:6" ht="26.25">
      <c r="A54" s="66">
        <v>46</v>
      </c>
      <c r="B54" s="47" t="s">
        <v>89</v>
      </c>
      <c r="C54" s="49">
        <v>26212</v>
      </c>
      <c r="D54" s="53" t="s">
        <v>161</v>
      </c>
      <c r="E54" s="57" t="s">
        <v>194</v>
      </c>
      <c r="F54" s="69">
        <v>20</v>
      </c>
    </row>
    <row r="55" spans="1:6" ht="12.75">
      <c r="A55" s="66">
        <v>47</v>
      </c>
      <c r="B55" s="47" t="s">
        <v>89</v>
      </c>
      <c r="C55" s="49">
        <v>26211</v>
      </c>
      <c r="D55" s="53" t="s">
        <v>161</v>
      </c>
      <c r="E55" s="57" t="s">
        <v>195</v>
      </c>
      <c r="F55" s="69">
        <v>200</v>
      </c>
    </row>
    <row r="56" spans="1:6" ht="12.75">
      <c r="A56" s="66">
        <v>48</v>
      </c>
      <c r="B56" s="47" t="s">
        <v>89</v>
      </c>
      <c r="C56" s="49">
        <v>26210</v>
      </c>
      <c r="D56" s="53" t="s">
        <v>161</v>
      </c>
      <c r="E56" s="57" t="s">
        <v>196</v>
      </c>
      <c r="F56" s="69">
        <v>100</v>
      </c>
    </row>
    <row r="57" spans="1:6" ht="12.75">
      <c r="A57" s="66">
        <v>49</v>
      </c>
      <c r="B57" s="47" t="s">
        <v>89</v>
      </c>
      <c r="C57" s="49">
        <v>26209</v>
      </c>
      <c r="D57" s="53" t="s">
        <v>161</v>
      </c>
      <c r="E57" s="57" t="s">
        <v>197</v>
      </c>
      <c r="F57" s="69">
        <v>100</v>
      </c>
    </row>
    <row r="58" spans="1:6" ht="12.75">
      <c r="A58" s="66">
        <v>50</v>
      </c>
      <c r="B58" s="47" t="s">
        <v>89</v>
      </c>
      <c r="C58" s="49">
        <v>26253</v>
      </c>
      <c r="D58" s="53" t="s">
        <v>79</v>
      </c>
      <c r="E58" s="57" t="s">
        <v>198</v>
      </c>
      <c r="F58" s="69">
        <v>2200</v>
      </c>
    </row>
    <row r="59" spans="1:6" ht="12.75">
      <c r="A59" s="66">
        <v>51</v>
      </c>
      <c r="B59" s="47" t="s">
        <v>89</v>
      </c>
      <c r="C59" s="49">
        <v>26282</v>
      </c>
      <c r="D59" s="53" t="s">
        <v>79</v>
      </c>
      <c r="E59" s="57" t="s">
        <v>199</v>
      </c>
      <c r="F59" s="69">
        <v>1961</v>
      </c>
    </row>
    <row r="60" spans="1:6" ht="12.75">
      <c r="A60" s="66">
        <v>52</v>
      </c>
      <c r="B60" s="47" t="s">
        <v>89</v>
      </c>
      <c r="C60" s="49">
        <v>26261</v>
      </c>
      <c r="D60" s="53" t="s">
        <v>77</v>
      </c>
      <c r="E60" s="57" t="s">
        <v>200</v>
      </c>
      <c r="F60" s="69">
        <v>8000</v>
      </c>
    </row>
    <row r="61" spans="1:6" ht="12.75">
      <c r="A61" s="66">
        <v>53</v>
      </c>
      <c r="B61" s="47" t="s">
        <v>89</v>
      </c>
      <c r="C61" s="49">
        <v>26260</v>
      </c>
      <c r="D61" s="53" t="s">
        <v>77</v>
      </c>
      <c r="E61" s="57" t="s">
        <v>201</v>
      </c>
      <c r="F61" s="69">
        <v>1578.42</v>
      </c>
    </row>
    <row r="62" spans="1:6" ht="26.25">
      <c r="A62" s="66">
        <v>54</v>
      </c>
      <c r="B62" s="47" t="s">
        <v>89</v>
      </c>
      <c r="C62" s="49">
        <v>26235</v>
      </c>
      <c r="D62" s="53" t="s">
        <v>77</v>
      </c>
      <c r="E62" s="57" t="s">
        <v>202</v>
      </c>
      <c r="F62" s="69">
        <v>47.6</v>
      </c>
    </row>
    <row r="63" spans="1:6" ht="12.75">
      <c r="A63" s="66">
        <v>55</v>
      </c>
      <c r="B63" s="47" t="s">
        <v>89</v>
      </c>
      <c r="C63" s="49">
        <v>26252</v>
      </c>
      <c r="D63" s="53" t="s">
        <v>79</v>
      </c>
      <c r="E63" s="57" t="s">
        <v>203</v>
      </c>
      <c r="F63" s="69">
        <v>844</v>
      </c>
    </row>
    <row r="64" spans="1:6" ht="12.75">
      <c r="A64" s="66">
        <v>56</v>
      </c>
      <c r="B64" s="47" t="s">
        <v>89</v>
      </c>
      <c r="C64" s="49">
        <v>26251</v>
      </c>
      <c r="D64" s="53" t="s">
        <v>77</v>
      </c>
      <c r="E64" s="57" t="s">
        <v>204</v>
      </c>
      <c r="F64" s="69">
        <v>1669</v>
      </c>
    </row>
    <row r="65" spans="1:6" ht="12.75">
      <c r="A65" s="66">
        <v>57</v>
      </c>
      <c r="B65" s="47" t="s">
        <v>89</v>
      </c>
      <c r="C65" s="49">
        <v>26256</v>
      </c>
      <c r="D65" s="53" t="s">
        <v>79</v>
      </c>
      <c r="E65" s="57" t="s">
        <v>205</v>
      </c>
      <c r="F65" s="69">
        <v>2612</v>
      </c>
    </row>
    <row r="66" spans="1:6" ht="12.75">
      <c r="A66" s="66">
        <v>58</v>
      </c>
      <c r="B66" s="47" t="s">
        <v>89</v>
      </c>
      <c r="C66" s="49">
        <v>26247</v>
      </c>
      <c r="D66" s="53" t="s">
        <v>161</v>
      </c>
      <c r="E66" s="57" t="s">
        <v>206</v>
      </c>
      <c r="F66" s="69">
        <v>100</v>
      </c>
    </row>
    <row r="67" spans="1:6" ht="12.75">
      <c r="A67" s="66">
        <v>59</v>
      </c>
      <c r="B67" s="47" t="s">
        <v>89</v>
      </c>
      <c r="C67" s="49">
        <v>26269</v>
      </c>
      <c r="D67" s="53" t="s">
        <v>79</v>
      </c>
      <c r="E67" s="57" t="s">
        <v>207</v>
      </c>
      <c r="F67" s="69">
        <v>2400</v>
      </c>
    </row>
    <row r="68" spans="1:6" ht="26.25">
      <c r="A68" s="66">
        <v>60</v>
      </c>
      <c r="B68" s="47" t="s">
        <v>89</v>
      </c>
      <c r="C68" s="49">
        <v>26240</v>
      </c>
      <c r="D68" s="53" t="s">
        <v>161</v>
      </c>
      <c r="E68" s="57" t="s">
        <v>208</v>
      </c>
      <c r="F68" s="69">
        <v>250</v>
      </c>
    </row>
    <row r="69" spans="1:6" ht="12.75">
      <c r="A69" s="66">
        <v>61</v>
      </c>
      <c r="B69" s="47" t="s">
        <v>89</v>
      </c>
      <c r="C69" s="49">
        <v>26241</v>
      </c>
      <c r="D69" s="53" t="s">
        <v>161</v>
      </c>
      <c r="E69" s="57" t="s">
        <v>209</v>
      </c>
      <c r="F69" s="69">
        <v>100</v>
      </c>
    </row>
    <row r="70" spans="1:6" ht="12.75">
      <c r="A70" s="66">
        <v>62</v>
      </c>
      <c r="B70" s="47" t="s">
        <v>89</v>
      </c>
      <c r="C70" s="49">
        <v>26242</v>
      </c>
      <c r="D70" s="53" t="s">
        <v>161</v>
      </c>
      <c r="E70" s="57" t="s">
        <v>210</v>
      </c>
      <c r="F70" s="69">
        <v>40</v>
      </c>
    </row>
    <row r="71" spans="1:6" ht="12.75">
      <c r="A71" s="66">
        <v>63</v>
      </c>
      <c r="B71" s="47" t="s">
        <v>89</v>
      </c>
      <c r="C71" s="49">
        <v>26243</v>
      </c>
      <c r="D71" s="53" t="s">
        <v>161</v>
      </c>
      <c r="E71" s="57" t="s">
        <v>211</v>
      </c>
      <c r="F71" s="69">
        <v>20</v>
      </c>
    </row>
    <row r="72" spans="1:6" ht="12.75">
      <c r="A72" s="66">
        <v>64</v>
      </c>
      <c r="B72" s="47" t="s">
        <v>89</v>
      </c>
      <c r="C72" s="49">
        <v>26220</v>
      </c>
      <c r="D72" s="53" t="s">
        <v>79</v>
      </c>
      <c r="E72" s="57" t="s">
        <v>212</v>
      </c>
      <c r="F72" s="69">
        <v>663</v>
      </c>
    </row>
    <row r="73" spans="1:6" ht="12.75">
      <c r="A73" s="66">
        <v>65</v>
      </c>
      <c r="B73" s="47" t="s">
        <v>89</v>
      </c>
      <c r="C73" s="49">
        <v>26286</v>
      </c>
      <c r="D73" s="53" t="s">
        <v>77</v>
      </c>
      <c r="E73" s="57" t="s">
        <v>213</v>
      </c>
      <c r="F73" s="69">
        <v>9405</v>
      </c>
    </row>
    <row r="74" spans="1:6" ht="12.75">
      <c r="A74" s="66">
        <v>66</v>
      </c>
      <c r="B74" s="47" t="s">
        <v>89</v>
      </c>
      <c r="C74" s="49">
        <v>26284</v>
      </c>
      <c r="D74" s="53" t="s">
        <v>79</v>
      </c>
      <c r="E74" s="57" t="s">
        <v>214</v>
      </c>
      <c r="F74" s="69">
        <v>1000</v>
      </c>
    </row>
    <row r="75" spans="1:6" ht="12.75">
      <c r="A75" s="66">
        <v>67</v>
      </c>
      <c r="B75" s="47" t="s">
        <v>89</v>
      </c>
      <c r="C75" s="49">
        <v>26216</v>
      </c>
      <c r="D75" s="53" t="s">
        <v>161</v>
      </c>
      <c r="E75" s="57" t="s">
        <v>215</v>
      </c>
      <c r="F75" s="69">
        <v>448</v>
      </c>
    </row>
    <row r="76" spans="1:6" ht="12.75">
      <c r="A76" s="66">
        <v>68</v>
      </c>
      <c r="B76" s="47" t="s">
        <v>89</v>
      </c>
      <c r="C76" s="49">
        <v>26244</v>
      </c>
      <c r="D76" s="53" t="s">
        <v>79</v>
      </c>
      <c r="E76" s="57" t="s">
        <v>216</v>
      </c>
      <c r="F76" s="69">
        <v>100</v>
      </c>
    </row>
    <row r="77" spans="1:6" ht="12.75">
      <c r="A77" s="66">
        <v>69</v>
      </c>
      <c r="B77" s="47" t="s">
        <v>89</v>
      </c>
      <c r="C77" s="49">
        <v>26218</v>
      </c>
      <c r="D77" s="53" t="s">
        <v>79</v>
      </c>
      <c r="E77" s="57" t="s">
        <v>217</v>
      </c>
      <c r="F77" s="69">
        <v>2402.1</v>
      </c>
    </row>
    <row r="78" spans="1:6" ht="12.75">
      <c r="A78" s="66">
        <v>70</v>
      </c>
      <c r="B78" s="47" t="s">
        <v>89</v>
      </c>
      <c r="C78" s="49">
        <v>26217</v>
      </c>
      <c r="D78" s="53" t="s">
        <v>79</v>
      </c>
      <c r="E78" s="57" t="s">
        <v>218</v>
      </c>
      <c r="F78" s="69">
        <v>1750</v>
      </c>
    </row>
    <row r="79" spans="1:6" ht="12.75">
      <c r="A79" s="66">
        <v>71</v>
      </c>
      <c r="B79" s="47" t="s">
        <v>89</v>
      </c>
      <c r="C79" s="49">
        <v>26267</v>
      </c>
      <c r="D79" s="53" t="s">
        <v>79</v>
      </c>
      <c r="E79" s="57" t="s">
        <v>219</v>
      </c>
      <c r="F79" s="69">
        <v>4500</v>
      </c>
    </row>
    <row r="80" spans="1:6" ht="12.75">
      <c r="A80" s="66">
        <v>72</v>
      </c>
      <c r="B80" s="47" t="s">
        <v>89</v>
      </c>
      <c r="C80" s="49">
        <v>26266</v>
      </c>
      <c r="D80" s="53" t="s">
        <v>79</v>
      </c>
      <c r="E80" s="57" t="s">
        <v>220</v>
      </c>
      <c r="F80" s="69">
        <v>700</v>
      </c>
    </row>
    <row r="81" spans="1:6" ht="12.75" customHeight="1">
      <c r="A81" s="66">
        <v>73</v>
      </c>
      <c r="B81" s="47" t="s">
        <v>89</v>
      </c>
      <c r="C81" s="49">
        <v>2996</v>
      </c>
      <c r="D81" s="53" t="s">
        <v>77</v>
      </c>
      <c r="E81" s="57" t="s">
        <v>221</v>
      </c>
      <c r="F81" s="69">
        <v>23305</v>
      </c>
    </row>
    <row r="82" spans="1:6" ht="12.75">
      <c r="A82" s="66">
        <v>74</v>
      </c>
      <c r="B82" s="47" t="s">
        <v>89</v>
      </c>
      <c r="C82" s="49">
        <v>26219</v>
      </c>
      <c r="D82" s="53" t="s">
        <v>79</v>
      </c>
      <c r="E82" s="57" t="s">
        <v>222</v>
      </c>
      <c r="F82" s="69">
        <v>3796</v>
      </c>
    </row>
    <row r="83" spans="1:6" ht="12.75">
      <c r="A83" s="66">
        <v>75</v>
      </c>
      <c r="B83" s="47" t="s">
        <v>89</v>
      </c>
      <c r="C83" s="49">
        <v>26259</v>
      </c>
      <c r="D83" s="53" t="s">
        <v>79</v>
      </c>
      <c r="E83" s="57" t="s">
        <v>223</v>
      </c>
      <c r="F83" s="69">
        <v>3114</v>
      </c>
    </row>
    <row r="84" spans="1:6" ht="12.75">
      <c r="A84" s="66">
        <v>76</v>
      </c>
      <c r="B84" s="47" t="s">
        <v>89</v>
      </c>
      <c r="C84" s="49">
        <v>26258</v>
      </c>
      <c r="D84" s="53" t="s">
        <v>77</v>
      </c>
      <c r="E84" s="57" t="s">
        <v>224</v>
      </c>
      <c r="F84" s="69">
        <v>6070</v>
      </c>
    </row>
    <row r="85" spans="1:6" ht="12.75">
      <c r="A85" s="66">
        <v>77</v>
      </c>
      <c r="B85" s="47" t="s">
        <v>89</v>
      </c>
      <c r="C85" s="49">
        <v>26257</v>
      </c>
      <c r="D85" s="53" t="s">
        <v>79</v>
      </c>
      <c r="E85" s="57" t="s">
        <v>225</v>
      </c>
      <c r="F85" s="69">
        <v>2000</v>
      </c>
    </row>
    <row r="86" spans="1:6" ht="12.75">
      <c r="A86" s="66">
        <v>78</v>
      </c>
      <c r="B86" s="47" t="s">
        <v>89</v>
      </c>
      <c r="C86" s="49">
        <v>26255</v>
      </c>
      <c r="D86" s="53" t="s">
        <v>79</v>
      </c>
      <c r="E86" s="57" t="s">
        <v>226</v>
      </c>
      <c r="F86" s="69">
        <v>800</v>
      </c>
    </row>
    <row r="87" spans="1:6" ht="26.25">
      <c r="A87" s="66">
        <v>79</v>
      </c>
      <c r="B87" s="47" t="s">
        <v>89</v>
      </c>
      <c r="C87" s="49">
        <v>26248</v>
      </c>
      <c r="D87" s="53" t="s">
        <v>161</v>
      </c>
      <c r="E87" s="57" t="s">
        <v>227</v>
      </c>
      <c r="F87" s="69">
        <v>70</v>
      </c>
    </row>
    <row r="88" spans="1:6" ht="12.75">
      <c r="A88" s="66">
        <v>80</v>
      </c>
      <c r="B88" s="47" t="s">
        <v>89</v>
      </c>
      <c r="C88" s="49">
        <v>26265</v>
      </c>
      <c r="D88" s="53" t="s">
        <v>79</v>
      </c>
      <c r="E88" s="57" t="s">
        <v>228</v>
      </c>
      <c r="F88" s="69">
        <v>3770</v>
      </c>
    </row>
    <row r="89" spans="1:6" ht="12.75">
      <c r="A89" s="66">
        <v>81</v>
      </c>
      <c r="B89" s="47" t="s">
        <v>89</v>
      </c>
      <c r="C89" s="49">
        <v>26280</v>
      </c>
      <c r="D89" s="53" t="s">
        <v>79</v>
      </c>
      <c r="E89" s="57" t="s">
        <v>229</v>
      </c>
      <c r="F89" s="69">
        <v>113.64</v>
      </c>
    </row>
    <row r="90" spans="1:6" ht="26.25">
      <c r="A90" s="66">
        <v>82</v>
      </c>
      <c r="B90" s="47" t="s">
        <v>89</v>
      </c>
      <c r="C90" s="49">
        <v>26264</v>
      </c>
      <c r="D90" s="53" t="s">
        <v>77</v>
      </c>
      <c r="E90" s="57" t="s">
        <v>230</v>
      </c>
      <c r="F90" s="69">
        <v>1000</v>
      </c>
    </row>
    <row r="91" spans="1:6" ht="12.75">
      <c r="A91" s="66">
        <v>83</v>
      </c>
      <c r="B91" s="47" t="s">
        <v>89</v>
      </c>
      <c r="C91" s="49">
        <v>26263</v>
      </c>
      <c r="D91" s="53" t="s">
        <v>79</v>
      </c>
      <c r="E91" s="57" t="s">
        <v>231</v>
      </c>
      <c r="F91" s="69">
        <v>1736</v>
      </c>
    </row>
    <row r="92" spans="1:6" ht="12.75">
      <c r="A92" s="66">
        <v>84</v>
      </c>
      <c r="B92" s="47" t="s">
        <v>89</v>
      </c>
      <c r="C92" s="49">
        <v>26262</v>
      </c>
      <c r="D92" s="53" t="s">
        <v>79</v>
      </c>
      <c r="E92" s="57" t="s">
        <v>232</v>
      </c>
      <c r="F92" s="69">
        <v>500</v>
      </c>
    </row>
    <row r="93" spans="1:6" ht="12.75">
      <c r="A93" s="66">
        <v>85</v>
      </c>
      <c r="B93" s="47" t="s">
        <v>89</v>
      </c>
      <c r="C93" s="49">
        <v>26245</v>
      </c>
      <c r="D93" s="53" t="s">
        <v>161</v>
      </c>
      <c r="E93" s="57" t="s">
        <v>233</v>
      </c>
      <c r="F93" s="69">
        <v>10</v>
      </c>
    </row>
    <row r="94" spans="1:6" ht="12.75">
      <c r="A94" s="66">
        <v>86</v>
      </c>
      <c r="B94" s="47" t="s">
        <v>89</v>
      </c>
      <c r="C94" s="49">
        <v>26246</v>
      </c>
      <c r="D94" s="53" t="s">
        <v>161</v>
      </c>
      <c r="E94" s="57" t="s">
        <v>234</v>
      </c>
      <c r="F94" s="69">
        <v>200</v>
      </c>
    </row>
    <row r="95" spans="1:6" ht="12.75">
      <c r="A95" s="66">
        <v>87</v>
      </c>
      <c r="B95" s="47" t="s">
        <v>89</v>
      </c>
      <c r="C95" s="49">
        <v>26205</v>
      </c>
      <c r="D95" s="53" t="s">
        <v>161</v>
      </c>
      <c r="E95" s="57" t="s">
        <v>235</v>
      </c>
      <c r="F95" s="69">
        <v>200</v>
      </c>
    </row>
    <row r="96" spans="1:6" ht="26.25">
      <c r="A96" s="66">
        <v>88</v>
      </c>
      <c r="B96" s="47" t="s">
        <v>89</v>
      </c>
      <c r="C96" s="49">
        <v>26204</v>
      </c>
      <c r="D96" s="53" t="s">
        <v>161</v>
      </c>
      <c r="E96" s="57" t="s">
        <v>236</v>
      </c>
      <c r="F96" s="69">
        <v>150</v>
      </c>
    </row>
    <row r="97" spans="1:6" ht="26.25">
      <c r="A97" s="66">
        <v>89</v>
      </c>
      <c r="B97" s="47" t="s">
        <v>89</v>
      </c>
      <c r="C97" s="49">
        <v>26223</v>
      </c>
      <c r="D97" s="53" t="s">
        <v>161</v>
      </c>
      <c r="E97" s="57" t="s">
        <v>237</v>
      </c>
      <c r="F97" s="69">
        <v>150</v>
      </c>
    </row>
    <row r="98" spans="1:6" ht="12.75">
      <c r="A98" s="66">
        <v>90</v>
      </c>
      <c r="B98" s="47" t="s">
        <v>113</v>
      </c>
      <c r="C98" s="49">
        <v>26312</v>
      </c>
      <c r="D98" s="53" t="s">
        <v>77</v>
      </c>
      <c r="E98" s="57" t="s">
        <v>238</v>
      </c>
      <c r="F98" s="69">
        <v>6930</v>
      </c>
    </row>
    <row r="99" spans="1:6" ht="26.25">
      <c r="A99" s="66">
        <v>91</v>
      </c>
      <c r="B99" s="47" t="s">
        <v>113</v>
      </c>
      <c r="C99" s="49">
        <v>26300</v>
      </c>
      <c r="D99" s="53" t="s">
        <v>161</v>
      </c>
      <c r="E99" s="57" t="s">
        <v>239</v>
      </c>
      <c r="F99" s="69">
        <v>100</v>
      </c>
    </row>
    <row r="100" spans="1:6" ht="12.75">
      <c r="A100" s="66">
        <v>92</v>
      </c>
      <c r="B100" s="47" t="s">
        <v>113</v>
      </c>
      <c r="C100" s="49">
        <v>3022</v>
      </c>
      <c r="D100" s="53" t="s">
        <v>161</v>
      </c>
      <c r="E100" s="57" t="s">
        <v>240</v>
      </c>
      <c r="F100" s="69">
        <v>13398</v>
      </c>
    </row>
    <row r="101" spans="1:6" ht="12.75">
      <c r="A101" s="66">
        <v>93</v>
      </c>
      <c r="B101" s="47" t="s">
        <v>113</v>
      </c>
      <c r="C101" s="49">
        <v>26325</v>
      </c>
      <c r="D101" s="53" t="s">
        <v>79</v>
      </c>
      <c r="E101" s="57" t="s">
        <v>241</v>
      </c>
      <c r="F101" s="69">
        <v>772</v>
      </c>
    </row>
    <row r="102" spans="1:6" ht="12.75">
      <c r="A102" s="66">
        <v>94</v>
      </c>
      <c r="B102" s="47" t="s">
        <v>113</v>
      </c>
      <c r="C102" s="49">
        <v>26326</v>
      </c>
      <c r="D102" s="53" t="s">
        <v>79</v>
      </c>
      <c r="E102" s="57" t="s">
        <v>242</v>
      </c>
      <c r="F102" s="69">
        <v>2000</v>
      </c>
    </row>
    <row r="103" spans="1:6" ht="12.75">
      <c r="A103" s="66">
        <v>95</v>
      </c>
      <c r="B103" s="47" t="s">
        <v>113</v>
      </c>
      <c r="C103" s="49">
        <v>26270</v>
      </c>
      <c r="D103" s="53" t="s">
        <v>77</v>
      </c>
      <c r="E103" s="57" t="s">
        <v>243</v>
      </c>
      <c r="F103" s="69">
        <v>820</v>
      </c>
    </row>
    <row r="104" spans="1:6" ht="12.75">
      <c r="A104" s="66">
        <v>96</v>
      </c>
      <c r="B104" s="47" t="s">
        <v>113</v>
      </c>
      <c r="C104" s="49">
        <v>26328</v>
      </c>
      <c r="D104" s="53" t="s">
        <v>77</v>
      </c>
      <c r="E104" s="57" t="s">
        <v>244</v>
      </c>
      <c r="F104" s="69">
        <v>6200</v>
      </c>
    </row>
    <row r="105" spans="1:6" ht="12.75">
      <c r="A105" s="66">
        <v>97</v>
      </c>
      <c r="B105" s="47" t="s">
        <v>113</v>
      </c>
      <c r="C105" s="49">
        <v>26327</v>
      </c>
      <c r="D105" s="53" t="s">
        <v>79</v>
      </c>
      <c r="E105" s="57" t="s">
        <v>245</v>
      </c>
      <c r="F105" s="69">
        <v>825</v>
      </c>
    </row>
    <row r="106" spans="1:6" ht="12.75">
      <c r="A106" s="66">
        <v>98</v>
      </c>
      <c r="B106" s="47" t="s">
        <v>113</v>
      </c>
      <c r="C106" s="49">
        <v>26329</v>
      </c>
      <c r="D106" s="53" t="s">
        <v>79</v>
      </c>
      <c r="E106" s="57" t="s">
        <v>246</v>
      </c>
      <c r="F106" s="69">
        <v>9618</v>
      </c>
    </row>
    <row r="107" spans="1:6" ht="12.75">
      <c r="A107" s="66">
        <v>99</v>
      </c>
      <c r="B107" s="47" t="s">
        <v>113</v>
      </c>
      <c r="C107" s="49">
        <v>26305</v>
      </c>
      <c r="D107" s="53" t="s">
        <v>77</v>
      </c>
      <c r="E107" s="57" t="s">
        <v>247</v>
      </c>
      <c r="F107" s="69">
        <v>1000</v>
      </c>
    </row>
    <row r="108" spans="1:6" ht="26.25">
      <c r="A108" s="66">
        <v>100</v>
      </c>
      <c r="B108" s="47" t="s">
        <v>113</v>
      </c>
      <c r="C108" s="49">
        <v>26307</v>
      </c>
      <c r="D108" s="53" t="s">
        <v>77</v>
      </c>
      <c r="E108" s="57" t="s">
        <v>248</v>
      </c>
      <c r="F108" s="69">
        <v>78.54</v>
      </c>
    </row>
    <row r="109" spans="1:6" ht="12.75">
      <c r="A109" s="66">
        <v>101</v>
      </c>
      <c r="B109" s="47" t="s">
        <v>113</v>
      </c>
      <c r="C109" s="49">
        <v>3023</v>
      </c>
      <c r="D109" s="53" t="s">
        <v>77</v>
      </c>
      <c r="E109" s="57" t="s">
        <v>249</v>
      </c>
      <c r="F109" s="69">
        <v>74000</v>
      </c>
    </row>
    <row r="110" spans="1:6" ht="12.75">
      <c r="A110" s="66">
        <v>102</v>
      </c>
      <c r="B110" s="47" t="s">
        <v>113</v>
      </c>
      <c r="C110" s="49">
        <v>3024</v>
      </c>
      <c r="D110" s="53" t="s">
        <v>77</v>
      </c>
      <c r="E110" s="57" t="s">
        <v>250</v>
      </c>
      <c r="F110" s="69">
        <v>1814000</v>
      </c>
    </row>
    <row r="111" spans="1:6" ht="12.75">
      <c r="A111" s="66">
        <v>103</v>
      </c>
      <c r="B111" s="47" t="s">
        <v>113</v>
      </c>
      <c r="C111" s="49">
        <v>26330</v>
      </c>
      <c r="D111" s="53" t="s">
        <v>79</v>
      </c>
      <c r="E111" s="57" t="s">
        <v>251</v>
      </c>
      <c r="F111" s="69">
        <v>2700</v>
      </c>
    </row>
    <row r="112" spans="1:6" ht="26.25">
      <c r="A112" s="66">
        <v>104</v>
      </c>
      <c r="B112" s="47" t="s">
        <v>113</v>
      </c>
      <c r="C112" s="49">
        <v>26271</v>
      </c>
      <c r="D112" s="53" t="s">
        <v>77</v>
      </c>
      <c r="E112" s="57" t="s">
        <v>252</v>
      </c>
      <c r="F112" s="69">
        <v>2006</v>
      </c>
    </row>
    <row r="113" spans="1:6" ht="12.75">
      <c r="A113" s="66">
        <v>105</v>
      </c>
      <c r="B113" s="47" t="s">
        <v>113</v>
      </c>
      <c r="C113" s="49">
        <v>26309</v>
      </c>
      <c r="D113" s="53" t="s">
        <v>77</v>
      </c>
      <c r="E113" s="57" t="s">
        <v>253</v>
      </c>
      <c r="F113" s="69">
        <v>2000</v>
      </c>
    </row>
    <row r="114" spans="1:6" ht="12.75">
      <c r="A114" s="66">
        <v>106</v>
      </c>
      <c r="B114" s="47" t="s">
        <v>113</v>
      </c>
      <c r="C114" s="49">
        <v>26308</v>
      </c>
      <c r="D114" s="53" t="s">
        <v>161</v>
      </c>
      <c r="E114" s="57" t="s">
        <v>254</v>
      </c>
      <c r="F114" s="69">
        <v>100</v>
      </c>
    </row>
    <row r="115" spans="1:6" ht="12.75">
      <c r="A115" s="66">
        <v>107</v>
      </c>
      <c r="B115" s="47" t="s">
        <v>113</v>
      </c>
      <c r="C115" s="49">
        <v>26274</v>
      </c>
      <c r="D115" s="53" t="s">
        <v>77</v>
      </c>
      <c r="E115" s="57" t="s">
        <v>255</v>
      </c>
      <c r="F115" s="69">
        <v>2000</v>
      </c>
    </row>
    <row r="116" spans="1:6" ht="12.75">
      <c r="A116" s="66">
        <v>108</v>
      </c>
      <c r="B116" s="47" t="s">
        <v>113</v>
      </c>
      <c r="C116" s="49">
        <v>26273</v>
      </c>
      <c r="D116" s="53" t="s">
        <v>79</v>
      </c>
      <c r="E116" s="57" t="s">
        <v>256</v>
      </c>
      <c r="F116" s="69">
        <v>3000</v>
      </c>
    </row>
    <row r="117" spans="1:6" ht="12.75">
      <c r="A117" s="66">
        <v>109</v>
      </c>
      <c r="B117" s="47" t="s">
        <v>113</v>
      </c>
      <c r="C117" s="49">
        <v>26268</v>
      </c>
      <c r="D117" s="53" t="s">
        <v>79</v>
      </c>
      <c r="E117" s="57" t="s">
        <v>257</v>
      </c>
      <c r="F117" s="69">
        <v>2770</v>
      </c>
    </row>
    <row r="118" spans="1:6" ht="12.75">
      <c r="A118" s="66">
        <v>110</v>
      </c>
      <c r="B118" s="47" t="s">
        <v>113</v>
      </c>
      <c r="C118" s="49">
        <v>26294</v>
      </c>
      <c r="D118" s="53" t="s">
        <v>161</v>
      </c>
      <c r="E118" s="57" t="s">
        <v>258</v>
      </c>
      <c r="F118" s="69">
        <v>30</v>
      </c>
    </row>
    <row r="119" spans="1:6" ht="12.75">
      <c r="A119" s="66">
        <v>111</v>
      </c>
      <c r="B119" s="47" t="s">
        <v>113</v>
      </c>
      <c r="C119" s="49">
        <v>26285</v>
      </c>
      <c r="D119" s="53" t="s">
        <v>161</v>
      </c>
      <c r="E119" s="57" t="s">
        <v>259</v>
      </c>
      <c r="F119" s="69">
        <v>100</v>
      </c>
    </row>
    <row r="120" spans="1:6" ht="12.75">
      <c r="A120" s="66">
        <v>112</v>
      </c>
      <c r="B120" s="47" t="s">
        <v>113</v>
      </c>
      <c r="C120" s="49">
        <v>26283</v>
      </c>
      <c r="D120" s="53" t="s">
        <v>161</v>
      </c>
      <c r="E120" s="57" t="s">
        <v>260</v>
      </c>
      <c r="F120" s="69">
        <v>500</v>
      </c>
    </row>
    <row r="121" spans="1:6" ht="12.75">
      <c r="A121" s="66">
        <v>113</v>
      </c>
      <c r="B121" s="47" t="s">
        <v>113</v>
      </c>
      <c r="C121" s="49">
        <v>26281</v>
      </c>
      <c r="D121" s="53" t="s">
        <v>161</v>
      </c>
      <c r="E121" s="57" t="s">
        <v>261</v>
      </c>
      <c r="F121" s="69">
        <v>50</v>
      </c>
    </row>
    <row r="122" spans="1:6" ht="12.75">
      <c r="A122" s="66">
        <v>114</v>
      </c>
      <c r="B122" s="47" t="s">
        <v>113</v>
      </c>
      <c r="C122" s="49">
        <v>26272</v>
      </c>
      <c r="D122" s="53" t="s">
        <v>79</v>
      </c>
      <c r="E122" s="57" t="s">
        <v>262</v>
      </c>
      <c r="F122" s="69">
        <v>3500</v>
      </c>
    </row>
    <row r="123" spans="1:6" ht="12.75">
      <c r="A123" s="66">
        <v>115</v>
      </c>
      <c r="B123" s="47" t="s">
        <v>113</v>
      </c>
      <c r="C123" s="49">
        <v>26277</v>
      </c>
      <c r="D123" s="53" t="s">
        <v>161</v>
      </c>
      <c r="E123" s="57" t="s">
        <v>263</v>
      </c>
      <c r="F123" s="69">
        <v>90</v>
      </c>
    </row>
    <row r="124" spans="1:6" ht="12.75">
      <c r="A124" s="66">
        <v>116</v>
      </c>
      <c r="B124" s="47" t="s">
        <v>113</v>
      </c>
      <c r="C124" s="49">
        <v>26289</v>
      </c>
      <c r="D124" s="53" t="s">
        <v>161</v>
      </c>
      <c r="E124" s="57" t="s">
        <v>264</v>
      </c>
      <c r="F124" s="69">
        <v>30</v>
      </c>
    </row>
    <row r="125" spans="1:6" ht="26.25">
      <c r="A125" s="66">
        <v>117</v>
      </c>
      <c r="B125" s="47" t="s">
        <v>113</v>
      </c>
      <c r="C125" s="49">
        <v>26288</v>
      </c>
      <c r="D125" s="53" t="s">
        <v>161</v>
      </c>
      <c r="E125" s="57" t="s">
        <v>265</v>
      </c>
      <c r="F125" s="69">
        <v>200</v>
      </c>
    </row>
    <row r="126" spans="1:6" ht="12.75">
      <c r="A126" s="66">
        <v>118</v>
      </c>
      <c r="B126" s="47" t="s">
        <v>113</v>
      </c>
      <c r="C126" s="49">
        <v>26287</v>
      </c>
      <c r="D126" s="53" t="s">
        <v>161</v>
      </c>
      <c r="E126" s="57" t="s">
        <v>266</v>
      </c>
      <c r="F126" s="69">
        <v>100</v>
      </c>
    </row>
    <row r="127" spans="1:6" ht="12.75">
      <c r="A127" s="66">
        <v>119</v>
      </c>
      <c r="B127" s="47" t="s">
        <v>113</v>
      </c>
      <c r="C127" s="49">
        <v>26291</v>
      </c>
      <c r="D127" s="53" t="s">
        <v>161</v>
      </c>
      <c r="E127" s="57" t="s">
        <v>267</v>
      </c>
      <c r="F127" s="69">
        <v>30</v>
      </c>
    </row>
    <row r="128" spans="1:6" ht="12.75">
      <c r="A128" s="66">
        <v>120</v>
      </c>
      <c r="B128" s="47" t="s">
        <v>113</v>
      </c>
      <c r="C128" s="49">
        <v>26299</v>
      </c>
      <c r="D128" s="53" t="s">
        <v>161</v>
      </c>
      <c r="E128" s="57" t="s">
        <v>268</v>
      </c>
      <c r="F128" s="69">
        <v>50</v>
      </c>
    </row>
    <row r="129" spans="1:6" ht="12.75">
      <c r="A129" s="66">
        <v>121</v>
      </c>
      <c r="B129" s="47" t="s">
        <v>113</v>
      </c>
      <c r="C129" s="49">
        <v>3025</v>
      </c>
      <c r="D129" s="53" t="s">
        <v>161</v>
      </c>
      <c r="E129" s="57" t="s">
        <v>269</v>
      </c>
      <c r="F129" s="69">
        <v>276302</v>
      </c>
    </row>
    <row r="130" spans="1:6" ht="12.75">
      <c r="A130" s="66">
        <v>122</v>
      </c>
      <c r="B130" s="47" t="s">
        <v>113</v>
      </c>
      <c r="C130" s="49">
        <v>3027</v>
      </c>
      <c r="D130" s="53" t="s">
        <v>161</v>
      </c>
      <c r="E130" s="57" t="s">
        <v>270</v>
      </c>
      <c r="F130" s="69">
        <v>65705</v>
      </c>
    </row>
    <row r="131" spans="1:6" ht="12.75">
      <c r="A131" s="66">
        <v>123</v>
      </c>
      <c r="B131" s="47" t="s">
        <v>113</v>
      </c>
      <c r="C131" s="49">
        <v>26304</v>
      </c>
      <c r="D131" s="53" t="s">
        <v>161</v>
      </c>
      <c r="E131" s="57" t="s">
        <v>271</v>
      </c>
      <c r="F131" s="69">
        <v>50</v>
      </c>
    </row>
    <row r="132" spans="1:6" ht="12.75">
      <c r="A132" s="66">
        <v>124</v>
      </c>
      <c r="B132" s="47" t="s">
        <v>113</v>
      </c>
      <c r="C132" s="49">
        <v>26303</v>
      </c>
      <c r="D132" s="53" t="s">
        <v>161</v>
      </c>
      <c r="E132" s="57" t="s">
        <v>272</v>
      </c>
      <c r="F132" s="69">
        <v>350</v>
      </c>
    </row>
    <row r="133" spans="1:6" ht="12.75">
      <c r="A133" s="66">
        <v>125</v>
      </c>
      <c r="B133" s="47" t="s">
        <v>113</v>
      </c>
      <c r="C133" s="49">
        <v>26302</v>
      </c>
      <c r="D133" s="53" t="s">
        <v>161</v>
      </c>
      <c r="E133" s="57" t="s">
        <v>273</v>
      </c>
      <c r="F133" s="69">
        <v>100</v>
      </c>
    </row>
    <row r="134" spans="1:6" ht="12.75">
      <c r="A134" s="66">
        <v>126</v>
      </c>
      <c r="B134" s="47" t="s">
        <v>113</v>
      </c>
      <c r="C134" s="49">
        <v>26301</v>
      </c>
      <c r="D134" s="53" t="s">
        <v>161</v>
      </c>
      <c r="E134" s="57" t="s">
        <v>274</v>
      </c>
      <c r="F134" s="69">
        <v>200</v>
      </c>
    </row>
    <row r="135" spans="1:6" ht="12.75">
      <c r="A135" s="66">
        <v>127</v>
      </c>
      <c r="B135" s="47" t="s">
        <v>113</v>
      </c>
      <c r="C135" s="49">
        <v>26279</v>
      </c>
      <c r="D135" s="53" t="s">
        <v>161</v>
      </c>
      <c r="E135" s="57" t="s">
        <v>275</v>
      </c>
      <c r="F135" s="69">
        <v>600</v>
      </c>
    </row>
    <row r="136" spans="1:6" ht="26.25">
      <c r="A136" s="66">
        <v>128</v>
      </c>
      <c r="B136" s="47" t="s">
        <v>113</v>
      </c>
      <c r="C136" s="49">
        <v>26292</v>
      </c>
      <c r="D136" s="53" t="s">
        <v>161</v>
      </c>
      <c r="E136" s="57" t="s">
        <v>276</v>
      </c>
      <c r="F136" s="69">
        <v>200</v>
      </c>
    </row>
    <row r="137" spans="1:6" ht="26.25">
      <c r="A137" s="66">
        <v>129</v>
      </c>
      <c r="B137" s="47" t="s">
        <v>113</v>
      </c>
      <c r="C137" s="49">
        <v>26290</v>
      </c>
      <c r="D137" s="53" t="s">
        <v>161</v>
      </c>
      <c r="E137" s="57" t="s">
        <v>277</v>
      </c>
      <c r="F137" s="69">
        <v>120</v>
      </c>
    </row>
    <row r="138" spans="1:6" ht="12.75">
      <c r="A138" s="66">
        <v>130</v>
      </c>
      <c r="B138" s="47" t="s">
        <v>113</v>
      </c>
      <c r="C138" s="49">
        <v>26298</v>
      </c>
      <c r="D138" s="53" t="s">
        <v>161</v>
      </c>
      <c r="E138" s="57" t="s">
        <v>278</v>
      </c>
      <c r="F138" s="69">
        <v>150</v>
      </c>
    </row>
    <row r="139" spans="1:6" ht="12.75">
      <c r="A139" s="66">
        <v>131</v>
      </c>
      <c r="B139" s="47" t="s">
        <v>113</v>
      </c>
      <c r="C139" s="49">
        <v>26297</v>
      </c>
      <c r="D139" s="53" t="s">
        <v>161</v>
      </c>
      <c r="E139" s="57" t="s">
        <v>279</v>
      </c>
      <c r="F139" s="69">
        <v>25.3</v>
      </c>
    </row>
    <row r="140" spans="1:6" ht="12.75">
      <c r="A140" s="66">
        <v>132</v>
      </c>
      <c r="B140" s="47" t="s">
        <v>113</v>
      </c>
      <c r="C140" s="49">
        <v>26296</v>
      </c>
      <c r="D140" s="53" t="s">
        <v>161</v>
      </c>
      <c r="E140" s="57" t="s">
        <v>280</v>
      </c>
      <c r="F140" s="69">
        <v>200</v>
      </c>
    </row>
    <row r="141" spans="1:6" ht="12.75">
      <c r="A141" s="66">
        <v>133</v>
      </c>
      <c r="B141" s="47" t="s">
        <v>113</v>
      </c>
      <c r="C141" s="49">
        <v>26295</v>
      </c>
      <c r="D141" s="53" t="s">
        <v>161</v>
      </c>
      <c r="E141" s="57" t="s">
        <v>281</v>
      </c>
      <c r="F141" s="69">
        <v>50</v>
      </c>
    </row>
    <row r="142" spans="1:6" ht="16.5" customHeight="1">
      <c r="A142" s="66">
        <v>134</v>
      </c>
      <c r="B142" s="47" t="s">
        <v>113</v>
      </c>
      <c r="C142" s="49">
        <v>26306</v>
      </c>
      <c r="D142" s="53" t="s">
        <v>77</v>
      </c>
      <c r="E142" s="57" t="s">
        <v>282</v>
      </c>
      <c r="F142" s="69">
        <v>52.4</v>
      </c>
    </row>
    <row r="143" spans="1:6" ht="26.25">
      <c r="A143" s="66">
        <v>135</v>
      </c>
      <c r="B143" s="47" t="s">
        <v>113</v>
      </c>
      <c r="C143" s="49">
        <v>26310</v>
      </c>
      <c r="D143" s="53" t="s">
        <v>77</v>
      </c>
      <c r="E143" s="57" t="s">
        <v>283</v>
      </c>
      <c r="F143" s="69">
        <v>1963</v>
      </c>
    </row>
    <row r="144" spans="1:6" ht="26.25">
      <c r="A144" s="66">
        <v>136</v>
      </c>
      <c r="B144" s="47" t="s">
        <v>138</v>
      </c>
      <c r="C144" s="49">
        <v>26313</v>
      </c>
      <c r="D144" s="53" t="s">
        <v>77</v>
      </c>
      <c r="E144" s="57" t="s">
        <v>284</v>
      </c>
      <c r="F144" s="69">
        <v>500</v>
      </c>
    </row>
    <row r="145" spans="1:6" ht="15" customHeight="1">
      <c r="A145" s="66">
        <v>137</v>
      </c>
      <c r="B145" s="47" t="s">
        <v>138</v>
      </c>
      <c r="C145" s="49">
        <v>26311</v>
      </c>
      <c r="D145" s="53" t="s">
        <v>77</v>
      </c>
      <c r="E145" s="57" t="s">
        <v>285</v>
      </c>
      <c r="F145" s="69">
        <v>29.75</v>
      </c>
    </row>
    <row r="146" spans="1:6" ht="12.75">
      <c r="A146" s="66">
        <v>138</v>
      </c>
      <c r="B146" s="47" t="s">
        <v>138</v>
      </c>
      <c r="C146" s="49">
        <v>3064</v>
      </c>
      <c r="D146" s="53" t="s">
        <v>77</v>
      </c>
      <c r="E146" s="57" t="s">
        <v>286</v>
      </c>
      <c r="F146" s="69">
        <v>126517.62</v>
      </c>
    </row>
    <row r="147" spans="1:6" ht="12.75">
      <c r="A147" s="66">
        <v>139</v>
      </c>
      <c r="B147" s="47" t="s">
        <v>138</v>
      </c>
      <c r="C147" s="49">
        <v>26350</v>
      </c>
      <c r="D147" s="53" t="s">
        <v>77</v>
      </c>
      <c r="E147" s="57" t="s">
        <v>287</v>
      </c>
      <c r="F147" s="69">
        <v>1000</v>
      </c>
    </row>
    <row r="148" spans="1:6" ht="26.25">
      <c r="A148" s="66">
        <v>140</v>
      </c>
      <c r="B148" s="47" t="s">
        <v>138</v>
      </c>
      <c r="C148" s="49">
        <v>26319</v>
      </c>
      <c r="D148" s="53" t="s">
        <v>161</v>
      </c>
      <c r="E148" s="57" t="s">
        <v>288</v>
      </c>
      <c r="F148" s="69">
        <v>450</v>
      </c>
    </row>
    <row r="149" spans="1:6" ht="12.75">
      <c r="A149" s="66">
        <v>141</v>
      </c>
      <c r="B149" s="47" t="s">
        <v>138</v>
      </c>
      <c r="C149" s="49">
        <v>26317</v>
      </c>
      <c r="D149" s="53" t="s">
        <v>161</v>
      </c>
      <c r="E149" s="57" t="s">
        <v>289</v>
      </c>
      <c r="F149" s="69">
        <v>110</v>
      </c>
    </row>
    <row r="150" spans="1:6" ht="26.25">
      <c r="A150" s="66">
        <v>142</v>
      </c>
      <c r="B150" s="47" t="s">
        <v>138</v>
      </c>
      <c r="C150" s="49">
        <v>26323</v>
      </c>
      <c r="D150" s="53" t="s">
        <v>161</v>
      </c>
      <c r="E150" s="57" t="s">
        <v>290</v>
      </c>
      <c r="F150" s="69">
        <v>300</v>
      </c>
    </row>
    <row r="151" spans="1:6" ht="12.75">
      <c r="A151" s="66">
        <v>143</v>
      </c>
      <c r="B151" s="47" t="s">
        <v>138</v>
      </c>
      <c r="C151" s="49">
        <v>26322</v>
      </c>
      <c r="D151" s="53" t="s">
        <v>161</v>
      </c>
      <c r="E151" s="57" t="s">
        <v>291</v>
      </c>
      <c r="F151" s="69">
        <v>100</v>
      </c>
    </row>
    <row r="152" spans="1:6" ht="26.25">
      <c r="A152" s="66">
        <v>144</v>
      </c>
      <c r="B152" s="47" t="s">
        <v>138</v>
      </c>
      <c r="C152" s="49">
        <v>26293</v>
      </c>
      <c r="D152" s="53" t="s">
        <v>161</v>
      </c>
      <c r="E152" s="57" t="s">
        <v>292</v>
      </c>
      <c r="F152" s="69">
        <v>65</v>
      </c>
    </row>
    <row r="153" spans="1:6" ht="12.75">
      <c r="A153" s="66">
        <v>145</v>
      </c>
      <c r="B153" s="47" t="s">
        <v>138</v>
      </c>
      <c r="C153" s="49">
        <v>26314</v>
      </c>
      <c r="D153" s="53" t="s">
        <v>161</v>
      </c>
      <c r="E153" s="57" t="s">
        <v>293</v>
      </c>
      <c r="F153" s="69">
        <v>200</v>
      </c>
    </row>
    <row r="154" spans="1:6" ht="12.75">
      <c r="A154" s="66">
        <v>146</v>
      </c>
      <c r="B154" s="47" t="s">
        <v>138</v>
      </c>
      <c r="C154" s="49">
        <v>26320</v>
      </c>
      <c r="D154" s="53" t="s">
        <v>161</v>
      </c>
      <c r="E154" s="57" t="s">
        <v>294</v>
      </c>
      <c r="F154" s="69">
        <v>100</v>
      </c>
    </row>
    <row r="155" spans="1:6" ht="26.25">
      <c r="A155" s="66">
        <v>147</v>
      </c>
      <c r="B155" s="47" t="s">
        <v>138</v>
      </c>
      <c r="C155" s="49">
        <v>26321</v>
      </c>
      <c r="D155" s="53" t="s">
        <v>161</v>
      </c>
      <c r="E155" s="57" t="s">
        <v>295</v>
      </c>
      <c r="F155" s="69">
        <v>300</v>
      </c>
    </row>
    <row r="156" spans="1:6" ht="12.75">
      <c r="A156" s="66">
        <v>148</v>
      </c>
      <c r="B156" s="47" t="s">
        <v>138</v>
      </c>
      <c r="C156" s="49">
        <v>26315</v>
      </c>
      <c r="D156" s="53" t="s">
        <v>161</v>
      </c>
      <c r="E156" s="57" t="s">
        <v>296</v>
      </c>
      <c r="F156" s="69">
        <v>100</v>
      </c>
    </row>
    <row r="157" spans="1:6" ht="26.25">
      <c r="A157" s="66">
        <v>149</v>
      </c>
      <c r="B157" s="47" t="s">
        <v>138</v>
      </c>
      <c r="C157" s="49">
        <v>26316</v>
      </c>
      <c r="D157" s="53" t="s">
        <v>161</v>
      </c>
      <c r="E157" s="57" t="s">
        <v>297</v>
      </c>
      <c r="F157" s="69">
        <v>400</v>
      </c>
    </row>
    <row r="158" spans="1:6" ht="12.75">
      <c r="A158" s="66">
        <v>150</v>
      </c>
      <c r="B158" s="47" t="s">
        <v>138</v>
      </c>
      <c r="C158" s="49">
        <v>26318</v>
      </c>
      <c r="D158" s="53" t="s">
        <v>161</v>
      </c>
      <c r="E158" s="57" t="s">
        <v>298</v>
      </c>
      <c r="F158" s="69">
        <v>100</v>
      </c>
    </row>
    <row r="159" spans="1:6" ht="26.25">
      <c r="A159" s="66">
        <v>151</v>
      </c>
      <c r="B159" s="47" t="s">
        <v>138</v>
      </c>
      <c r="C159" s="49">
        <v>26349</v>
      </c>
      <c r="D159" s="53" t="s">
        <v>77</v>
      </c>
      <c r="E159" s="57" t="s">
        <v>299</v>
      </c>
      <c r="F159" s="69">
        <v>114.24</v>
      </c>
    </row>
    <row r="160" spans="1:6" ht="12.75">
      <c r="A160" s="66">
        <v>152</v>
      </c>
      <c r="B160" s="47" t="s">
        <v>138</v>
      </c>
      <c r="C160" s="49">
        <v>26324</v>
      </c>
      <c r="D160" s="53" t="s">
        <v>161</v>
      </c>
      <c r="E160" s="57" t="s">
        <v>300</v>
      </c>
      <c r="F160" s="69">
        <v>20</v>
      </c>
    </row>
    <row r="161" spans="1:6" ht="12.75">
      <c r="A161" s="66">
        <v>153</v>
      </c>
      <c r="B161" s="47" t="s">
        <v>151</v>
      </c>
      <c r="C161" s="49">
        <v>26358</v>
      </c>
      <c r="D161" s="53" t="s">
        <v>77</v>
      </c>
      <c r="E161" s="57" t="s">
        <v>301</v>
      </c>
      <c r="F161" s="69">
        <v>150</v>
      </c>
    </row>
    <row r="162" spans="1:6" ht="15" customHeight="1">
      <c r="A162" s="66">
        <v>154</v>
      </c>
      <c r="B162" s="47" t="s">
        <v>151</v>
      </c>
      <c r="C162" s="49">
        <v>26356</v>
      </c>
      <c r="D162" s="53" t="s">
        <v>77</v>
      </c>
      <c r="E162" s="57" t="s">
        <v>302</v>
      </c>
      <c r="F162" s="69">
        <v>549.73</v>
      </c>
    </row>
    <row r="163" spans="1:6" ht="12.75">
      <c r="A163" s="66">
        <v>155</v>
      </c>
      <c r="B163" s="47" t="s">
        <v>151</v>
      </c>
      <c r="C163" s="49">
        <v>26357</v>
      </c>
      <c r="D163" s="53" t="s">
        <v>77</v>
      </c>
      <c r="E163" s="57" t="s">
        <v>303</v>
      </c>
      <c r="F163" s="69">
        <v>500</v>
      </c>
    </row>
    <row r="164" spans="1:6" ht="12.75">
      <c r="A164" s="66"/>
      <c r="B164" s="47"/>
      <c r="C164" s="49"/>
      <c r="D164" s="53"/>
      <c r="E164" s="57"/>
      <c r="F164" s="69"/>
    </row>
    <row r="165" spans="1:6" ht="13.5" thickBot="1">
      <c r="A165" s="70"/>
      <c r="B165" s="71"/>
      <c r="C165" s="72"/>
      <c r="D165" s="73"/>
      <c r="E165" s="74" t="s">
        <v>7</v>
      </c>
      <c r="F165" s="75">
        <f>SUM(F9:F163)</f>
        <v>2588611.2800000003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0"/>
  <sheetViews>
    <sheetView zoomScalePageLayoutView="0" workbookViewId="0" topLeftCell="A3">
      <selection activeCell="A8" sqref="A8:F30"/>
    </sheetView>
  </sheetViews>
  <sheetFormatPr defaultColWidth="10.421875" defaultRowHeight="12.75"/>
  <cols>
    <col min="1" max="1" width="9.421875" style="7" customWidth="1"/>
    <col min="2" max="2" width="17.28125" style="7" customWidth="1"/>
    <col min="3" max="3" width="14.7109375" style="7" customWidth="1"/>
    <col min="4" max="4" width="24.7109375" style="7" customWidth="1"/>
    <col min="5" max="5" width="39.421875" style="7" customWidth="1"/>
    <col min="6" max="6" width="15.00390625" style="7" customWidth="1"/>
    <col min="7" max="16384" width="10.421875" style="7" customWidth="1"/>
  </cols>
  <sheetData>
    <row r="1" spans="1:6" ht="12.75">
      <c r="A1" s="8" t="s">
        <v>15</v>
      </c>
      <c r="B1" s="2"/>
      <c r="C1" s="4"/>
      <c r="D1" s="4"/>
      <c r="E1" s="2"/>
      <c r="F1" s="2"/>
    </row>
    <row r="2" spans="2:6" ht="12.75">
      <c r="B2" s="2"/>
      <c r="C2" s="2"/>
      <c r="D2" s="2"/>
      <c r="E2" s="2"/>
      <c r="F2" s="2"/>
    </row>
    <row r="3" spans="1:6" ht="12.75">
      <c r="A3" s="8" t="s">
        <v>16</v>
      </c>
      <c r="B3" s="4"/>
      <c r="C3" s="2"/>
      <c r="D3" s="4"/>
      <c r="E3" s="5"/>
      <c r="F3" s="2"/>
    </row>
    <row r="4" spans="1:6" ht="12.75">
      <c r="A4" s="8" t="s">
        <v>21</v>
      </c>
      <c r="B4" s="4"/>
      <c r="C4" s="2"/>
      <c r="D4" s="4"/>
      <c r="E4" s="2"/>
      <c r="F4" s="4"/>
    </row>
    <row r="5" spans="1:6" ht="12.75">
      <c r="A5" s="2"/>
      <c r="B5" s="4"/>
      <c r="C5" s="2"/>
      <c r="D5" s="2"/>
      <c r="E5" s="2"/>
      <c r="F5" s="2"/>
    </row>
    <row r="6" spans="1:6" ht="12.75">
      <c r="A6" s="2"/>
      <c r="B6" s="6"/>
      <c r="C6" s="12" t="s">
        <v>22</v>
      </c>
      <c r="D6" s="4" t="str">
        <f>juridice!D6</f>
        <v>23-27 aprilie 2018</v>
      </c>
      <c r="E6" s="2"/>
      <c r="F6" s="2"/>
    </row>
    <row r="7" spans="1:6" ht="13.5" thickBot="1">
      <c r="A7" s="2"/>
      <c r="B7" s="2"/>
      <c r="C7" s="2"/>
      <c r="D7" s="2"/>
      <c r="E7" s="2"/>
      <c r="F7" s="2"/>
    </row>
    <row r="8" spans="1:6" ht="52.5">
      <c r="A8" s="17" t="s">
        <v>9</v>
      </c>
      <c r="B8" s="18" t="s">
        <v>10</v>
      </c>
      <c r="C8" s="19" t="s">
        <v>11</v>
      </c>
      <c r="D8" s="18" t="s">
        <v>18</v>
      </c>
      <c r="E8" s="18" t="s">
        <v>19</v>
      </c>
      <c r="F8" s="21" t="s">
        <v>20</v>
      </c>
    </row>
    <row r="9" spans="1:6" ht="13.5">
      <c r="A9" s="60">
        <v>1</v>
      </c>
      <c r="B9" s="42">
        <v>43213</v>
      </c>
      <c r="C9" s="43">
        <v>10360</v>
      </c>
      <c r="D9" s="43" t="s">
        <v>77</v>
      </c>
      <c r="E9" s="44" t="s">
        <v>78</v>
      </c>
      <c r="F9" s="61">
        <v>79195.78</v>
      </c>
    </row>
    <row r="10" spans="1:6" ht="13.5">
      <c r="A10" s="60">
        <v>2</v>
      </c>
      <c r="B10" s="42">
        <v>43213</v>
      </c>
      <c r="C10" s="43">
        <v>26232</v>
      </c>
      <c r="D10" s="43" t="s">
        <v>79</v>
      </c>
      <c r="E10" s="44" t="s">
        <v>80</v>
      </c>
      <c r="F10" s="61">
        <v>46606</v>
      </c>
    </row>
    <row r="11" spans="1:6" ht="13.5">
      <c r="A11" s="60">
        <v>3</v>
      </c>
      <c r="B11" s="42">
        <v>43214</v>
      </c>
      <c r="C11" s="43">
        <v>10362</v>
      </c>
      <c r="D11" s="43" t="s">
        <v>77</v>
      </c>
      <c r="E11" s="44" t="s">
        <v>81</v>
      </c>
      <c r="F11" s="61">
        <v>222204.8</v>
      </c>
    </row>
    <row r="12" spans="1:6" ht="13.5">
      <c r="A12" s="60">
        <v>4</v>
      </c>
      <c r="B12" s="42">
        <v>43214</v>
      </c>
      <c r="C12" s="43">
        <v>2995</v>
      </c>
      <c r="D12" s="43" t="s">
        <v>82</v>
      </c>
      <c r="E12" s="44" t="s">
        <v>83</v>
      </c>
      <c r="F12" s="61">
        <v>279700</v>
      </c>
    </row>
    <row r="13" spans="1:256" ht="13.5">
      <c r="A13" s="60">
        <v>5</v>
      </c>
      <c r="B13" s="42">
        <v>43214</v>
      </c>
      <c r="C13" s="43">
        <v>26192</v>
      </c>
      <c r="D13" s="43" t="s">
        <v>79</v>
      </c>
      <c r="E13" s="44" t="s">
        <v>84</v>
      </c>
      <c r="F13" s="61">
        <v>23937097.73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60">
        <v>6</v>
      </c>
      <c r="B14" s="42">
        <v>43215</v>
      </c>
      <c r="C14" s="43">
        <v>26340</v>
      </c>
      <c r="D14" s="43" t="s">
        <v>77</v>
      </c>
      <c r="E14" s="44" t="s">
        <v>80</v>
      </c>
      <c r="F14" s="61">
        <v>23258</v>
      </c>
    </row>
    <row r="15" spans="1:6" ht="13.5">
      <c r="A15" s="60">
        <v>7</v>
      </c>
      <c r="B15" s="42">
        <v>43215</v>
      </c>
      <c r="C15" s="43">
        <v>26341</v>
      </c>
      <c r="D15" s="43" t="s">
        <v>79</v>
      </c>
      <c r="E15" s="44" t="s">
        <v>80</v>
      </c>
      <c r="F15" s="61">
        <v>20467.04</v>
      </c>
    </row>
    <row r="16" spans="1:6" ht="13.5">
      <c r="A16" s="60">
        <v>8</v>
      </c>
      <c r="B16" s="42">
        <v>43215</v>
      </c>
      <c r="C16" s="43">
        <v>26345</v>
      </c>
      <c r="D16" s="43" t="s">
        <v>79</v>
      </c>
      <c r="E16" s="44" t="s">
        <v>80</v>
      </c>
      <c r="F16" s="61">
        <v>13954.8</v>
      </c>
    </row>
    <row r="17" spans="1:6" ht="13.5">
      <c r="A17" s="60">
        <v>9</v>
      </c>
      <c r="B17" s="42">
        <v>43215</v>
      </c>
      <c r="C17" s="43">
        <v>26343</v>
      </c>
      <c r="D17" s="43" t="s">
        <v>79</v>
      </c>
      <c r="E17" s="44" t="s">
        <v>80</v>
      </c>
      <c r="F17" s="61">
        <v>212112.96</v>
      </c>
    </row>
    <row r="18" spans="1:6" ht="13.5">
      <c r="A18" s="60">
        <v>10</v>
      </c>
      <c r="B18" s="42">
        <v>43215</v>
      </c>
      <c r="C18" s="43">
        <v>26339</v>
      </c>
      <c r="D18" s="43" t="s">
        <v>79</v>
      </c>
      <c r="E18" s="44" t="s">
        <v>80</v>
      </c>
      <c r="F18" s="61">
        <v>13954.8</v>
      </c>
    </row>
    <row r="19" spans="1:6" ht="13.5">
      <c r="A19" s="60">
        <v>11</v>
      </c>
      <c r="B19" s="42">
        <v>43215</v>
      </c>
      <c r="C19" s="43">
        <v>26348</v>
      </c>
      <c r="D19" s="43" t="s">
        <v>79</v>
      </c>
      <c r="E19" s="44" t="s">
        <v>80</v>
      </c>
      <c r="F19" s="61">
        <v>13954.8</v>
      </c>
    </row>
    <row r="20" spans="1:6" ht="13.5">
      <c r="A20" s="60">
        <v>12</v>
      </c>
      <c r="B20" s="42">
        <v>43215</v>
      </c>
      <c r="C20" s="43">
        <v>26344</v>
      </c>
      <c r="D20" s="43" t="s">
        <v>79</v>
      </c>
      <c r="E20" s="44" t="s">
        <v>80</v>
      </c>
      <c r="F20" s="61">
        <v>13954.8</v>
      </c>
    </row>
    <row r="21" spans="1:6" ht="13.5">
      <c r="A21" s="60">
        <v>13</v>
      </c>
      <c r="B21" s="42">
        <v>43215</v>
      </c>
      <c r="C21" s="43">
        <v>26346</v>
      </c>
      <c r="D21" s="43" t="s">
        <v>79</v>
      </c>
      <c r="E21" s="44" t="s">
        <v>80</v>
      </c>
      <c r="F21" s="61">
        <v>13954.8</v>
      </c>
    </row>
    <row r="22" spans="1:6" ht="13.5">
      <c r="A22" s="60">
        <v>14</v>
      </c>
      <c r="B22" s="42">
        <v>43215</v>
      </c>
      <c r="C22" s="43">
        <v>26342</v>
      </c>
      <c r="D22" s="43" t="s">
        <v>79</v>
      </c>
      <c r="E22" s="44" t="s">
        <v>80</v>
      </c>
      <c r="F22" s="61">
        <v>13954.8</v>
      </c>
    </row>
    <row r="23" spans="1:6" ht="13.5">
      <c r="A23" s="60">
        <v>15</v>
      </c>
      <c r="B23" s="42">
        <v>43215</v>
      </c>
      <c r="C23" s="43">
        <v>26347</v>
      </c>
      <c r="D23" s="43" t="s">
        <v>79</v>
      </c>
      <c r="E23" s="44" t="s">
        <v>80</v>
      </c>
      <c r="F23" s="61">
        <v>13954.8</v>
      </c>
    </row>
    <row r="24" spans="1:6" ht="13.5">
      <c r="A24" s="60">
        <v>16</v>
      </c>
      <c r="B24" s="42">
        <v>43216</v>
      </c>
      <c r="C24" s="43">
        <v>26352</v>
      </c>
      <c r="D24" s="43" t="s">
        <v>79</v>
      </c>
      <c r="E24" s="44" t="s">
        <v>80</v>
      </c>
      <c r="F24" s="61">
        <v>13942.2</v>
      </c>
    </row>
    <row r="25" spans="1:6" ht="13.5">
      <c r="A25" s="60">
        <v>17</v>
      </c>
      <c r="B25" s="42">
        <v>43216</v>
      </c>
      <c r="C25" s="43">
        <v>26353</v>
      </c>
      <c r="D25" s="43" t="s">
        <v>79</v>
      </c>
      <c r="E25" s="44" t="s">
        <v>80</v>
      </c>
      <c r="F25" s="61">
        <v>13942.2</v>
      </c>
    </row>
    <row r="26" spans="1:6" ht="13.5">
      <c r="A26" s="60">
        <v>18</v>
      </c>
      <c r="B26" s="42">
        <v>43216</v>
      </c>
      <c r="C26" s="43">
        <v>26354</v>
      </c>
      <c r="D26" s="43" t="s">
        <v>79</v>
      </c>
      <c r="E26" s="44" t="s">
        <v>80</v>
      </c>
      <c r="F26" s="61">
        <v>69711</v>
      </c>
    </row>
    <row r="27" spans="1:6" ht="13.5">
      <c r="A27" s="60">
        <v>19</v>
      </c>
      <c r="B27" s="42">
        <v>43216</v>
      </c>
      <c r="C27" s="43">
        <v>10368</v>
      </c>
      <c r="D27" s="43" t="s">
        <v>77</v>
      </c>
      <c r="E27" s="44" t="s">
        <v>85</v>
      </c>
      <c r="F27" s="61">
        <v>306004.4</v>
      </c>
    </row>
    <row r="28" spans="1:6" ht="13.5">
      <c r="A28" s="60">
        <v>20</v>
      </c>
      <c r="B28" s="42">
        <v>43217</v>
      </c>
      <c r="C28" s="43">
        <v>2943</v>
      </c>
      <c r="D28" s="43" t="s">
        <v>86</v>
      </c>
      <c r="E28" s="44" t="s">
        <v>87</v>
      </c>
      <c r="F28" s="61">
        <v>169815375.8</v>
      </c>
    </row>
    <row r="29" spans="1:6" ht="13.5">
      <c r="A29" s="60">
        <v>21</v>
      </c>
      <c r="B29" s="42">
        <v>43217</v>
      </c>
      <c r="C29" s="43">
        <v>2944</v>
      </c>
      <c r="D29" s="43" t="s">
        <v>86</v>
      </c>
      <c r="E29" s="44" t="s">
        <v>88</v>
      </c>
      <c r="F29" s="61">
        <v>25626549.24</v>
      </c>
    </row>
    <row r="30" spans="1:6" ht="14.25" thickBot="1">
      <c r="A30" s="62" t="s">
        <v>7</v>
      </c>
      <c r="B30" s="63"/>
      <c r="C30" s="63"/>
      <c r="D30" s="63"/>
      <c r="E30" s="64"/>
      <c r="F30" s="65">
        <f>SUM(F9:F29)</f>
        <v>220763850.75000003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2018-05-09T12:58:02Z</cp:lastPrinted>
  <dcterms:created xsi:type="dcterms:W3CDTF">2016-01-19T13:06:09Z</dcterms:created>
  <dcterms:modified xsi:type="dcterms:W3CDTF">2018-05-09T13:09:06Z</dcterms:modified>
  <cp:category/>
  <cp:version/>
  <cp:contentType/>
  <cp:contentStatus/>
</cp:coreProperties>
</file>