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cotizatii" sheetId="3" r:id="rId3"/>
    <sheet name="proiecte 56" sheetId="4" r:id="rId4"/>
    <sheet name="proiecte 58" sheetId="5" r:id="rId5"/>
    <sheet name="juridice" sheetId="6" r:id="rId6"/>
    <sheet name="despagubiri" sheetId="7" r:id="rId7"/>
  </sheets>
  <definedNames>
    <definedName name="_xlnm.Print_Area" localSheetId="0">'personal'!$C$1:$G$67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<sst xmlns="http://schemas.openxmlformats.org/spreadsheetml/2006/main" count="587" uniqueCount="267">
  <si>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</si>
  <si>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</si>
  <si>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</si>
  <si>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</si>
  <si>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</si>
  <si>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</si>
  <si>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</si>
  <si>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</si>
  <si>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</si>
  <si>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</si>
  <si>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</si>
  <si>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</si>
  <si>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</si>
  <si>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</si>
  <si>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</si>
  <si>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</si>
  <si>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</si>
  <si>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</si>
  <si>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</si>
  <si>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</si>
  <si>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</si>
  <si>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</si>
  <si>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</si>
  <si>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</si>
  <si>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</si>
  <si>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</si>
  <si>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</si>
  <si>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</si>
  <si>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</si>
  <si>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</si>
  <si>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</si>
  <si>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</si>
  <si>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</si>
  <si>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</si>
  <si>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</si>
  <si>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</si>
  <si>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</si>
  <si>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</si>
  <si>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</si>
  <si>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aprilie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</si>
  <si>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</si>
  <si>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</si>
  <si>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</si>
  <si>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</si>
  <si>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</si>
  <si>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</si>
  <si>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</si>
  <si>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</si>
  <si>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</si>
  <si>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</si>
  <si>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</si>
  <si>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</si>
  <si>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</si>
  <si>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</si>
  <si>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</si>
  <si>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</si>
  <si>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</si>
  <si>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</si>
  <si>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</si>
  <si>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</si>
  <si>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</si>
  <si>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</si>
  <si>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</si>
  <si>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</si>
  <si>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</si>
  <si>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</si>
  <si>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</si>
  <si>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</si>
  <si>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</si>
  <si>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</si>
  <si>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</si>
  <si>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</si>
  <si>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</si>
  <si>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</si>
  <si>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</si>
  <si>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</si>
  <si>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</si>
  <si>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</si>
  <si>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2-5 aprilie 2018</t>
  </si>
  <si>
    <t>OP 2270</t>
  </si>
  <si>
    <t>SERVICII DE TRADUCERI  - PROIECT SEE UCAAPI 1580 - 56.27.02</t>
  </si>
  <si>
    <t>INTERNATIONAL CONSULTING ALIANCE</t>
  </si>
  <si>
    <t>OP 2267</t>
  </si>
  <si>
    <t>ABONAMENT PURIFICATOR APA - PROIECT ACP 1 - 58.14.01</t>
  </si>
  <si>
    <t>LA FANTANA</t>
  </si>
  <si>
    <t>OP 2268</t>
  </si>
  <si>
    <t>ABONAMENT PURIFICATOR APA - PROIECT ACP 1 - 58.14.02</t>
  </si>
  <si>
    <t>OP 2269</t>
  </si>
  <si>
    <t>ABONAMENT PURIFICATOR APA - PROIECT ACP 1 - 58.14.03</t>
  </si>
  <si>
    <t>OP 2251</t>
  </si>
  <si>
    <t>CUMPARARE VALUTA CONTIBUTIE FORUM GLOBAL OCDE 2018</t>
  </si>
  <si>
    <t>MFP</t>
  </si>
  <si>
    <t>BIROU EXPERTIZE</t>
  </si>
  <si>
    <t>onorariu expert dosar 2018/184/2017</t>
  </si>
  <si>
    <t>onorariu expert dosar 2158/244/2016</t>
  </si>
  <si>
    <t>onorariu expert dosar 1457/328/2017</t>
  </si>
  <si>
    <t>PERSOANA JURIDICA</t>
  </si>
  <si>
    <t>despagubire dosar 14551/4/2013 DE 10/2011; 93/2014</t>
  </si>
  <si>
    <t>02,04,2018</t>
  </si>
  <si>
    <t>cheltuieli executare dosar D 11117/233/2013 DE 182/VVI/2013</t>
  </si>
  <si>
    <t>PERSOANA FIZICA</t>
  </si>
  <si>
    <t>cheltuieli judiciare dosar D 969/83/2017</t>
  </si>
  <si>
    <t>cheltuieli judiciare dosar D 6206/95/2014</t>
  </si>
  <si>
    <t>cheltuieli judiciare dosar D 64200/301/2013</t>
  </si>
  <si>
    <t>cheltuieli executare dosar D 18499/281/2016 DE 30/2016</t>
  </si>
  <si>
    <t>cheltuieli judiciare dosar D 1045/315/2017</t>
  </si>
  <si>
    <t>cheltuieli judiciare dosar D 19341/193/2016</t>
  </si>
  <si>
    <t>onorariu curator dosar D 20083/197/2017</t>
  </si>
  <si>
    <t>cheltuieli judiciare dosar D 5090/182/2015</t>
  </si>
  <si>
    <t>cheltuieli judiciare dosar D 690/337/201</t>
  </si>
  <si>
    <t>cheltuieli jud si exec dosar D1906/85/2015 DE127/2016</t>
  </si>
  <si>
    <t>cheltuieli judiciare dosar D 2088/85/2011</t>
  </si>
  <si>
    <t>cheltuieli judiciare dosar D 5158/111/2014</t>
  </si>
  <si>
    <t>cheltuieli judiciare dosar D 1578/296/2016</t>
  </si>
  <si>
    <t>03,04,2018</t>
  </si>
  <si>
    <t>BUGET DE STAT</t>
  </si>
  <si>
    <t>cheltuieli judiciare dosar D 400/P/2014 D 4375/112/2017</t>
  </si>
  <si>
    <t>cheltuieli judiciare dosar D 4618/97/2015</t>
  </si>
  <si>
    <t>cheltuieli judiciare dosar D 476/P/2014</t>
  </si>
  <si>
    <t>cheltuieli judiciare dosar D 8096/221/2015</t>
  </si>
  <si>
    <t>cheltuieli judiciare dosar D 182/P/2016</t>
  </si>
  <si>
    <t>cheltuieli judiciare dosar D 1090/P/2015</t>
  </si>
  <si>
    <t>cheltuieli judiciare dosar D 2034/122/2017</t>
  </si>
  <si>
    <t>cheltuieli judiciare dosar D 4958/97/2016</t>
  </si>
  <si>
    <t>onorariu curator dosar D 4333/215/2016</t>
  </si>
  <si>
    <t>cheltuieli fotocopiere dosar D 14278/306/17 DE 1236/17</t>
  </si>
  <si>
    <t>cheltuieli judiciare dosar D 293/P2014 D 4603/104/2017</t>
  </si>
  <si>
    <t>cheltuieli judiciare dosar D 121/P/2013 D 287/II/2/2015</t>
  </si>
  <si>
    <t>cheltuieli judiciare dosar D 8099/221/2015</t>
  </si>
  <si>
    <t>cheltuieli judiciare dosar D 35/P/2015</t>
  </si>
  <si>
    <t>cheltuieli judiciare dosar D 234/P/2016</t>
  </si>
  <si>
    <t>cheltuieli judiciare dosar D 159/P/2016</t>
  </si>
  <si>
    <t>cheltuieli judiciare dosar D 6071/108/2016</t>
  </si>
  <si>
    <t>cheltuieli judiciare dosar D 1224/97/2015</t>
  </si>
  <si>
    <t>cheltuieli judiciare dosar D 4716/121/2017</t>
  </si>
  <si>
    <t>cheltuieli judiciare dosar D 11570/221/2014</t>
  </si>
  <si>
    <t>cheltuieli judiciare dosar D 752/P/2014</t>
  </si>
  <si>
    <t>cheltuieli judiciare dosar D 4877/97/2016</t>
  </si>
  <si>
    <t>cheltuieli judiciare dosar D 4829/97/2016</t>
  </si>
  <si>
    <t>cheltuieli judiciare dosar D 468/P/2013</t>
  </si>
  <si>
    <t>cheltuieli judiciare dosar D 227/243/2017</t>
  </si>
  <si>
    <t>cheltuieli judiciare dosar D 4173/97/2016</t>
  </si>
  <si>
    <t>cheltuieli judiciare dosar D 170/97/2017</t>
  </si>
  <si>
    <t>cheltuieli judiciare dosar D 8097/221/2015</t>
  </si>
  <si>
    <t>cheltuieli judiciare dosar D 3763/P/2014</t>
  </si>
  <si>
    <t>cheltuieli judiciare dosar D 772/P/2014</t>
  </si>
  <si>
    <t>cheltuieli judiciare dosar D 690/P/2015</t>
  </si>
  <si>
    <t>cheltuieli fotocopiere dosar D 27296/215/2017 DE 145/E/2017</t>
  </si>
  <si>
    <t>04,04,2018</t>
  </si>
  <si>
    <t>cheltuieli judiciare dosar D 736/97/2017</t>
  </si>
  <si>
    <t>cheltuieli judiciare dosar D 2552/97/2016</t>
  </si>
  <si>
    <t>cheltuieli judiciare dosar D 2236/83/2016</t>
  </si>
  <si>
    <t>cheltuieli judiciare dosar D 432/117/2016</t>
  </si>
  <si>
    <t>cheltuieli executare dosar D 5485/30/2009 DE 902/EX/2014</t>
  </si>
  <si>
    <t>cheltuieli judiciare dosar D 649/P/2016</t>
  </si>
  <si>
    <t>cheltuieli judiicare dosar D 3601/P/2016 D 35724/3/2017</t>
  </si>
  <si>
    <t>cheltuieli judiciare dosar D 4879/97/2016</t>
  </si>
  <si>
    <t>cheltuieli judiciare dosar D 1122/62/2015</t>
  </si>
  <si>
    <t>cheltuieli judiciare dosar D 4203/117/2014</t>
  </si>
  <si>
    <t>cheltuieli judiciare dosar D 5165/221/2015</t>
  </si>
  <si>
    <t>cheltuieli judiciare dosar D 6828/232/2016</t>
  </si>
  <si>
    <t>C.639376/2018 F. 2290/2018 BELGIA ARB/05/20</t>
  </si>
  <si>
    <t>cheltuieli judiciare dosar D 377/P/2015 D 1986/122/2017</t>
  </si>
  <si>
    <t>cheltuieli judiciare dosar D 436/97/2014</t>
  </si>
  <si>
    <t>cheltuieli judiciare dosar D 9/P/2015</t>
  </si>
  <si>
    <t>cheltuieli judiciare dosar D 4880/97/2016</t>
  </si>
  <si>
    <t>cheltuieli judiciare dosar D 752/P/2016</t>
  </si>
  <si>
    <t>cheltuieli judiciare dosar D 683/P/2011</t>
  </si>
  <si>
    <t>cheltuieli judiciare dosar D 3155/97/2017</t>
  </si>
  <si>
    <t>cheltuieli judiciare dosar D 8543/221/2015</t>
  </si>
  <si>
    <t>cheltuieli judiciare dosar D 1111/P/2015</t>
  </si>
  <si>
    <t>cheltuieli judiciare dosar D 227/P/2013</t>
  </si>
  <si>
    <t>cheltuieli judiciare dosar D 2779/P/2010</t>
  </si>
  <si>
    <t>cheltuieli judiciare dosar D 8095/221/2015</t>
  </si>
  <si>
    <t>cheltuieli judiciare dosar D 567/P/2013</t>
  </si>
  <si>
    <t>cheltuieli judiciare dosar D 3010/278/2013</t>
  </si>
  <si>
    <t>cheltuieli judiciare dosar D 323/P/2014</t>
  </si>
  <si>
    <t>05,04,2018</t>
  </si>
  <si>
    <t>cheltuieli judiciare dosar D 695/P/2014</t>
  </si>
  <si>
    <t>cheltuieli judiciare dosar D 218/P/2013</t>
  </si>
  <si>
    <t>cheltuieli judiciare dosar D 893/P/2011</t>
  </si>
  <si>
    <t>cheltuieli judiciare dosar D 1334/P/2015</t>
  </si>
  <si>
    <t>C.604020/15 639705/18 ARB/15/31 fact.7722/15.02.2018</t>
  </si>
  <si>
    <t>cheltuieli judiciare dosar D 1431/97/2017</t>
  </si>
  <si>
    <t>cheltuieli judiciare dosar D 8856/221/2015</t>
  </si>
  <si>
    <t>cheltuieli judiciare dosar D 344/P/2012</t>
  </si>
  <si>
    <t>cheltuieli judiciare dosar D 11088/318/2015</t>
  </si>
  <si>
    <t>cheltuieli judiciare dosar D 9990/99/2012</t>
  </si>
  <si>
    <t>cheltuieli judiciare dosar D 2798/97/2017</t>
  </si>
  <si>
    <t>cheltuieli judicare dosar D 258/97/2018</t>
  </si>
  <si>
    <t>cheltuieli judiciare dosar D 343/P/2012</t>
  </si>
  <si>
    <t>cheltuieli judiciare si exec dosar D 362/83/2016 DE 51/2017</t>
  </si>
  <si>
    <t>cheltuieli judiciare dosar D 5024/55/2016</t>
  </si>
  <si>
    <t xml:space="preserve">cheltuieli judiciare dosar D 5024/55/2016 </t>
  </si>
  <si>
    <t>cheltuieli judiciare dosar D 5550/97/2016</t>
  </si>
  <si>
    <t>cheltuieli judiciare dosar D 1401/325/2015 DE 1764/EX/2014</t>
  </si>
  <si>
    <t>cheltuieli judiciare dosar D 3062/102/2014</t>
  </si>
  <si>
    <t>cheltuieli judiciare dosar D 364/116/2016</t>
  </si>
  <si>
    <t>cheltuieli judiciare dosar D 6799/30/2015</t>
  </si>
  <si>
    <t>cheltuieli judiciare dosar D 309/208/2016</t>
  </si>
  <si>
    <t xml:space="preserve">cheltuieli judiciare dosar D 5198/120/13 DE 526/2016 </t>
  </si>
  <si>
    <t>cheltuieli judiciare dosar D 447/113/2017 DE 1302/EP/2017</t>
  </si>
  <si>
    <t>cheltuieli judiciare dosar D 29843/212/2014</t>
  </si>
  <si>
    <t>cheltuieli judiciare dosar D 1092/P/2015</t>
  </si>
  <si>
    <t>cheltuieli judiciare dosar D 1813/97/2017</t>
  </si>
  <si>
    <t>heliosoly</t>
  </si>
  <si>
    <t>servicii legatorie</t>
  </si>
  <si>
    <t xml:space="preserve">danco </t>
  </si>
  <si>
    <t>bilet avion</t>
  </si>
  <si>
    <t>international consulting alliance</t>
  </si>
  <si>
    <t>servicii traduceri</t>
  </si>
  <si>
    <t>lecom birotica</t>
  </si>
  <si>
    <t>rechizite</t>
  </si>
  <si>
    <t>arienta</t>
  </si>
  <si>
    <t>hartie dispenser</t>
  </si>
  <si>
    <t>e on energie</t>
  </si>
  <si>
    <t>gaze naturale</t>
  </si>
  <si>
    <t>enel energie</t>
  </si>
  <si>
    <t>energie electrica</t>
  </si>
  <si>
    <t>apa nova</t>
  </si>
  <si>
    <t>apa rece</t>
  </si>
  <si>
    <t>anaf</t>
  </si>
  <si>
    <t>servicii telefonie internet</t>
  </si>
  <si>
    <t>transfond</t>
  </si>
  <si>
    <t>servicii transfond</t>
  </si>
  <si>
    <t>digisign</t>
  </si>
  <si>
    <t>dgrfpb</t>
  </si>
  <si>
    <t>servicii paza</t>
  </si>
  <si>
    <t>t t consulting</t>
  </si>
  <si>
    <t>dispozitiv telefonic teleconf</t>
  </si>
  <si>
    <t>kit semnatura electronica</t>
  </si>
  <si>
    <t>travel time</t>
  </si>
  <si>
    <t>safety broker</t>
  </si>
  <si>
    <t>asigurare rca</t>
  </si>
  <si>
    <t>ins</t>
  </si>
  <si>
    <t>chirie sala conferinta</t>
  </si>
  <si>
    <t>tmau</t>
  </si>
  <si>
    <t>grup licitatii</t>
  </si>
  <si>
    <t>publicare anunt cocnurs</t>
  </si>
  <si>
    <t>onrc</t>
  </si>
  <si>
    <t>abonament proceduri insolventa</t>
  </si>
  <si>
    <t>monitorul oficial</t>
  </si>
  <si>
    <t>telekom romania</t>
  </si>
  <si>
    <t>servicii telefonie fixa</t>
  </si>
  <si>
    <t>ministerul mediului</t>
  </si>
  <si>
    <t>energie termica</t>
  </si>
  <si>
    <t>salubritate</t>
  </si>
  <si>
    <t>plata partiala servicii posta</t>
  </si>
  <si>
    <t>posta romana</t>
  </si>
  <si>
    <t>servicii postale uir</t>
  </si>
  <si>
    <t>bs</t>
  </si>
  <si>
    <t>penalitati servicii postale uir</t>
  </si>
  <si>
    <t>service ascensoare</t>
  </si>
  <si>
    <t>global electroconstruct</t>
  </si>
  <si>
    <t>servicii intretinereb aparate aer conditionat</t>
  </si>
  <si>
    <t>servicii sistem efractie</t>
  </si>
  <si>
    <t>ascensorul</t>
  </si>
  <si>
    <t>reparatii ascensoare</t>
  </si>
  <si>
    <t xml:space="preserve">rubin </t>
  </si>
  <si>
    <t>stampile</t>
  </si>
  <si>
    <t>chirie pubele</t>
  </si>
  <si>
    <t>total</t>
  </si>
  <si>
    <t>reinnoire kit semnatura electronica</t>
  </si>
  <si>
    <t>publicare anunt concurs</t>
  </si>
  <si>
    <t>cheltuieli judiciare dosar D 2763/83/2017</t>
  </si>
  <si>
    <t>cheltuieli judiciare dosar D 2112/97/2016</t>
  </si>
  <si>
    <t>cheltuieli judiciare dosar D 82/P/2017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</si>
</sst>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&quot;.&quot;m&quot;.&quot;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4" fillId="0" borderId="13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23" fillId="0" borderId="13" xfId="59" applyFont="1" applyFill="1" applyBorder="1" applyAlignment="1">
      <alignment horizontal="center"/>
      <protection/>
    </xf>
    <xf numFmtId="167" fontId="23" fillId="0" borderId="13" xfId="59" applyNumberFormat="1" applyFont="1" applyFill="1" applyBorder="1" applyAlignment="1">
      <alignment horizontal="center"/>
      <protection/>
    </xf>
    <xf numFmtId="0" fontId="23" fillId="0" borderId="13" xfId="0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23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14" fontId="14" fillId="0" borderId="19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0" fontId="14" fillId="0" borderId="19" xfId="57" applyFont="1" applyBorder="1" applyAlignment="1">
      <alignment horizontal="center"/>
      <protection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23" fillId="0" borderId="13" xfId="0" applyFont="1" applyBorder="1" applyAlignment="1">
      <alignment wrapText="1"/>
    </xf>
    <xf numFmtId="14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14" fontId="14" fillId="0" borderId="14" xfId="0" applyNumberFormat="1" applyFont="1" applyBorder="1" applyAlignment="1">
      <alignment horizontal="center"/>
    </xf>
    <xf numFmtId="14" fontId="14" fillId="0" borderId="29" xfId="0" applyNumberFormat="1" applyFont="1" applyBorder="1" applyAlignment="1">
      <alignment horizontal="center"/>
    </xf>
    <xf numFmtId="4" fontId="14" fillId="0" borderId="30" xfId="57" applyNumberFormat="1" applyFont="1" applyBorder="1" applyAlignment="1">
      <alignment horizontal="right"/>
      <protection/>
    </xf>
    <xf numFmtId="4" fontId="14" fillId="0" borderId="31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167" fontId="24" fillId="0" borderId="13" xfId="59" applyNumberFormat="1" applyFont="1" applyFill="1" applyBorder="1" applyAlignment="1">
      <alignment horizontal="center"/>
      <protection/>
    </xf>
    <xf numFmtId="0" fontId="24" fillId="0" borderId="13" xfId="59" applyFont="1" applyFill="1" applyBorder="1" applyAlignment="1">
      <alignment horizontal="center"/>
      <protection/>
    </xf>
    <xf numFmtId="0" fontId="24" fillId="0" borderId="13" xfId="0" applyFont="1" applyBorder="1" applyAlignment="1">
      <alignment horizontal="center"/>
    </xf>
    <xf numFmtId="174" fontId="24" fillId="0" borderId="13" xfId="59" applyNumberFormat="1" applyFont="1" applyFill="1" applyBorder="1" applyAlignment="1">
      <alignment horizontal="center"/>
      <protection/>
    </xf>
    <xf numFmtId="0" fontId="24" fillId="0" borderId="14" xfId="62" applyFont="1" applyFill="1" applyBorder="1" applyAlignment="1">
      <alignment horizontal="center" vertical="center"/>
      <protection/>
    </xf>
    <xf numFmtId="4" fontId="24" fillId="0" borderId="15" xfId="0" applyNumberFormat="1" applyFont="1" applyBorder="1" applyAlignment="1">
      <alignment/>
    </xf>
    <xf numFmtId="4" fontId="24" fillId="0" borderId="15" xfId="59" applyNumberFormat="1" applyFont="1" applyFill="1" applyBorder="1" applyAlignment="1">
      <alignment horizontal="right" wrapText="1"/>
      <protection/>
    </xf>
    <xf numFmtId="4" fontId="24" fillId="0" borderId="15" xfId="59" applyNumberFormat="1" applyFont="1" applyFill="1" applyBorder="1" applyAlignment="1">
      <alignment horizontal="right"/>
      <protection/>
    </xf>
    <xf numFmtId="0" fontId="0" fillId="0" borderId="14" xfId="59" applyFont="1" applyBorder="1">
      <alignment/>
      <protection/>
    </xf>
    <xf numFmtId="0" fontId="0" fillId="0" borderId="16" xfId="59" applyFont="1" applyBorder="1">
      <alignment/>
      <protection/>
    </xf>
    <xf numFmtId="174" fontId="24" fillId="0" borderId="17" xfId="59" applyNumberFormat="1" applyFont="1" applyFill="1" applyBorder="1" applyAlignment="1">
      <alignment horizontal="center"/>
      <protection/>
    </xf>
    <xf numFmtId="0" fontId="24" fillId="0" borderId="17" xfId="59" applyFont="1" applyFill="1" applyBorder="1" applyAlignment="1">
      <alignment/>
      <protection/>
    </xf>
    <xf numFmtId="0" fontId="24" fillId="0" borderId="17" xfId="59" applyFont="1" applyFill="1" applyBorder="1" applyAlignment="1">
      <alignment horizontal="center"/>
      <protection/>
    </xf>
    <xf numFmtId="4" fontId="25" fillId="0" borderId="18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4" fillId="0" borderId="13" xfId="0" applyFont="1" applyBorder="1" applyAlignment="1">
      <alignment horizontal="justify" wrapText="1"/>
    </xf>
    <xf numFmtId="0" fontId="24" fillId="0" borderId="13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17" xfId="0" applyFont="1" applyBorder="1" applyAlignment="1">
      <alignment wrapText="1"/>
    </xf>
    <xf numFmtId="0" fontId="0" fillId="0" borderId="32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164" fontId="0" fillId="0" borderId="34" xfId="42" applyFont="1" applyFill="1" applyBorder="1" applyAlignment="1" applyProtection="1">
      <alignment horizontal="left"/>
      <protection/>
    </xf>
    <xf numFmtId="164" fontId="0" fillId="0" borderId="34" xfId="42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0" borderId="36" xfId="0" applyFont="1" applyBorder="1" applyAlignment="1">
      <alignment horizontal="right"/>
    </xf>
    <xf numFmtId="164" fontId="19" fillId="0" borderId="37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7"/>
  <sheetViews>
    <sheetView zoomScalePageLayoutView="0" workbookViewId="0" topLeftCell="C1">
      <selection activeCell="N30" sqref="N30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1" t="s">
        <v>78</v>
      </c>
      <c r="H6" s="2"/>
    </row>
    <row r="7" spans="4:6" ht="12.75">
      <c r="D7" s="1"/>
      <c r="E7" s="1"/>
      <c r="F7" s="1"/>
    </row>
    <row r="8" spans="3:7" ht="12.75">
      <c r="C8" s="55" t="s">
        <v>36</v>
      </c>
      <c r="D8" s="55" t="s">
        <v>3</v>
      </c>
      <c r="E8" s="55" t="s">
        <v>4</v>
      </c>
      <c r="F8" s="55" t="s">
        <v>5</v>
      </c>
      <c r="G8" s="55" t="s">
        <v>6</v>
      </c>
    </row>
    <row r="9" spans="3:7" ht="12.75">
      <c r="C9" s="56" t="s">
        <v>37</v>
      </c>
      <c r="D9" s="55"/>
      <c r="E9" s="55"/>
      <c r="F9" s="57">
        <v>33385137.54</v>
      </c>
      <c r="G9" s="55"/>
    </row>
    <row r="10" spans="3:7" ht="12.75">
      <c r="C10" s="58" t="s">
        <v>38</v>
      </c>
      <c r="D10" s="59" t="s">
        <v>39</v>
      </c>
      <c r="E10" s="60">
        <v>4</v>
      </c>
      <c r="F10" s="61">
        <v>12493738</v>
      </c>
      <c r="G10" s="60"/>
    </row>
    <row r="11" spans="3:7" ht="12.75">
      <c r="C11" s="58"/>
      <c r="D11" s="59"/>
      <c r="E11" s="60">
        <v>5</v>
      </c>
      <c r="F11" s="61">
        <v>155946</v>
      </c>
      <c r="G11" s="60"/>
    </row>
    <row r="12" spans="3:7" ht="12.75">
      <c r="C12" s="58"/>
      <c r="D12" s="59"/>
      <c r="E12" s="60"/>
      <c r="F12" s="61"/>
      <c r="G12" s="60"/>
    </row>
    <row r="13" spans="3:7" ht="13.5" thickBot="1">
      <c r="C13" s="62" t="s">
        <v>40</v>
      </c>
      <c r="D13" s="63"/>
      <c r="E13" s="64"/>
      <c r="F13" s="65">
        <f>SUM(F9:F12)</f>
        <v>46034821.54</v>
      </c>
      <c r="G13" s="64"/>
    </row>
    <row r="14" spans="3:7" ht="12.75">
      <c r="C14" s="66" t="s">
        <v>41</v>
      </c>
      <c r="D14" s="67"/>
      <c r="E14" s="68"/>
      <c r="F14" s="69">
        <v>146080</v>
      </c>
      <c r="G14" s="68"/>
    </row>
    <row r="15" spans="3:7" ht="12.75">
      <c r="C15" s="70" t="s">
        <v>42</v>
      </c>
      <c r="D15" s="59"/>
      <c r="E15" s="60"/>
      <c r="F15" s="61"/>
      <c r="G15" s="60"/>
    </row>
    <row r="16" spans="3:7" ht="12.75" hidden="1">
      <c r="C16" s="70"/>
      <c r="D16" s="60"/>
      <c r="E16" s="60"/>
      <c r="F16" s="61"/>
      <c r="G16" s="60" t="s">
        <v>43</v>
      </c>
    </row>
    <row r="17" spans="3:7" ht="12.75" hidden="1">
      <c r="C17" s="70"/>
      <c r="D17" s="60"/>
      <c r="E17" s="60"/>
      <c r="F17" s="61"/>
      <c r="G17" s="60" t="s">
        <v>43</v>
      </c>
    </row>
    <row r="18" spans="3:7" ht="12.75" hidden="1">
      <c r="C18" s="71"/>
      <c r="D18" s="68"/>
      <c r="E18" s="68"/>
      <c r="F18" s="69"/>
      <c r="G18" s="60"/>
    </row>
    <row r="19" spans="3:7" ht="12.75" hidden="1">
      <c r="C19" s="71"/>
      <c r="D19" s="68"/>
      <c r="E19" s="68"/>
      <c r="F19" s="69"/>
      <c r="G19" s="60"/>
    </row>
    <row r="20" spans="3:7" ht="12.75" hidden="1">
      <c r="C20" s="71"/>
      <c r="D20" s="68"/>
      <c r="E20" s="68"/>
      <c r="F20" s="69"/>
      <c r="G20" s="60"/>
    </row>
    <row r="21" spans="3:7" ht="12.75" hidden="1">
      <c r="C21" s="71"/>
      <c r="D21" s="68"/>
      <c r="E21" s="68"/>
      <c r="F21" s="69"/>
      <c r="G21" s="68"/>
    </row>
    <row r="22" spans="3:7" ht="13.5" hidden="1" thickBot="1">
      <c r="C22" s="62" t="s">
        <v>44</v>
      </c>
      <c r="D22" s="64"/>
      <c r="E22" s="64"/>
      <c r="F22" s="65">
        <f>SUM(F14:F21)</f>
        <v>146080</v>
      </c>
      <c r="G22" s="64"/>
    </row>
    <row r="23" spans="3:7" ht="12.75" hidden="1">
      <c r="C23" s="66" t="s">
        <v>45</v>
      </c>
      <c r="D23" s="72"/>
      <c r="E23" s="72"/>
      <c r="F23" s="73">
        <v>178244</v>
      </c>
      <c r="G23" s="74"/>
    </row>
    <row r="24" spans="3:7" ht="12.75">
      <c r="C24" s="70" t="s">
        <v>46</v>
      </c>
      <c r="D24" s="59" t="s">
        <v>39</v>
      </c>
      <c r="E24" s="75">
        <v>4</v>
      </c>
      <c r="F24" s="76">
        <v>69873</v>
      </c>
      <c r="G24" s="60"/>
    </row>
    <row r="25" spans="3:7" ht="12.75">
      <c r="C25" s="71"/>
      <c r="D25" s="66"/>
      <c r="E25" s="66"/>
      <c r="F25" s="69"/>
      <c r="G25" s="68"/>
    </row>
    <row r="26" spans="3:7" ht="13.5" thickBot="1">
      <c r="C26" s="62" t="s">
        <v>47</v>
      </c>
      <c r="D26" s="62"/>
      <c r="E26" s="62"/>
      <c r="F26" s="65">
        <f>SUM(F23:F25)</f>
        <v>248117</v>
      </c>
      <c r="G26" s="64"/>
    </row>
    <row r="27" spans="3:7" ht="12.75">
      <c r="C27" s="66" t="s">
        <v>48</v>
      </c>
      <c r="D27" s="66"/>
      <c r="E27" s="66"/>
      <c r="F27" s="69">
        <v>87200</v>
      </c>
      <c r="G27" s="68"/>
    </row>
    <row r="28" spans="3:7" ht="12.75">
      <c r="C28" s="71" t="s">
        <v>49</v>
      </c>
      <c r="D28" s="59"/>
      <c r="E28" s="60"/>
      <c r="F28" s="61"/>
      <c r="G28" s="60"/>
    </row>
    <row r="29" spans="3:7" ht="12.75">
      <c r="C29" s="71"/>
      <c r="D29" s="66"/>
      <c r="E29" s="66"/>
      <c r="F29" s="69"/>
      <c r="G29" s="68"/>
    </row>
    <row r="30" spans="3:7" ht="13.5" thickBot="1">
      <c r="C30" s="62" t="s">
        <v>50</v>
      </c>
      <c r="D30" s="62"/>
      <c r="E30" s="62"/>
      <c r="F30" s="65">
        <f>SUM(F27:F28)</f>
        <v>87200</v>
      </c>
      <c r="G30" s="64"/>
    </row>
    <row r="31" spans="3:7" ht="12.75">
      <c r="C31" s="72" t="s">
        <v>51</v>
      </c>
      <c r="D31" s="72"/>
      <c r="E31" s="72"/>
      <c r="F31" s="73">
        <v>390564</v>
      </c>
      <c r="G31" s="72"/>
    </row>
    <row r="32" spans="3:7" ht="12.75">
      <c r="C32" s="70" t="s">
        <v>52</v>
      </c>
      <c r="D32" s="59"/>
      <c r="E32" s="66"/>
      <c r="F32" s="61"/>
      <c r="G32" s="60"/>
    </row>
    <row r="33" spans="3:7" ht="12.75">
      <c r="C33" s="71"/>
      <c r="D33" s="77"/>
      <c r="E33" s="66"/>
      <c r="F33" s="61"/>
      <c r="G33" s="60"/>
    </row>
    <row r="34" spans="3:7" ht="13.5" thickBot="1">
      <c r="C34" s="64" t="s">
        <v>53</v>
      </c>
      <c r="D34" s="62"/>
      <c r="E34" s="62"/>
      <c r="F34" s="65">
        <f>SUM(F31:F33)</f>
        <v>390564</v>
      </c>
      <c r="G34" s="78"/>
    </row>
    <row r="35" spans="3:7" ht="12.75">
      <c r="C35" s="72" t="s">
        <v>54</v>
      </c>
      <c r="D35" s="72"/>
      <c r="E35" s="72"/>
      <c r="F35" s="73">
        <v>236098</v>
      </c>
      <c r="G35" s="72"/>
    </row>
    <row r="36" spans="3:7" ht="12.75">
      <c r="C36" s="79" t="s">
        <v>55</v>
      </c>
      <c r="D36" s="59" t="s">
        <v>39</v>
      </c>
      <c r="E36" s="59">
        <v>4</v>
      </c>
      <c r="F36" s="61">
        <v>87519</v>
      </c>
      <c r="G36" s="60"/>
    </row>
    <row r="37" spans="3:7" ht="12.75">
      <c r="C37" s="79"/>
      <c r="D37" s="59"/>
      <c r="E37" s="59">
        <v>5</v>
      </c>
      <c r="F37" s="61">
        <v>550</v>
      </c>
      <c r="G37" s="60"/>
    </row>
    <row r="38" spans="3:7" ht="12.75">
      <c r="C38" s="70"/>
      <c r="D38" s="66"/>
      <c r="E38" s="66"/>
      <c r="F38" s="69"/>
      <c r="G38" s="60"/>
    </row>
    <row r="39" spans="3:7" ht="13.5" thickBot="1">
      <c r="C39" s="62" t="s">
        <v>56</v>
      </c>
      <c r="D39" s="62"/>
      <c r="E39" s="62"/>
      <c r="F39" s="65">
        <f>SUM(F35:F38)</f>
        <v>324167</v>
      </c>
      <c r="G39" s="80"/>
    </row>
    <row r="40" spans="3:7" ht="12.75">
      <c r="C40" s="72" t="s">
        <v>57</v>
      </c>
      <c r="D40" s="72"/>
      <c r="E40" s="72"/>
      <c r="F40" s="73">
        <v>1385552</v>
      </c>
      <c r="G40" s="72"/>
    </row>
    <row r="41" spans="3:7" ht="12.75">
      <c r="C41" s="70" t="s">
        <v>58</v>
      </c>
      <c r="D41" s="59"/>
      <c r="E41" s="59"/>
      <c r="F41" s="61"/>
      <c r="G41" s="60"/>
    </row>
    <row r="42" spans="3:7" ht="12.75">
      <c r="C42" s="70"/>
      <c r="E42" s="59"/>
      <c r="F42" s="61"/>
      <c r="G42" s="60"/>
    </row>
    <row r="43" spans="3:7" ht="13.5" thickBot="1">
      <c r="C43" s="62" t="s">
        <v>59</v>
      </c>
      <c r="D43" s="62"/>
      <c r="E43" s="62"/>
      <c r="F43" s="65">
        <f>SUM(F40:F42)</f>
        <v>1385552</v>
      </c>
      <c r="G43" s="78"/>
    </row>
    <row r="44" spans="3:7" ht="12.75">
      <c r="C44" s="72" t="s">
        <v>60</v>
      </c>
      <c r="D44" s="72"/>
      <c r="E44" s="72"/>
      <c r="F44" s="73">
        <v>43813</v>
      </c>
      <c r="G44" s="74"/>
    </row>
    <row r="45" spans="3:7" ht="12.75">
      <c r="C45" s="70" t="s">
        <v>61</v>
      </c>
      <c r="D45" s="59"/>
      <c r="E45" s="59"/>
      <c r="F45" s="73"/>
      <c r="G45" s="60"/>
    </row>
    <row r="46" spans="3:7" ht="12.75">
      <c r="C46" s="70"/>
      <c r="D46" s="59"/>
      <c r="E46" s="59"/>
      <c r="F46" s="73"/>
      <c r="G46" s="60"/>
    </row>
    <row r="47" spans="3:7" ht="13.5" thickBot="1">
      <c r="C47" s="62" t="s">
        <v>62</v>
      </c>
      <c r="D47" s="62"/>
      <c r="E47" s="62"/>
      <c r="F47" s="65">
        <f>SUM(F44:F46)</f>
        <v>43813</v>
      </c>
      <c r="G47" s="78"/>
    </row>
    <row r="48" spans="3:7" ht="12.75">
      <c r="C48" s="81" t="s">
        <v>63</v>
      </c>
      <c r="D48" s="81"/>
      <c r="E48" s="81"/>
      <c r="F48" s="82">
        <v>459396</v>
      </c>
      <c r="G48" s="83"/>
    </row>
    <row r="49" spans="3:7" ht="12.75">
      <c r="C49" s="79" t="s">
        <v>64</v>
      </c>
      <c r="D49" s="59"/>
      <c r="E49" s="59"/>
      <c r="F49" s="73"/>
      <c r="G49" s="60"/>
    </row>
    <row r="50" spans="3:7" ht="12.75">
      <c r="C50" s="70"/>
      <c r="D50" s="59"/>
      <c r="E50" s="59"/>
      <c r="F50" s="61"/>
      <c r="G50" s="60"/>
    </row>
    <row r="51" spans="3:7" ht="13.5" thickBot="1">
      <c r="C51" s="62" t="s">
        <v>65</v>
      </c>
      <c r="D51" s="62"/>
      <c r="E51" s="62"/>
      <c r="F51" s="65">
        <f>SUM(F48:F50)</f>
        <v>459396</v>
      </c>
      <c r="G51" s="78"/>
    </row>
    <row r="52" spans="3:7" ht="12.75">
      <c r="C52" s="72" t="s">
        <v>66</v>
      </c>
      <c r="D52" s="59"/>
      <c r="E52" s="72"/>
      <c r="F52" s="73">
        <v>13213</v>
      </c>
      <c r="G52" s="74"/>
    </row>
    <row r="53" spans="3:7" ht="12.75">
      <c r="C53" s="70" t="s">
        <v>67</v>
      </c>
      <c r="D53" s="59"/>
      <c r="E53" s="59"/>
      <c r="F53" s="61"/>
      <c r="G53" s="60"/>
    </row>
    <row r="54" spans="3:7" ht="12.75">
      <c r="C54" s="70"/>
      <c r="D54" s="59"/>
      <c r="E54" s="59"/>
      <c r="F54" s="61"/>
      <c r="G54" s="60"/>
    </row>
    <row r="55" spans="3:7" ht="13.5" thickBot="1">
      <c r="C55" s="62" t="s">
        <v>68</v>
      </c>
      <c r="D55" s="62"/>
      <c r="E55" s="62"/>
      <c r="F55" s="65">
        <f>SUM(F52:F54)</f>
        <v>13213</v>
      </c>
      <c r="G55" s="78"/>
    </row>
    <row r="56" spans="3:7" ht="12.75">
      <c r="C56" s="72" t="s">
        <v>69</v>
      </c>
      <c r="D56" s="72"/>
      <c r="E56" s="72"/>
      <c r="F56" s="73">
        <v>75738</v>
      </c>
      <c r="G56" s="72"/>
    </row>
    <row r="57" spans="3:7" ht="12.75">
      <c r="C57" s="79" t="s">
        <v>70</v>
      </c>
      <c r="D57" s="59"/>
      <c r="E57" s="59"/>
      <c r="F57" s="69"/>
      <c r="G57" s="60"/>
    </row>
    <row r="58" spans="3:7" ht="12.75">
      <c r="C58" s="79"/>
      <c r="D58" s="59"/>
      <c r="E58" s="59"/>
      <c r="F58" s="69"/>
      <c r="G58" s="60"/>
    </row>
    <row r="59" spans="3:7" ht="13.5" thickBot="1">
      <c r="C59" s="62" t="s">
        <v>71</v>
      </c>
      <c r="D59" s="62"/>
      <c r="E59" s="62"/>
      <c r="F59" s="65">
        <f>SUM(F56:F58)</f>
        <v>75738</v>
      </c>
      <c r="G59" s="78"/>
    </row>
    <row r="60" spans="3:7" ht="12.75">
      <c r="C60" s="72" t="s">
        <v>72</v>
      </c>
      <c r="D60" s="72"/>
      <c r="E60" s="72"/>
      <c r="F60" s="73">
        <v>566373</v>
      </c>
      <c r="G60" s="72"/>
    </row>
    <row r="61" spans="3:7" ht="12.75">
      <c r="C61" s="84" t="s">
        <v>73</v>
      </c>
      <c r="D61" s="59" t="s">
        <v>39</v>
      </c>
      <c r="E61" s="59">
        <v>4</v>
      </c>
      <c r="F61" s="69">
        <v>284933</v>
      </c>
      <c r="G61" s="60"/>
    </row>
    <row r="62" spans="3:7" ht="12.75">
      <c r="C62" s="71"/>
      <c r="D62" s="66"/>
      <c r="E62" s="66"/>
      <c r="F62" s="69"/>
      <c r="G62" s="60"/>
    </row>
    <row r="63" spans="3:7" ht="13.5" thickBot="1">
      <c r="C63" s="62" t="s">
        <v>74</v>
      </c>
      <c r="D63" s="62"/>
      <c r="E63" s="62"/>
      <c r="F63" s="65">
        <f>SUM(F60:F62)</f>
        <v>851306</v>
      </c>
      <c r="G63" s="78"/>
    </row>
    <row r="64" spans="3:7" ht="12.75">
      <c r="C64" s="72" t="s">
        <v>75</v>
      </c>
      <c r="D64" s="72"/>
      <c r="E64" s="72"/>
      <c r="F64" s="73">
        <v>197733</v>
      </c>
      <c r="G64" s="72"/>
    </row>
    <row r="65" spans="3:7" ht="12.75">
      <c r="C65" s="84" t="s">
        <v>76</v>
      </c>
      <c r="D65" s="59" t="s">
        <v>39</v>
      </c>
      <c r="E65" s="59">
        <v>4</v>
      </c>
      <c r="F65" s="69">
        <v>100643</v>
      </c>
      <c r="G65" s="60"/>
    </row>
    <row r="66" spans="3:7" ht="12.75">
      <c r="C66" s="71"/>
      <c r="D66" s="66"/>
      <c r="E66" s="66"/>
      <c r="F66" s="69"/>
      <c r="G66" s="60"/>
    </row>
    <row r="67" spans="3:7" ht="13.5" thickBot="1">
      <c r="C67" s="62" t="s">
        <v>77</v>
      </c>
      <c r="D67" s="62"/>
      <c r="E67" s="62"/>
      <c r="F67" s="65">
        <f>SUM(F64:F66)</f>
        <v>298376</v>
      </c>
      <c r="G67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7">
      <selection activeCell="E35" sqref="E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6.003906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1" t="str">
        <f>personal!G6</f>
        <v>2-5 aprilie 2018</v>
      </c>
    </row>
    <row r="6" ht="6.75" customHeight="1" thickBot="1"/>
    <row r="7" spans="1:6" ht="57" customHeight="1" thickBo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133">
        <v>1</v>
      </c>
      <c r="B8" s="134" t="s">
        <v>98</v>
      </c>
      <c r="C8" s="131">
        <v>2235</v>
      </c>
      <c r="D8" s="123" t="s">
        <v>205</v>
      </c>
      <c r="E8" s="123" t="s">
        <v>206</v>
      </c>
      <c r="F8" s="124">
        <v>1310.48</v>
      </c>
    </row>
    <row r="9" spans="1:6" ht="12.75">
      <c r="A9" s="135">
        <f aca="true" t="shared" si="0" ref="A9:A50">A8+1</f>
        <v>2</v>
      </c>
      <c r="B9" s="136" t="s">
        <v>98</v>
      </c>
      <c r="C9" s="132">
        <v>2250</v>
      </c>
      <c r="D9" s="60" t="s">
        <v>207</v>
      </c>
      <c r="E9" s="60" t="s">
        <v>208</v>
      </c>
      <c r="F9" s="125">
        <v>8228.15</v>
      </c>
    </row>
    <row r="10" spans="1:6" ht="12.75">
      <c r="A10" s="135">
        <f t="shared" si="0"/>
        <v>3</v>
      </c>
      <c r="B10" s="136" t="s">
        <v>98</v>
      </c>
      <c r="C10" s="132">
        <v>2234</v>
      </c>
      <c r="D10" s="60" t="s">
        <v>209</v>
      </c>
      <c r="E10" s="60" t="s">
        <v>210</v>
      </c>
      <c r="F10" s="126">
        <v>571.2</v>
      </c>
    </row>
    <row r="11" spans="1:6" ht="12.75">
      <c r="A11" s="135">
        <f t="shared" si="0"/>
        <v>4</v>
      </c>
      <c r="B11" s="136" t="s">
        <v>114</v>
      </c>
      <c r="C11" s="132">
        <v>2228</v>
      </c>
      <c r="D11" s="60" t="s">
        <v>211</v>
      </c>
      <c r="E11" s="60" t="s">
        <v>212</v>
      </c>
      <c r="F11" s="126">
        <v>2320.5</v>
      </c>
    </row>
    <row r="12" spans="1:6" ht="12.75">
      <c r="A12" s="135">
        <f t="shared" si="0"/>
        <v>5</v>
      </c>
      <c r="B12" s="136" t="s">
        <v>114</v>
      </c>
      <c r="C12" s="132">
        <v>2264</v>
      </c>
      <c r="D12" s="60" t="s">
        <v>213</v>
      </c>
      <c r="E12" s="60" t="s">
        <v>214</v>
      </c>
      <c r="F12" s="126">
        <v>20550.47</v>
      </c>
    </row>
    <row r="13" spans="1:6" ht="12.75">
      <c r="A13" s="135">
        <f t="shared" si="0"/>
        <v>6</v>
      </c>
      <c r="B13" s="136" t="s">
        <v>114</v>
      </c>
      <c r="C13" s="132">
        <v>2236</v>
      </c>
      <c r="D13" s="60" t="s">
        <v>215</v>
      </c>
      <c r="E13" s="60" t="s">
        <v>216</v>
      </c>
      <c r="F13" s="126">
        <v>7070.88</v>
      </c>
    </row>
    <row r="14" spans="1:6" ht="12.75">
      <c r="A14" s="135">
        <f t="shared" si="0"/>
        <v>7</v>
      </c>
      <c r="B14" s="136" t="s">
        <v>114</v>
      </c>
      <c r="C14" s="132">
        <v>2239</v>
      </c>
      <c r="D14" s="60" t="s">
        <v>217</v>
      </c>
      <c r="E14" s="60" t="s">
        <v>218</v>
      </c>
      <c r="F14" s="126">
        <v>177866.74</v>
      </c>
    </row>
    <row r="15" spans="1:6" ht="12.75">
      <c r="A15" s="135">
        <f t="shared" si="0"/>
        <v>8</v>
      </c>
      <c r="B15" s="136" t="s">
        <v>114</v>
      </c>
      <c r="C15" s="132">
        <v>2237</v>
      </c>
      <c r="D15" s="60" t="s">
        <v>219</v>
      </c>
      <c r="E15" s="60" t="s">
        <v>220</v>
      </c>
      <c r="F15" s="126">
        <v>11523.93</v>
      </c>
    </row>
    <row r="16" spans="1:6" ht="12.75">
      <c r="A16" s="135">
        <f t="shared" si="0"/>
        <v>9</v>
      </c>
      <c r="B16" s="136" t="s">
        <v>114</v>
      </c>
      <c r="C16" s="132">
        <v>2248</v>
      </c>
      <c r="D16" s="60" t="s">
        <v>221</v>
      </c>
      <c r="E16" s="60" t="s">
        <v>222</v>
      </c>
      <c r="F16" s="126">
        <v>355.78</v>
      </c>
    </row>
    <row r="17" spans="1:6" ht="12.75">
      <c r="A17" s="135">
        <f t="shared" si="0"/>
        <v>10</v>
      </c>
      <c r="B17" s="136" t="s">
        <v>114</v>
      </c>
      <c r="C17" s="132">
        <v>2257</v>
      </c>
      <c r="D17" s="60" t="s">
        <v>223</v>
      </c>
      <c r="E17" s="60" t="s">
        <v>224</v>
      </c>
      <c r="F17" s="126">
        <v>5423.18</v>
      </c>
    </row>
    <row r="18" spans="1:6" ht="12.75">
      <c r="A18" s="135">
        <f t="shared" si="0"/>
        <v>11</v>
      </c>
      <c r="B18" s="136" t="s">
        <v>114</v>
      </c>
      <c r="C18" s="132">
        <v>2262</v>
      </c>
      <c r="D18" s="60" t="s">
        <v>225</v>
      </c>
      <c r="E18" s="60" t="s">
        <v>262</v>
      </c>
      <c r="F18" s="126">
        <v>113.05</v>
      </c>
    </row>
    <row r="19" spans="1:6" ht="12.75">
      <c r="A19" s="135">
        <f t="shared" si="0"/>
        <v>12</v>
      </c>
      <c r="B19" s="136" t="s">
        <v>114</v>
      </c>
      <c r="C19" s="132">
        <v>2241</v>
      </c>
      <c r="D19" s="60" t="s">
        <v>226</v>
      </c>
      <c r="E19" s="60" t="s">
        <v>227</v>
      </c>
      <c r="F19" s="126">
        <v>1660.55</v>
      </c>
    </row>
    <row r="20" spans="1:6" ht="12.75">
      <c r="A20" s="135">
        <f t="shared" si="0"/>
        <v>13</v>
      </c>
      <c r="B20" s="136" t="s">
        <v>114</v>
      </c>
      <c r="C20" s="132">
        <v>2260</v>
      </c>
      <c r="D20" s="60" t="s">
        <v>228</v>
      </c>
      <c r="E20" s="60" t="s">
        <v>229</v>
      </c>
      <c r="F20" s="126">
        <v>1999.2</v>
      </c>
    </row>
    <row r="21" spans="1:6" ht="12.75">
      <c r="A21" s="135">
        <f t="shared" si="0"/>
        <v>14</v>
      </c>
      <c r="B21" s="136" t="s">
        <v>114</v>
      </c>
      <c r="C21" s="132">
        <v>2263</v>
      </c>
      <c r="D21" s="60" t="s">
        <v>225</v>
      </c>
      <c r="E21" s="60" t="s">
        <v>230</v>
      </c>
      <c r="F21" s="126">
        <v>304.64</v>
      </c>
    </row>
    <row r="22" spans="1:6" ht="12.75">
      <c r="A22" s="135">
        <f t="shared" si="0"/>
        <v>15</v>
      </c>
      <c r="B22" s="136" t="s">
        <v>114</v>
      </c>
      <c r="C22" s="132">
        <v>2259</v>
      </c>
      <c r="D22" s="60" t="s">
        <v>231</v>
      </c>
      <c r="E22" s="60" t="s">
        <v>208</v>
      </c>
      <c r="F22" s="126">
        <v>14993.58</v>
      </c>
    </row>
    <row r="23" spans="1:6" ht="12.75">
      <c r="A23" s="135">
        <f t="shared" si="0"/>
        <v>16</v>
      </c>
      <c r="B23" s="136" t="s">
        <v>114</v>
      </c>
      <c r="C23" s="132">
        <v>2258</v>
      </c>
      <c r="D23" s="60" t="s">
        <v>207</v>
      </c>
      <c r="E23" s="60" t="s">
        <v>208</v>
      </c>
      <c r="F23" s="126">
        <v>2586.52</v>
      </c>
    </row>
    <row r="24" spans="1:6" ht="12.75">
      <c r="A24" s="135">
        <f t="shared" si="0"/>
        <v>17</v>
      </c>
      <c r="B24" s="136" t="s">
        <v>114</v>
      </c>
      <c r="C24" s="132">
        <v>2183</v>
      </c>
      <c r="D24" s="60" t="s">
        <v>232</v>
      </c>
      <c r="E24" s="60" t="s">
        <v>233</v>
      </c>
      <c r="F24" s="126">
        <v>1750.06</v>
      </c>
    </row>
    <row r="25" spans="1:6" ht="12.75">
      <c r="A25" s="135">
        <f t="shared" si="0"/>
        <v>18</v>
      </c>
      <c r="B25" s="136" t="s">
        <v>114</v>
      </c>
      <c r="C25" s="132">
        <v>2247</v>
      </c>
      <c r="D25" s="60" t="s">
        <v>234</v>
      </c>
      <c r="E25" s="60" t="s">
        <v>235</v>
      </c>
      <c r="F25" s="126">
        <v>5900</v>
      </c>
    </row>
    <row r="26" spans="1:6" ht="12.75">
      <c r="A26" s="135">
        <f t="shared" si="0"/>
        <v>19</v>
      </c>
      <c r="B26" s="136" t="s">
        <v>114</v>
      </c>
      <c r="C26" s="132">
        <v>2238</v>
      </c>
      <c r="D26" s="60" t="s">
        <v>219</v>
      </c>
      <c r="E26" s="60" t="s">
        <v>236</v>
      </c>
      <c r="F26" s="126">
        <v>26.17</v>
      </c>
    </row>
    <row r="27" spans="1:6" ht="12.75">
      <c r="A27" s="135">
        <f t="shared" si="0"/>
        <v>20</v>
      </c>
      <c r="B27" s="136" t="s">
        <v>114</v>
      </c>
      <c r="C27" s="132">
        <v>2265</v>
      </c>
      <c r="D27" s="60" t="s">
        <v>209</v>
      </c>
      <c r="E27" s="60" t="s">
        <v>210</v>
      </c>
      <c r="F27" s="126">
        <v>1761.2</v>
      </c>
    </row>
    <row r="28" spans="1:6" ht="12.75">
      <c r="A28" s="135">
        <f t="shared" si="0"/>
        <v>21</v>
      </c>
      <c r="B28" s="136" t="s">
        <v>114</v>
      </c>
      <c r="C28" s="132">
        <v>2261</v>
      </c>
      <c r="D28" s="60" t="s">
        <v>237</v>
      </c>
      <c r="E28" s="60" t="s">
        <v>238</v>
      </c>
      <c r="F28" s="126">
        <v>112.42</v>
      </c>
    </row>
    <row r="29" spans="1:6" ht="12.75">
      <c r="A29" s="135">
        <f t="shared" si="0"/>
        <v>22</v>
      </c>
      <c r="B29" s="136" t="s">
        <v>114</v>
      </c>
      <c r="C29" s="132">
        <v>2256</v>
      </c>
      <c r="D29" s="60" t="s">
        <v>239</v>
      </c>
      <c r="E29" s="60" t="s">
        <v>240</v>
      </c>
      <c r="F29" s="126">
        <v>791.6</v>
      </c>
    </row>
    <row r="30" spans="1:6" ht="12.75">
      <c r="A30" s="135">
        <f t="shared" si="0"/>
        <v>23</v>
      </c>
      <c r="B30" s="136" t="s">
        <v>148</v>
      </c>
      <c r="C30" s="132">
        <v>2273</v>
      </c>
      <c r="D30" s="60" t="s">
        <v>241</v>
      </c>
      <c r="E30" s="60" t="s">
        <v>263</v>
      </c>
      <c r="F30" s="126">
        <v>854</v>
      </c>
    </row>
    <row r="31" spans="1:6" ht="12.75">
      <c r="A31" s="135">
        <f t="shared" si="0"/>
        <v>24</v>
      </c>
      <c r="B31" s="136" t="s">
        <v>148</v>
      </c>
      <c r="C31" s="132">
        <v>2272</v>
      </c>
      <c r="D31" s="60" t="s">
        <v>241</v>
      </c>
      <c r="E31" s="60" t="s">
        <v>263</v>
      </c>
      <c r="F31" s="126">
        <v>305</v>
      </c>
    </row>
    <row r="32" spans="1:6" ht="12.75">
      <c r="A32" s="135">
        <f t="shared" si="0"/>
        <v>25</v>
      </c>
      <c r="B32" s="136" t="s">
        <v>148</v>
      </c>
      <c r="C32" s="132">
        <v>2266</v>
      </c>
      <c r="D32" s="60" t="s">
        <v>242</v>
      </c>
      <c r="E32" s="60" t="s">
        <v>243</v>
      </c>
      <c r="F32" s="126">
        <v>1848.93</v>
      </c>
    </row>
    <row r="33" spans="1:6" ht="12.75">
      <c r="A33" s="135">
        <f t="shared" si="0"/>
        <v>26</v>
      </c>
      <c r="B33" s="136" t="s">
        <v>177</v>
      </c>
      <c r="C33" s="132">
        <v>2244</v>
      </c>
      <c r="D33" s="60" t="s">
        <v>221</v>
      </c>
      <c r="E33" s="60" t="s">
        <v>218</v>
      </c>
      <c r="F33" s="126">
        <v>10835.09</v>
      </c>
    </row>
    <row r="34" spans="1:6" ht="12.75">
      <c r="A34" s="135">
        <f t="shared" si="0"/>
        <v>27</v>
      </c>
      <c r="B34" s="136" t="s">
        <v>177</v>
      </c>
      <c r="C34" s="132">
        <v>2277</v>
      </c>
      <c r="D34" s="60" t="s">
        <v>244</v>
      </c>
      <c r="E34" s="60" t="s">
        <v>245</v>
      </c>
      <c r="F34" s="126">
        <v>11773.81</v>
      </c>
    </row>
    <row r="35" spans="1:6" ht="12.75">
      <c r="A35" s="135">
        <f t="shared" si="0"/>
        <v>28</v>
      </c>
      <c r="B35" s="136" t="s">
        <v>177</v>
      </c>
      <c r="C35" s="132">
        <v>2242</v>
      </c>
      <c r="D35" s="60" t="s">
        <v>221</v>
      </c>
      <c r="E35" s="60" t="s">
        <v>246</v>
      </c>
      <c r="F35" s="126">
        <v>595.86</v>
      </c>
    </row>
    <row r="36" spans="1:6" ht="12.75">
      <c r="A36" s="135">
        <f t="shared" si="0"/>
        <v>29</v>
      </c>
      <c r="B36" s="136" t="s">
        <v>177</v>
      </c>
      <c r="C36" s="132">
        <v>2275</v>
      </c>
      <c r="D36" s="60" t="s">
        <v>244</v>
      </c>
      <c r="E36" s="60" t="s">
        <v>246</v>
      </c>
      <c r="F36" s="126">
        <v>290.85</v>
      </c>
    </row>
    <row r="37" spans="1:6" ht="12.75">
      <c r="A37" s="135">
        <f t="shared" si="0"/>
        <v>30</v>
      </c>
      <c r="B37" s="136" t="s">
        <v>177</v>
      </c>
      <c r="C37" s="132">
        <v>2240</v>
      </c>
      <c r="D37" s="60" t="s">
        <v>226</v>
      </c>
      <c r="E37" s="60" t="s">
        <v>246</v>
      </c>
      <c r="F37" s="126">
        <v>20.05</v>
      </c>
    </row>
    <row r="38" spans="1:6" ht="12.75">
      <c r="A38" s="135">
        <f t="shared" si="0"/>
        <v>31</v>
      </c>
      <c r="B38" s="136" t="s">
        <v>177</v>
      </c>
      <c r="C38" s="132">
        <v>2287</v>
      </c>
      <c r="D38" s="60" t="s">
        <v>221</v>
      </c>
      <c r="E38" s="60" t="s">
        <v>246</v>
      </c>
      <c r="F38" s="126">
        <v>902.94</v>
      </c>
    </row>
    <row r="39" spans="1:6" ht="12.75">
      <c r="A39" s="135">
        <f t="shared" si="0"/>
        <v>32</v>
      </c>
      <c r="B39" s="136" t="s">
        <v>177</v>
      </c>
      <c r="C39" s="132">
        <v>2285</v>
      </c>
      <c r="D39" s="60" t="s">
        <v>221</v>
      </c>
      <c r="E39" s="60" t="s">
        <v>246</v>
      </c>
      <c r="F39" s="126">
        <v>575.96</v>
      </c>
    </row>
    <row r="40" spans="1:6" ht="12.75">
      <c r="A40" s="135">
        <f t="shared" si="0"/>
        <v>33</v>
      </c>
      <c r="B40" s="136" t="s">
        <v>177</v>
      </c>
      <c r="C40" s="132">
        <v>2290</v>
      </c>
      <c r="D40" s="60" t="s">
        <v>221</v>
      </c>
      <c r="E40" s="60" t="s">
        <v>247</v>
      </c>
      <c r="F40" s="126">
        <v>1100000</v>
      </c>
    </row>
    <row r="41" spans="1:6" ht="12.75">
      <c r="A41" s="135">
        <f t="shared" si="0"/>
        <v>34</v>
      </c>
      <c r="B41" s="136" t="s">
        <v>177</v>
      </c>
      <c r="C41" s="132">
        <v>2866</v>
      </c>
      <c r="D41" s="60" t="s">
        <v>248</v>
      </c>
      <c r="E41" s="60" t="s">
        <v>249</v>
      </c>
      <c r="F41" s="126">
        <v>2371273.79</v>
      </c>
    </row>
    <row r="42" spans="1:6" ht="12.75">
      <c r="A42" s="135">
        <f t="shared" si="0"/>
        <v>35</v>
      </c>
      <c r="B42" s="136" t="s">
        <v>177</v>
      </c>
      <c r="C42" s="132">
        <v>2865</v>
      </c>
      <c r="D42" s="60" t="s">
        <v>250</v>
      </c>
      <c r="E42" s="60" t="s">
        <v>251</v>
      </c>
      <c r="F42" s="126">
        <v>33117.85</v>
      </c>
    </row>
    <row r="43" spans="1:6" ht="12.75">
      <c r="A43" s="135">
        <f t="shared" si="0"/>
        <v>36</v>
      </c>
      <c r="B43" s="136" t="s">
        <v>177</v>
      </c>
      <c r="C43" s="132">
        <v>2276</v>
      </c>
      <c r="D43" s="60" t="s">
        <v>244</v>
      </c>
      <c r="E43" s="60" t="s">
        <v>252</v>
      </c>
      <c r="F43" s="126">
        <v>157.3</v>
      </c>
    </row>
    <row r="44" spans="1:6" ht="12.75">
      <c r="A44" s="135">
        <f t="shared" si="0"/>
        <v>37</v>
      </c>
      <c r="B44" s="136" t="s">
        <v>177</v>
      </c>
      <c r="C44" s="132">
        <v>2291</v>
      </c>
      <c r="D44" s="60" t="s">
        <v>253</v>
      </c>
      <c r="E44" s="60" t="s">
        <v>254</v>
      </c>
      <c r="F44" s="126">
        <v>4474.4</v>
      </c>
    </row>
    <row r="45" spans="1:6" ht="12.75">
      <c r="A45" s="135">
        <f t="shared" si="0"/>
        <v>38</v>
      </c>
      <c r="B45" s="136" t="s">
        <v>177</v>
      </c>
      <c r="C45" s="132">
        <v>2286</v>
      </c>
      <c r="D45" s="60" t="s">
        <v>221</v>
      </c>
      <c r="E45" s="60" t="s">
        <v>255</v>
      </c>
      <c r="F45" s="126">
        <v>1844.5</v>
      </c>
    </row>
    <row r="46" spans="1:6" ht="12.75">
      <c r="A46" s="135">
        <f t="shared" si="0"/>
        <v>39</v>
      </c>
      <c r="B46" s="136" t="s">
        <v>177</v>
      </c>
      <c r="C46" s="132">
        <v>2284</v>
      </c>
      <c r="D46" s="60" t="s">
        <v>221</v>
      </c>
      <c r="E46" s="60" t="s">
        <v>227</v>
      </c>
      <c r="F46" s="126">
        <v>11435.42</v>
      </c>
    </row>
    <row r="47" spans="1:6" ht="12.75">
      <c r="A47" s="135">
        <f t="shared" si="0"/>
        <v>40</v>
      </c>
      <c r="B47" s="136" t="s">
        <v>177</v>
      </c>
      <c r="C47" s="132">
        <v>2292</v>
      </c>
      <c r="D47" s="60" t="s">
        <v>256</v>
      </c>
      <c r="E47" s="60" t="s">
        <v>257</v>
      </c>
      <c r="F47" s="126">
        <v>493.04</v>
      </c>
    </row>
    <row r="48" spans="1:6" ht="12.75">
      <c r="A48" s="135">
        <f t="shared" si="0"/>
        <v>41</v>
      </c>
      <c r="B48" s="136" t="s">
        <v>177</v>
      </c>
      <c r="C48" s="132">
        <v>2839</v>
      </c>
      <c r="D48" s="60" t="s">
        <v>258</v>
      </c>
      <c r="E48" s="60" t="s">
        <v>259</v>
      </c>
      <c r="F48" s="126">
        <v>220.15</v>
      </c>
    </row>
    <row r="49" spans="1:6" ht="12.75">
      <c r="A49" s="135">
        <f t="shared" si="0"/>
        <v>42</v>
      </c>
      <c r="B49" s="136" t="s">
        <v>177</v>
      </c>
      <c r="C49" s="132">
        <v>2243</v>
      </c>
      <c r="D49" s="60" t="s">
        <v>221</v>
      </c>
      <c r="E49" s="60" t="s">
        <v>260</v>
      </c>
      <c r="F49" s="126">
        <v>160.65</v>
      </c>
    </row>
    <row r="50" spans="1:6" ht="13.5" thickBot="1">
      <c r="A50" s="135">
        <f t="shared" si="0"/>
        <v>43</v>
      </c>
      <c r="B50" s="136" t="s">
        <v>177</v>
      </c>
      <c r="C50" s="132">
        <v>2288</v>
      </c>
      <c r="D50" s="60" t="s">
        <v>221</v>
      </c>
      <c r="E50" s="60" t="s">
        <v>236</v>
      </c>
      <c r="F50" s="126">
        <v>2.37</v>
      </c>
    </row>
    <row r="51" spans="1:6" ht="13.5" thickBot="1">
      <c r="A51" s="127"/>
      <c r="B51" s="128"/>
      <c r="C51" s="128"/>
      <c r="D51" s="128"/>
      <c r="E51" s="129" t="s">
        <v>261</v>
      </c>
      <c r="F51" s="130">
        <f>SUM(F8:F50)</f>
        <v>3818402.26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8" sqref="A8:E11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137" t="s">
        <v>16</v>
      </c>
      <c r="B3" s="137"/>
      <c r="C3" s="137"/>
      <c r="D3" s="137"/>
      <c r="E3" s="17"/>
    </row>
    <row r="4" spans="1:4" ht="19.5" customHeight="1">
      <c r="A4" s="21" t="s">
        <v>23</v>
      </c>
      <c r="B4" s="21"/>
      <c r="C4" s="21"/>
      <c r="D4" s="21"/>
    </row>
    <row r="5" spans="1:4" ht="12.75">
      <c r="A5" s="22"/>
      <c r="B5" s="138"/>
      <c r="C5" s="138"/>
      <c r="D5" s="138"/>
    </row>
    <row r="6" spans="1:4" ht="12.75">
      <c r="A6" s="22"/>
      <c r="B6" s="24" t="s">
        <v>35</v>
      </c>
      <c r="C6" s="91" t="str">
        <f>personal!G6</f>
        <v>2-5 aprilie 2018</v>
      </c>
      <c r="D6" s="22"/>
    </row>
    <row r="7" ht="13.5" thickBot="1"/>
    <row r="8" spans="1:5" ht="12.75">
      <c r="A8" s="30" t="s">
        <v>17</v>
      </c>
      <c r="B8" s="31" t="s">
        <v>18</v>
      </c>
      <c r="C8" s="31" t="s">
        <v>19</v>
      </c>
      <c r="D8" s="31" t="s">
        <v>20</v>
      </c>
      <c r="E8" s="32" t="s">
        <v>21</v>
      </c>
    </row>
    <row r="9" spans="1:5" ht="26.25">
      <c r="A9" s="96">
        <v>43194</v>
      </c>
      <c r="B9" s="88" t="s">
        <v>89</v>
      </c>
      <c r="C9" s="89" t="s">
        <v>90</v>
      </c>
      <c r="D9" s="90" t="s">
        <v>91</v>
      </c>
      <c r="E9" s="97">
        <v>120000</v>
      </c>
    </row>
    <row r="10" spans="1:5" ht="12.75">
      <c r="A10" s="33"/>
      <c r="B10" s="29"/>
      <c r="C10" s="29"/>
      <c r="D10" s="29"/>
      <c r="E10" s="34"/>
    </row>
    <row r="11" spans="1:5" ht="13.5" thickBot="1">
      <c r="A11" s="35" t="s">
        <v>22</v>
      </c>
      <c r="B11" s="36"/>
      <c r="C11" s="36"/>
      <c r="D11" s="36"/>
      <c r="E11" s="37">
        <f>SUM(E9:E10)</f>
        <v>120000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37" t="s">
        <v>24</v>
      </c>
      <c r="B3" s="137"/>
      <c r="C3" s="137"/>
      <c r="D3" s="15"/>
    </row>
    <row r="4" spans="1:10" ht="19.5" customHeight="1">
      <c r="A4" s="139" t="s">
        <v>25</v>
      </c>
      <c r="B4" s="139"/>
      <c r="C4" s="139"/>
      <c r="D4" s="139"/>
      <c r="E4" s="13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2-5 aprilie 2018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17</v>
      </c>
      <c r="B8" s="31" t="s">
        <v>18</v>
      </c>
      <c r="C8" s="31" t="s">
        <v>19</v>
      </c>
      <c r="D8" s="31" t="s">
        <v>26</v>
      </c>
      <c r="E8" s="32" t="s">
        <v>21</v>
      </c>
    </row>
    <row r="9" spans="1:5" s="20" customFormat="1" ht="26.25">
      <c r="A9" s="95">
        <v>43193</v>
      </c>
      <c r="B9" s="93" t="s">
        <v>79</v>
      </c>
      <c r="C9" s="86" t="s">
        <v>80</v>
      </c>
      <c r="D9" s="94" t="s">
        <v>81</v>
      </c>
      <c r="E9" s="41">
        <v>13412.49</v>
      </c>
    </row>
    <row r="10" spans="1:5" s="20" customFormat="1" ht="12.75">
      <c r="A10" s="40"/>
      <c r="B10" s="38"/>
      <c r="C10" s="39"/>
      <c r="D10" s="39"/>
      <c r="E10" s="41"/>
    </row>
    <row r="11" spans="1:5" s="20" customFormat="1" ht="12.75">
      <c r="A11" s="40"/>
      <c r="B11" s="38"/>
      <c r="C11" s="38"/>
      <c r="D11" s="39"/>
      <c r="E11" s="41"/>
    </row>
    <row r="12" spans="1:5" s="20" customFormat="1" ht="12.75">
      <c r="A12" s="40"/>
      <c r="B12" s="38"/>
      <c r="C12" s="39"/>
      <c r="D12" s="39"/>
      <c r="E12" s="41"/>
    </row>
    <row r="13" spans="1:5" s="20" customFormat="1" ht="12.75">
      <c r="A13" s="40"/>
      <c r="B13" s="38"/>
      <c r="C13" s="39"/>
      <c r="D13" s="39"/>
      <c r="E13" s="41"/>
    </row>
    <row r="14" spans="1:5" s="20" customFormat="1" ht="12.75">
      <c r="A14" s="40"/>
      <c r="B14" s="38"/>
      <c r="C14" s="39"/>
      <c r="D14" s="39"/>
      <c r="E14" s="41"/>
    </row>
    <row r="15" spans="1:5" s="20" customFormat="1" ht="12.75">
      <c r="A15" s="40"/>
      <c r="B15" s="38"/>
      <c r="C15" s="39"/>
      <c r="D15" s="39"/>
      <c r="E15" s="41"/>
    </row>
    <row r="16" spans="1:5" s="20" customFormat="1" ht="12.75">
      <c r="A16" s="40"/>
      <c r="B16" s="38"/>
      <c r="C16" s="39"/>
      <c r="D16" s="39"/>
      <c r="E16" s="41"/>
    </row>
    <row r="17" spans="1:5" s="20" customFormat="1" ht="12.75">
      <c r="A17" s="40"/>
      <c r="B17" s="38"/>
      <c r="C17" s="39"/>
      <c r="D17" s="39"/>
      <c r="E17" s="41"/>
    </row>
    <row r="18" spans="1:5" ht="13.5" thickBot="1">
      <c r="A18" s="35" t="s">
        <v>22</v>
      </c>
      <c r="B18" s="36"/>
      <c r="C18" s="36"/>
      <c r="D18" s="36"/>
      <c r="E18" s="37">
        <f>SUM(E9:E17)</f>
        <v>13412.49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37" t="s">
        <v>24</v>
      </c>
      <c r="B3" s="137"/>
      <c r="C3" s="137"/>
      <c r="D3" s="15"/>
    </row>
    <row r="4" spans="1:10" ht="30" customHeight="1">
      <c r="A4" s="139" t="s">
        <v>34</v>
      </c>
      <c r="B4" s="139"/>
      <c r="C4" s="139"/>
      <c r="D4" s="139"/>
      <c r="E4" s="13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2-5 aprilie 2018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17</v>
      </c>
      <c r="B8" s="31" t="s">
        <v>18</v>
      </c>
      <c r="C8" s="31" t="s">
        <v>19</v>
      </c>
      <c r="D8" s="31" t="s">
        <v>26</v>
      </c>
      <c r="E8" s="32" t="s">
        <v>21</v>
      </c>
    </row>
    <row r="9" spans="1:5" s="20" customFormat="1" ht="26.25">
      <c r="A9" s="96">
        <v>43193</v>
      </c>
      <c r="B9" s="85" t="s">
        <v>82</v>
      </c>
      <c r="C9" s="86" t="s">
        <v>83</v>
      </c>
      <c r="D9" s="87" t="s">
        <v>84</v>
      </c>
      <c r="E9" s="98">
        <v>114.61</v>
      </c>
    </row>
    <row r="10" spans="1:5" s="20" customFormat="1" ht="26.25">
      <c r="A10" s="96">
        <v>43193</v>
      </c>
      <c r="B10" s="85" t="s">
        <v>85</v>
      </c>
      <c r="C10" s="86" t="s">
        <v>86</v>
      </c>
      <c r="D10" s="87" t="s">
        <v>84</v>
      </c>
      <c r="E10" s="99">
        <v>634.23</v>
      </c>
    </row>
    <row r="11" spans="1:5" s="20" customFormat="1" ht="26.25">
      <c r="A11" s="96">
        <v>43193</v>
      </c>
      <c r="B11" s="85" t="s">
        <v>87</v>
      </c>
      <c r="C11" s="86" t="s">
        <v>88</v>
      </c>
      <c r="D11" s="87" t="s">
        <v>84</v>
      </c>
      <c r="E11" s="98">
        <v>132.15</v>
      </c>
    </row>
    <row r="12" spans="1:5" s="20" customFormat="1" ht="12.75">
      <c r="A12" s="40"/>
      <c r="B12" s="38"/>
      <c r="C12" s="39"/>
      <c r="D12" s="39"/>
      <c r="E12" s="41"/>
    </row>
    <row r="13" spans="1:5" s="20" customFormat="1" ht="12.75">
      <c r="A13" s="40"/>
      <c r="B13" s="38"/>
      <c r="C13" s="39"/>
      <c r="D13" s="39"/>
      <c r="E13" s="41"/>
    </row>
    <row r="14" spans="1:5" s="20" customFormat="1" ht="12.75">
      <c r="A14" s="40"/>
      <c r="B14" s="38"/>
      <c r="C14" s="39"/>
      <c r="D14" s="39"/>
      <c r="E14" s="41"/>
    </row>
    <row r="15" spans="1:5" s="20" customFormat="1" ht="12.75">
      <c r="A15" s="40"/>
      <c r="B15" s="38"/>
      <c r="C15" s="39"/>
      <c r="D15" s="39"/>
      <c r="E15" s="41"/>
    </row>
    <row r="16" spans="1:5" s="20" customFormat="1" ht="12.75">
      <c r="A16" s="40"/>
      <c r="B16" s="38"/>
      <c r="C16" s="39"/>
      <c r="D16" s="39"/>
      <c r="E16" s="41"/>
    </row>
    <row r="17" spans="1:5" s="20" customFormat="1" ht="12.75">
      <c r="A17" s="40"/>
      <c r="B17" s="38"/>
      <c r="C17" s="39"/>
      <c r="D17" s="39"/>
      <c r="E17" s="41"/>
    </row>
    <row r="18" spans="1:5" ht="13.5" thickBot="1">
      <c r="A18" s="35" t="s">
        <v>22</v>
      </c>
      <c r="B18" s="36"/>
      <c r="C18" s="36"/>
      <c r="D18" s="36"/>
      <c r="E18" s="37">
        <f>SUM(E9:E17)</f>
        <v>880.99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94">
      <selection activeCell="E116" sqref="E116"/>
    </sheetView>
  </sheetViews>
  <sheetFormatPr defaultColWidth="10.421875" defaultRowHeight="12.75"/>
  <cols>
    <col min="1" max="1" width="9.421875" style="101" customWidth="1"/>
    <col min="2" max="2" width="17.28125" style="101" customWidth="1"/>
    <col min="3" max="3" width="14.7109375" style="101" customWidth="1"/>
    <col min="4" max="4" width="24.7109375" style="101" customWidth="1"/>
    <col min="5" max="5" width="39.421875" style="121" customWidth="1"/>
    <col min="6" max="6" width="15.00390625" style="101" customWidth="1"/>
    <col min="7" max="16384" width="10.421875" style="101" customWidth="1"/>
  </cols>
  <sheetData>
    <row r="1" spans="1:6" ht="12.75">
      <c r="A1" s="6" t="s">
        <v>27</v>
      </c>
      <c r="B1" s="100"/>
      <c r="C1" s="7"/>
      <c r="D1" s="7"/>
      <c r="E1" s="117"/>
      <c r="F1" s="100"/>
    </row>
    <row r="2" spans="2:6" ht="12.75">
      <c r="B2" s="100"/>
      <c r="C2" s="100"/>
      <c r="D2" s="100"/>
      <c r="E2" s="117"/>
      <c r="F2" s="100"/>
    </row>
    <row r="3" spans="1:6" ht="12.75">
      <c r="A3" s="6" t="s">
        <v>28</v>
      </c>
      <c r="B3" s="7"/>
      <c r="C3" s="100"/>
      <c r="D3" s="7"/>
      <c r="E3" s="118"/>
      <c r="F3" s="100"/>
    </row>
    <row r="4" spans="1:6" ht="12.75">
      <c r="A4" s="6" t="s">
        <v>29</v>
      </c>
      <c r="B4" s="7"/>
      <c r="C4" s="100"/>
      <c r="D4" s="7"/>
      <c r="E4" s="117"/>
      <c r="F4" s="7"/>
    </row>
    <row r="5" spans="1:6" ht="12.75">
      <c r="A5" s="100"/>
      <c r="B5" s="7"/>
      <c r="C5" s="100"/>
      <c r="D5" s="100"/>
      <c r="E5" s="117"/>
      <c r="F5" s="100"/>
    </row>
    <row r="6" spans="1:6" ht="12.75">
      <c r="A6" s="100"/>
      <c r="B6" s="9"/>
      <c r="C6" s="24" t="s">
        <v>35</v>
      </c>
      <c r="D6" s="7" t="str">
        <f>personal!G6</f>
        <v>2-5 aprilie 2018</v>
      </c>
      <c r="E6" s="117"/>
      <c r="F6" s="100"/>
    </row>
    <row r="7" spans="1:6" ht="13.5" thickBot="1">
      <c r="A7" s="100"/>
      <c r="B7" s="100"/>
      <c r="C7" s="100"/>
      <c r="D7" s="100"/>
      <c r="E7" s="117"/>
      <c r="F7" s="100"/>
    </row>
    <row r="8" spans="1:6" ht="52.5">
      <c r="A8" s="42" t="s">
        <v>9</v>
      </c>
      <c r="B8" s="43" t="s">
        <v>10</v>
      </c>
      <c r="C8" s="44" t="s">
        <v>11</v>
      </c>
      <c r="D8" s="43" t="s">
        <v>30</v>
      </c>
      <c r="E8" s="44" t="s">
        <v>31</v>
      </c>
      <c r="F8" s="45" t="s">
        <v>32</v>
      </c>
    </row>
    <row r="9" spans="1:6" ht="12.75">
      <c r="A9" s="107">
        <v>1</v>
      </c>
      <c r="B9" s="103">
        <v>43192</v>
      </c>
      <c r="C9" s="104">
        <v>26001</v>
      </c>
      <c r="D9" s="105" t="s">
        <v>92</v>
      </c>
      <c r="E9" s="119" t="s">
        <v>93</v>
      </c>
      <c r="F9" s="108">
        <v>600</v>
      </c>
    </row>
    <row r="10" spans="1:6" ht="12.75">
      <c r="A10" s="107">
        <v>2</v>
      </c>
      <c r="B10" s="103">
        <v>43192</v>
      </c>
      <c r="C10" s="104">
        <v>26002</v>
      </c>
      <c r="D10" s="105" t="s">
        <v>92</v>
      </c>
      <c r="E10" s="119" t="s">
        <v>93</v>
      </c>
      <c r="F10" s="108">
        <v>600</v>
      </c>
    </row>
    <row r="11" spans="1:6" ht="12.75">
      <c r="A11" s="107">
        <v>3</v>
      </c>
      <c r="B11" s="103">
        <v>43192</v>
      </c>
      <c r="C11" s="104">
        <v>26003</v>
      </c>
      <c r="D11" s="105" t="s">
        <v>92</v>
      </c>
      <c r="E11" s="119" t="s">
        <v>94</v>
      </c>
      <c r="F11" s="108">
        <v>2594.81</v>
      </c>
    </row>
    <row r="12" spans="1:6" ht="12.75">
      <c r="A12" s="107">
        <v>4</v>
      </c>
      <c r="B12" s="103">
        <v>43194</v>
      </c>
      <c r="C12" s="104">
        <v>26069</v>
      </c>
      <c r="D12" s="105" t="s">
        <v>92</v>
      </c>
      <c r="E12" s="119" t="s">
        <v>95</v>
      </c>
      <c r="F12" s="108">
        <v>1500</v>
      </c>
    </row>
    <row r="13" spans="1:256" ht="26.25">
      <c r="A13" s="107">
        <v>5</v>
      </c>
      <c r="B13" s="106" t="s">
        <v>98</v>
      </c>
      <c r="C13" s="104">
        <v>25992</v>
      </c>
      <c r="D13" s="104" t="s">
        <v>96</v>
      </c>
      <c r="E13" s="120" t="s">
        <v>99</v>
      </c>
      <c r="F13" s="109">
        <v>1409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6" ht="12.75">
      <c r="A14" s="107">
        <v>6</v>
      </c>
      <c r="B14" s="106" t="s">
        <v>98</v>
      </c>
      <c r="C14" s="104">
        <v>25993</v>
      </c>
      <c r="D14" s="104" t="s">
        <v>100</v>
      </c>
      <c r="E14" s="120" t="s">
        <v>101</v>
      </c>
      <c r="F14" s="110">
        <v>150</v>
      </c>
    </row>
    <row r="15" spans="1:6" ht="12.75">
      <c r="A15" s="107">
        <v>7</v>
      </c>
      <c r="B15" s="106" t="s">
        <v>98</v>
      </c>
      <c r="C15" s="104">
        <v>25994</v>
      </c>
      <c r="D15" s="104" t="s">
        <v>100</v>
      </c>
      <c r="E15" s="120" t="s">
        <v>102</v>
      </c>
      <c r="F15" s="110">
        <v>757.51</v>
      </c>
    </row>
    <row r="16" spans="1:6" ht="12.75">
      <c r="A16" s="107">
        <v>8</v>
      </c>
      <c r="B16" s="106" t="s">
        <v>98</v>
      </c>
      <c r="C16" s="104">
        <v>25991</v>
      </c>
      <c r="D16" s="104" t="s">
        <v>100</v>
      </c>
      <c r="E16" s="120" t="s">
        <v>103</v>
      </c>
      <c r="F16" s="110">
        <v>1056</v>
      </c>
    </row>
    <row r="17" spans="1:6" ht="26.25">
      <c r="A17" s="107">
        <v>9</v>
      </c>
      <c r="B17" s="106" t="s">
        <v>98</v>
      </c>
      <c r="C17" s="104">
        <v>25995</v>
      </c>
      <c r="D17" s="104" t="s">
        <v>96</v>
      </c>
      <c r="E17" s="120" t="s">
        <v>104</v>
      </c>
      <c r="F17" s="110">
        <v>926</v>
      </c>
    </row>
    <row r="18" spans="1:6" ht="12.75">
      <c r="A18" s="107">
        <v>10</v>
      </c>
      <c r="B18" s="106" t="s">
        <v>98</v>
      </c>
      <c r="C18" s="104">
        <v>25996</v>
      </c>
      <c r="D18" s="104" t="s">
        <v>100</v>
      </c>
      <c r="E18" s="120" t="s">
        <v>105</v>
      </c>
      <c r="F18" s="110">
        <v>408</v>
      </c>
    </row>
    <row r="19" spans="1:6" ht="12.75">
      <c r="A19" s="107">
        <v>11</v>
      </c>
      <c r="B19" s="106" t="s">
        <v>98</v>
      </c>
      <c r="C19" s="104">
        <v>26000</v>
      </c>
      <c r="D19" s="104" t="s">
        <v>100</v>
      </c>
      <c r="E19" s="120" t="s">
        <v>106</v>
      </c>
      <c r="F19" s="110">
        <v>1500</v>
      </c>
    </row>
    <row r="20" spans="1:6" ht="12.75">
      <c r="A20" s="107">
        <v>12</v>
      </c>
      <c r="B20" s="106" t="s">
        <v>98</v>
      </c>
      <c r="C20" s="104">
        <v>26005</v>
      </c>
      <c r="D20" s="104" t="s">
        <v>96</v>
      </c>
      <c r="E20" s="120" t="s">
        <v>107</v>
      </c>
      <c r="F20" s="110">
        <v>1000</v>
      </c>
    </row>
    <row r="21" spans="1:6" ht="12.75">
      <c r="A21" s="107">
        <v>13</v>
      </c>
      <c r="B21" s="106" t="s">
        <v>98</v>
      </c>
      <c r="C21" s="104">
        <v>26014</v>
      </c>
      <c r="D21" s="104" t="s">
        <v>100</v>
      </c>
      <c r="E21" s="120" t="s">
        <v>108</v>
      </c>
      <c r="F21" s="110">
        <v>62</v>
      </c>
    </row>
    <row r="22" spans="1:6" ht="12.75">
      <c r="A22" s="107">
        <v>14</v>
      </c>
      <c r="B22" s="106" t="s">
        <v>98</v>
      </c>
      <c r="C22" s="104">
        <v>25998</v>
      </c>
      <c r="D22" s="104" t="s">
        <v>96</v>
      </c>
      <c r="E22" s="120" t="s">
        <v>109</v>
      </c>
      <c r="F22" s="110">
        <v>855</v>
      </c>
    </row>
    <row r="23" spans="1:6" ht="26.25">
      <c r="A23" s="107">
        <v>15</v>
      </c>
      <c r="B23" s="106" t="s">
        <v>98</v>
      </c>
      <c r="C23" s="104">
        <v>25999</v>
      </c>
      <c r="D23" s="104" t="s">
        <v>96</v>
      </c>
      <c r="E23" s="120" t="s">
        <v>110</v>
      </c>
      <c r="F23" s="110">
        <v>4300.8</v>
      </c>
    </row>
    <row r="24" spans="1:6" ht="12.75">
      <c r="A24" s="107">
        <v>16</v>
      </c>
      <c r="B24" s="106" t="s">
        <v>98</v>
      </c>
      <c r="C24" s="104">
        <v>25997</v>
      </c>
      <c r="D24" s="104" t="s">
        <v>100</v>
      </c>
      <c r="E24" s="120" t="s">
        <v>111</v>
      </c>
      <c r="F24" s="110">
        <v>1940</v>
      </c>
    </row>
    <row r="25" spans="1:6" ht="12.75">
      <c r="A25" s="107">
        <v>17</v>
      </c>
      <c r="B25" s="106" t="s">
        <v>98</v>
      </c>
      <c r="C25" s="104">
        <v>26013</v>
      </c>
      <c r="D25" s="104" t="s">
        <v>100</v>
      </c>
      <c r="E25" s="120" t="s">
        <v>112</v>
      </c>
      <c r="F25" s="110">
        <v>4150</v>
      </c>
    </row>
    <row r="26" spans="1:6" ht="12.75">
      <c r="A26" s="107">
        <v>18</v>
      </c>
      <c r="B26" s="106" t="s">
        <v>98</v>
      </c>
      <c r="C26" s="104">
        <v>26004</v>
      </c>
      <c r="D26" s="104" t="s">
        <v>96</v>
      </c>
      <c r="E26" s="120" t="s">
        <v>113</v>
      </c>
      <c r="F26" s="110">
        <v>2350</v>
      </c>
    </row>
    <row r="27" spans="1:6" ht="26.25">
      <c r="A27" s="107">
        <v>19</v>
      </c>
      <c r="B27" s="106" t="s">
        <v>114</v>
      </c>
      <c r="C27" s="104">
        <v>26017</v>
      </c>
      <c r="D27" s="104" t="s">
        <v>115</v>
      </c>
      <c r="E27" s="120" t="s">
        <v>116</v>
      </c>
      <c r="F27" s="110">
        <v>150</v>
      </c>
    </row>
    <row r="28" spans="1:6" ht="12.75">
      <c r="A28" s="107">
        <v>20</v>
      </c>
      <c r="B28" s="106" t="s">
        <v>114</v>
      </c>
      <c r="C28" s="104">
        <v>26024</v>
      </c>
      <c r="D28" s="104" t="s">
        <v>115</v>
      </c>
      <c r="E28" s="120" t="s">
        <v>117</v>
      </c>
      <c r="F28" s="110">
        <v>50</v>
      </c>
    </row>
    <row r="29" spans="1:6" ht="12.75">
      <c r="A29" s="107">
        <v>21</v>
      </c>
      <c r="B29" s="106" t="s">
        <v>114</v>
      </c>
      <c r="C29" s="104">
        <v>26023</v>
      </c>
      <c r="D29" s="104" t="s">
        <v>115</v>
      </c>
      <c r="E29" s="120" t="s">
        <v>118</v>
      </c>
      <c r="F29" s="110">
        <v>30</v>
      </c>
    </row>
    <row r="30" spans="1:6" ht="12.75">
      <c r="A30" s="107">
        <v>22</v>
      </c>
      <c r="B30" s="106" t="s">
        <v>114</v>
      </c>
      <c r="C30" s="104">
        <v>26022</v>
      </c>
      <c r="D30" s="104" t="s">
        <v>115</v>
      </c>
      <c r="E30" s="120" t="s">
        <v>119</v>
      </c>
      <c r="F30" s="110">
        <v>10</v>
      </c>
    </row>
    <row r="31" spans="1:6" ht="12.75">
      <c r="A31" s="107">
        <v>23</v>
      </c>
      <c r="B31" s="106" t="s">
        <v>114</v>
      </c>
      <c r="C31" s="104">
        <v>26019</v>
      </c>
      <c r="D31" s="104" t="s">
        <v>115</v>
      </c>
      <c r="E31" s="120" t="s">
        <v>120</v>
      </c>
      <c r="F31" s="110">
        <v>30</v>
      </c>
    </row>
    <row r="32" spans="1:6" ht="12.75">
      <c r="A32" s="107">
        <v>24</v>
      </c>
      <c r="B32" s="106" t="s">
        <v>114</v>
      </c>
      <c r="C32" s="104">
        <v>26027</v>
      </c>
      <c r="D32" s="104" t="s">
        <v>115</v>
      </c>
      <c r="E32" s="120" t="s">
        <v>121</v>
      </c>
      <c r="F32" s="110">
        <v>10</v>
      </c>
    </row>
    <row r="33" spans="1:6" ht="12.75">
      <c r="A33" s="107">
        <v>25</v>
      </c>
      <c r="B33" s="106" t="s">
        <v>114</v>
      </c>
      <c r="C33" s="104">
        <v>26026</v>
      </c>
      <c r="D33" s="104" t="s">
        <v>115</v>
      </c>
      <c r="E33" s="120" t="s">
        <v>122</v>
      </c>
      <c r="F33" s="110">
        <v>150</v>
      </c>
    </row>
    <row r="34" spans="1:6" ht="12.75">
      <c r="A34" s="107">
        <v>26</v>
      </c>
      <c r="B34" s="106" t="s">
        <v>114</v>
      </c>
      <c r="C34" s="104">
        <v>26018</v>
      </c>
      <c r="D34" s="104" t="s">
        <v>115</v>
      </c>
      <c r="E34" s="120" t="s">
        <v>123</v>
      </c>
      <c r="F34" s="110">
        <v>30</v>
      </c>
    </row>
    <row r="35" spans="1:6" ht="12.75">
      <c r="A35" s="107">
        <v>27</v>
      </c>
      <c r="B35" s="106" t="s">
        <v>114</v>
      </c>
      <c r="C35" s="104">
        <v>26043</v>
      </c>
      <c r="D35" s="104" t="s">
        <v>96</v>
      </c>
      <c r="E35" s="120" t="s">
        <v>124</v>
      </c>
      <c r="F35" s="110">
        <v>302.45</v>
      </c>
    </row>
    <row r="36" spans="1:6" ht="26.25">
      <c r="A36" s="107">
        <v>28</v>
      </c>
      <c r="B36" s="106" t="s">
        <v>114</v>
      </c>
      <c r="C36" s="104">
        <v>26033</v>
      </c>
      <c r="D36" s="104" t="s">
        <v>96</v>
      </c>
      <c r="E36" s="120" t="s">
        <v>125</v>
      </c>
      <c r="F36" s="110">
        <v>20.23</v>
      </c>
    </row>
    <row r="37" spans="1:6" ht="26.25">
      <c r="A37" s="107">
        <v>29</v>
      </c>
      <c r="B37" s="106" t="s">
        <v>114</v>
      </c>
      <c r="C37" s="104">
        <v>26016</v>
      </c>
      <c r="D37" s="104" t="s">
        <v>115</v>
      </c>
      <c r="E37" s="120" t="s">
        <v>126</v>
      </c>
      <c r="F37" s="110">
        <v>60</v>
      </c>
    </row>
    <row r="38" spans="1:6" ht="26.25">
      <c r="A38" s="107">
        <v>30</v>
      </c>
      <c r="B38" s="106" t="s">
        <v>114</v>
      </c>
      <c r="C38" s="104">
        <v>25938</v>
      </c>
      <c r="D38" s="104" t="s">
        <v>115</v>
      </c>
      <c r="E38" s="120" t="s">
        <v>127</v>
      </c>
      <c r="F38" s="110">
        <v>10</v>
      </c>
    </row>
    <row r="39" spans="1:6" ht="12.75">
      <c r="A39" s="107">
        <v>31</v>
      </c>
      <c r="B39" s="106" t="s">
        <v>114</v>
      </c>
      <c r="C39" s="104">
        <v>26015</v>
      </c>
      <c r="D39" s="104" t="s">
        <v>115</v>
      </c>
      <c r="E39" s="120" t="s">
        <v>128</v>
      </c>
      <c r="F39" s="110">
        <v>10</v>
      </c>
    </row>
    <row r="40" spans="1:6" ht="12.75">
      <c r="A40" s="107">
        <v>32</v>
      </c>
      <c r="B40" s="106" t="s">
        <v>114</v>
      </c>
      <c r="C40" s="104">
        <v>26029</v>
      </c>
      <c r="D40" s="104" t="s">
        <v>115</v>
      </c>
      <c r="E40" s="120" t="s">
        <v>129</v>
      </c>
      <c r="F40" s="110">
        <v>10</v>
      </c>
    </row>
    <row r="41" spans="1:6" ht="12.75">
      <c r="A41" s="107">
        <v>33</v>
      </c>
      <c r="B41" s="106" t="s">
        <v>114</v>
      </c>
      <c r="C41" s="104">
        <v>25935</v>
      </c>
      <c r="D41" s="104" t="s">
        <v>115</v>
      </c>
      <c r="E41" s="120" t="s">
        <v>130</v>
      </c>
      <c r="F41" s="110">
        <v>30</v>
      </c>
    </row>
    <row r="42" spans="1:6" ht="12.75">
      <c r="A42" s="107">
        <v>34</v>
      </c>
      <c r="B42" s="106" t="s">
        <v>114</v>
      </c>
      <c r="C42" s="104">
        <v>26007</v>
      </c>
      <c r="D42" s="104" t="s">
        <v>115</v>
      </c>
      <c r="E42" s="120" t="s">
        <v>131</v>
      </c>
      <c r="F42" s="110">
        <v>50</v>
      </c>
    </row>
    <row r="43" spans="1:6" ht="12.75">
      <c r="A43" s="107">
        <v>35</v>
      </c>
      <c r="B43" s="106" t="s">
        <v>114</v>
      </c>
      <c r="C43" s="104">
        <v>26012</v>
      </c>
      <c r="D43" s="104" t="s">
        <v>115</v>
      </c>
      <c r="E43" s="120" t="s">
        <v>180</v>
      </c>
      <c r="F43" s="110">
        <v>10</v>
      </c>
    </row>
    <row r="44" spans="1:6" ht="12.75">
      <c r="A44" s="107">
        <v>36</v>
      </c>
      <c r="B44" s="106" t="s">
        <v>114</v>
      </c>
      <c r="C44" s="104">
        <v>26011</v>
      </c>
      <c r="D44" s="104" t="s">
        <v>115</v>
      </c>
      <c r="E44" s="120" t="s">
        <v>132</v>
      </c>
      <c r="F44" s="110">
        <v>200</v>
      </c>
    </row>
    <row r="45" spans="1:6" ht="12.75">
      <c r="A45" s="107">
        <v>37</v>
      </c>
      <c r="B45" s="106" t="s">
        <v>114</v>
      </c>
      <c r="C45" s="104">
        <v>26010</v>
      </c>
      <c r="D45" s="104" t="s">
        <v>115</v>
      </c>
      <c r="E45" s="120" t="s">
        <v>133</v>
      </c>
      <c r="F45" s="110">
        <v>30</v>
      </c>
    </row>
    <row r="46" spans="1:6" ht="12.75">
      <c r="A46" s="107">
        <v>38</v>
      </c>
      <c r="B46" s="106" t="s">
        <v>114</v>
      </c>
      <c r="C46" s="104">
        <v>26009</v>
      </c>
      <c r="D46" s="104" t="s">
        <v>115</v>
      </c>
      <c r="E46" s="120" t="s">
        <v>134</v>
      </c>
      <c r="F46" s="110">
        <v>200</v>
      </c>
    </row>
    <row r="47" spans="1:6" ht="12.75">
      <c r="A47" s="107">
        <v>39</v>
      </c>
      <c r="B47" s="106" t="s">
        <v>114</v>
      </c>
      <c r="C47" s="104">
        <v>26008</v>
      </c>
      <c r="D47" s="104" t="s">
        <v>115</v>
      </c>
      <c r="E47" s="120" t="s">
        <v>135</v>
      </c>
      <c r="F47" s="110">
        <v>50</v>
      </c>
    </row>
    <row r="48" spans="1:6" ht="12.75">
      <c r="A48" s="107">
        <v>40</v>
      </c>
      <c r="B48" s="106" t="s">
        <v>114</v>
      </c>
      <c r="C48" s="104">
        <v>25889</v>
      </c>
      <c r="D48" s="104" t="s">
        <v>115</v>
      </c>
      <c r="E48" s="120" t="s">
        <v>136</v>
      </c>
      <c r="F48" s="110">
        <v>20</v>
      </c>
    </row>
    <row r="49" spans="1:6" ht="12.75">
      <c r="A49" s="107">
        <v>41</v>
      </c>
      <c r="B49" s="106" t="s">
        <v>114</v>
      </c>
      <c r="C49" s="104">
        <v>26030</v>
      </c>
      <c r="D49" s="104" t="s">
        <v>115</v>
      </c>
      <c r="E49" s="120" t="s">
        <v>137</v>
      </c>
      <c r="F49" s="110">
        <v>100</v>
      </c>
    </row>
    <row r="50" spans="1:6" ht="12.75">
      <c r="A50" s="107">
        <v>42</v>
      </c>
      <c r="B50" s="106" t="s">
        <v>114</v>
      </c>
      <c r="C50" s="104">
        <v>26021</v>
      </c>
      <c r="D50" s="104" t="s">
        <v>115</v>
      </c>
      <c r="E50" s="120" t="s">
        <v>138</v>
      </c>
      <c r="F50" s="110">
        <v>100</v>
      </c>
    </row>
    <row r="51" spans="1:6" ht="12.75">
      <c r="A51" s="107">
        <v>43</v>
      </c>
      <c r="B51" s="106" t="s">
        <v>114</v>
      </c>
      <c r="C51" s="104">
        <v>26020</v>
      </c>
      <c r="D51" s="104" t="s">
        <v>115</v>
      </c>
      <c r="E51" s="120" t="s">
        <v>139</v>
      </c>
      <c r="F51" s="110">
        <v>20</v>
      </c>
    </row>
    <row r="52" spans="1:6" ht="12.75">
      <c r="A52" s="107">
        <v>44</v>
      </c>
      <c r="B52" s="106" t="s">
        <v>114</v>
      </c>
      <c r="C52" s="104">
        <v>26028</v>
      </c>
      <c r="D52" s="104" t="s">
        <v>115</v>
      </c>
      <c r="E52" s="120" t="s">
        <v>140</v>
      </c>
      <c r="F52" s="110">
        <v>50</v>
      </c>
    </row>
    <row r="53" spans="1:6" ht="12.75">
      <c r="A53" s="107">
        <v>45</v>
      </c>
      <c r="B53" s="106" t="s">
        <v>114</v>
      </c>
      <c r="C53" s="104">
        <v>25931</v>
      </c>
      <c r="D53" s="104" t="s">
        <v>115</v>
      </c>
      <c r="E53" s="120" t="s">
        <v>141</v>
      </c>
      <c r="F53" s="110">
        <v>30</v>
      </c>
    </row>
    <row r="54" spans="1:6" ht="12.75">
      <c r="A54" s="107">
        <v>46</v>
      </c>
      <c r="B54" s="106" t="s">
        <v>114</v>
      </c>
      <c r="C54" s="104">
        <v>25930</v>
      </c>
      <c r="D54" s="104" t="s">
        <v>115</v>
      </c>
      <c r="E54" s="120" t="s">
        <v>142</v>
      </c>
      <c r="F54" s="110">
        <v>30</v>
      </c>
    </row>
    <row r="55" spans="1:6" ht="12.75">
      <c r="A55" s="107">
        <v>47</v>
      </c>
      <c r="B55" s="106" t="s">
        <v>114</v>
      </c>
      <c r="C55" s="104">
        <v>25929</v>
      </c>
      <c r="D55" s="104" t="s">
        <v>115</v>
      </c>
      <c r="E55" s="120" t="s">
        <v>143</v>
      </c>
      <c r="F55" s="110">
        <v>50</v>
      </c>
    </row>
    <row r="56" spans="1:6" ht="12.75">
      <c r="A56" s="107">
        <v>48</v>
      </c>
      <c r="B56" s="106" t="s">
        <v>114</v>
      </c>
      <c r="C56" s="104">
        <v>25928</v>
      </c>
      <c r="D56" s="104" t="s">
        <v>115</v>
      </c>
      <c r="E56" s="120" t="s">
        <v>144</v>
      </c>
      <c r="F56" s="110">
        <v>10</v>
      </c>
    </row>
    <row r="57" spans="1:6" ht="12.75">
      <c r="A57" s="107">
        <v>49</v>
      </c>
      <c r="B57" s="106" t="s">
        <v>114</v>
      </c>
      <c r="C57" s="104">
        <v>26031</v>
      </c>
      <c r="D57" s="104" t="s">
        <v>115</v>
      </c>
      <c r="E57" s="120" t="s">
        <v>145</v>
      </c>
      <c r="F57" s="110">
        <v>30</v>
      </c>
    </row>
    <row r="58" spans="1:6" ht="12.75">
      <c r="A58" s="107">
        <v>50</v>
      </c>
      <c r="B58" s="106" t="s">
        <v>114</v>
      </c>
      <c r="C58" s="104">
        <v>26025</v>
      </c>
      <c r="D58" s="104" t="s">
        <v>115</v>
      </c>
      <c r="E58" s="120" t="s">
        <v>146</v>
      </c>
      <c r="F58" s="110">
        <v>200</v>
      </c>
    </row>
    <row r="59" spans="1:6" ht="26.25">
      <c r="A59" s="107">
        <v>51</v>
      </c>
      <c r="B59" s="106" t="s">
        <v>114</v>
      </c>
      <c r="C59" s="104">
        <v>26032</v>
      </c>
      <c r="D59" s="104" t="s">
        <v>96</v>
      </c>
      <c r="E59" s="120" t="s">
        <v>147</v>
      </c>
      <c r="F59" s="110">
        <v>50</v>
      </c>
    </row>
    <row r="60" spans="1:6" ht="12.75">
      <c r="A60" s="107">
        <v>52</v>
      </c>
      <c r="B60" s="106" t="s">
        <v>148</v>
      </c>
      <c r="C60" s="104">
        <v>26041</v>
      </c>
      <c r="D60" s="104" t="s">
        <v>115</v>
      </c>
      <c r="E60" s="120" t="s">
        <v>149</v>
      </c>
      <c r="F60" s="110">
        <v>50</v>
      </c>
    </row>
    <row r="61" spans="1:6" ht="12.75">
      <c r="A61" s="107">
        <v>53</v>
      </c>
      <c r="B61" s="106" t="s">
        <v>148</v>
      </c>
      <c r="C61" s="104">
        <v>26040</v>
      </c>
      <c r="D61" s="104" t="s">
        <v>115</v>
      </c>
      <c r="E61" s="120" t="s">
        <v>150</v>
      </c>
      <c r="F61" s="110">
        <v>50</v>
      </c>
    </row>
    <row r="62" spans="1:6" ht="12.75">
      <c r="A62" s="107">
        <v>54</v>
      </c>
      <c r="B62" s="106" t="s">
        <v>148</v>
      </c>
      <c r="C62" s="104">
        <v>26057</v>
      </c>
      <c r="D62" s="104" t="s">
        <v>100</v>
      </c>
      <c r="E62" s="120" t="s">
        <v>151</v>
      </c>
      <c r="F62" s="110">
        <v>1775</v>
      </c>
    </row>
    <row r="63" spans="1:6" ht="12.75">
      <c r="A63" s="107">
        <v>55</v>
      </c>
      <c r="B63" s="106" t="s">
        <v>148</v>
      </c>
      <c r="C63" s="104">
        <v>26066</v>
      </c>
      <c r="D63" s="104" t="s">
        <v>100</v>
      </c>
      <c r="E63" s="120" t="s">
        <v>152</v>
      </c>
      <c r="F63" s="110">
        <v>7000</v>
      </c>
    </row>
    <row r="64" spans="1:6" ht="26.25">
      <c r="A64" s="107">
        <v>56</v>
      </c>
      <c r="B64" s="106" t="s">
        <v>148</v>
      </c>
      <c r="C64" s="104">
        <v>25904</v>
      </c>
      <c r="D64" s="104" t="s">
        <v>96</v>
      </c>
      <c r="E64" s="120" t="s">
        <v>153</v>
      </c>
      <c r="F64" s="110">
        <v>18466.23</v>
      </c>
    </row>
    <row r="65" spans="1:6" ht="12.75">
      <c r="A65" s="107">
        <v>57</v>
      </c>
      <c r="B65" s="106" t="s">
        <v>148</v>
      </c>
      <c r="C65" s="104">
        <v>26042</v>
      </c>
      <c r="D65" s="104" t="s">
        <v>115</v>
      </c>
      <c r="E65" s="120" t="s">
        <v>154</v>
      </c>
      <c r="F65" s="110">
        <v>50</v>
      </c>
    </row>
    <row r="66" spans="1:6" ht="26.25">
      <c r="A66" s="107">
        <v>58</v>
      </c>
      <c r="B66" s="106" t="s">
        <v>148</v>
      </c>
      <c r="C66" s="104">
        <v>26052</v>
      </c>
      <c r="D66" s="104" t="s">
        <v>115</v>
      </c>
      <c r="E66" s="120" t="s">
        <v>155</v>
      </c>
      <c r="F66" s="110">
        <v>300</v>
      </c>
    </row>
    <row r="67" spans="1:6" ht="12.75">
      <c r="A67" s="107">
        <v>59</v>
      </c>
      <c r="B67" s="106" t="s">
        <v>148</v>
      </c>
      <c r="C67" s="104">
        <v>26045</v>
      </c>
      <c r="D67" s="104" t="s">
        <v>115</v>
      </c>
      <c r="E67" s="120" t="s">
        <v>156</v>
      </c>
      <c r="F67" s="110">
        <v>50</v>
      </c>
    </row>
    <row r="68" spans="1:6" ht="12.75">
      <c r="A68" s="107">
        <v>60</v>
      </c>
      <c r="B68" s="106" t="s">
        <v>148</v>
      </c>
      <c r="C68" s="104">
        <v>26056</v>
      </c>
      <c r="D68" s="104" t="s">
        <v>100</v>
      </c>
      <c r="E68" s="120" t="s">
        <v>157</v>
      </c>
      <c r="F68" s="110">
        <v>350</v>
      </c>
    </row>
    <row r="69" spans="1:6" ht="12.75">
      <c r="A69" s="107">
        <v>61</v>
      </c>
      <c r="B69" s="106" t="s">
        <v>148</v>
      </c>
      <c r="C69" s="104">
        <v>26067</v>
      </c>
      <c r="D69" s="104" t="s">
        <v>100</v>
      </c>
      <c r="E69" s="120" t="s">
        <v>158</v>
      </c>
      <c r="F69" s="110">
        <v>2950</v>
      </c>
    </row>
    <row r="70" spans="1:6" ht="12.75">
      <c r="A70" s="107">
        <v>62</v>
      </c>
      <c r="B70" s="106" t="s">
        <v>148</v>
      </c>
      <c r="C70" s="104">
        <v>26046</v>
      </c>
      <c r="D70" s="104" t="s">
        <v>115</v>
      </c>
      <c r="E70" s="120" t="s">
        <v>159</v>
      </c>
      <c r="F70" s="110">
        <v>150</v>
      </c>
    </row>
    <row r="71" spans="1:6" ht="12.75">
      <c r="A71" s="107">
        <v>63</v>
      </c>
      <c r="B71" s="106" t="s">
        <v>148</v>
      </c>
      <c r="C71" s="104">
        <v>26044</v>
      </c>
      <c r="D71" s="104" t="s">
        <v>115</v>
      </c>
      <c r="E71" s="120" t="s">
        <v>160</v>
      </c>
      <c r="F71" s="110">
        <v>200</v>
      </c>
    </row>
    <row r="72" spans="1:6" ht="26.25">
      <c r="A72" s="107">
        <v>64</v>
      </c>
      <c r="B72" s="106" t="s">
        <v>148</v>
      </c>
      <c r="C72" s="104">
        <v>2621</v>
      </c>
      <c r="D72" s="104" t="s">
        <v>115</v>
      </c>
      <c r="E72" s="120" t="s">
        <v>161</v>
      </c>
      <c r="F72" s="110">
        <v>64816.11</v>
      </c>
    </row>
    <row r="73" spans="1:6" ht="26.25">
      <c r="A73" s="107">
        <v>65</v>
      </c>
      <c r="B73" s="106" t="s">
        <v>148</v>
      </c>
      <c r="C73" s="104">
        <v>26047</v>
      </c>
      <c r="D73" s="104" t="s">
        <v>115</v>
      </c>
      <c r="E73" s="120" t="s">
        <v>162</v>
      </c>
      <c r="F73" s="110">
        <v>100</v>
      </c>
    </row>
    <row r="74" spans="1:6" ht="12.75">
      <c r="A74" s="107">
        <v>66</v>
      </c>
      <c r="B74" s="106" t="s">
        <v>148</v>
      </c>
      <c r="C74" s="104">
        <v>26048</v>
      </c>
      <c r="D74" s="104" t="s">
        <v>115</v>
      </c>
      <c r="E74" s="120" t="s">
        <v>163</v>
      </c>
      <c r="F74" s="110">
        <v>50</v>
      </c>
    </row>
    <row r="75" spans="1:6" ht="12.75">
      <c r="A75" s="107">
        <v>67</v>
      </c>
      <c r="B75" s="106" t="s">
        <v>148</v>
      </c>
      <c r="C75" s="104">
        <v>26049</v>
      </c>
      <c r="D75" s="104" t="s">
        <v>115</v>
      </c>
      <c r="E75" s="120" t="s">
        <v>164</v>
      </c>
      <c r="F75" s="110">
        <v>10</v>
      </c>
    </row>
    <row r="76" spans="1:6" ht="12.75">
      <c r="A76" s="107">
        <v>68</v>
      </c>
      <c r="B76" s="106" t="s">
        <v>148</v>
      </c>
      <c r="C76" s="104">
        <v>26050</v>
      </c>
      <c r="D76" s="104" t="s">
        <v>115</v>
      </c>
      <c r="E76" s="120" t="s">
        <v>165</v>
      </c>
      <c r="F76" s="110">
        <v>50</v>
      </c>
    </row>
    <row r="77" spans="1:6" ht="12.75">
      <c r="A77" s="107">
        <v>69</v>
      </c>
      <c r="B77" s="106" t="s">
        <v>148</v>
      </c>
      <c r="C77" s="104">
        <v>26051</v>
      </c>
      <c r="D77" s="104" t="s">
        <v>115</v>
      </c>
      <c r="E77" s="120" t="s">
        <v>166</v>
      </c>
      <c r="F77" s="110">
        <v>50</v>
      </c>
    </row>
    <row r="78" spans="1:6" ht="12.75">
      <c r="A78" s="107">
        <v>70</v>
      </c>
      <c r="B78" s="106" t="s">
        <v>148</v>
      </c>
      <c r="C78" s="104">
        <v>26037</v>
      </c>
      <c r="D78" s="104" t="s">
        <v>115</v>
      </c>
      <c r="E78" s="120" t="s">
        <v>167</v>
      </c>
      <c r="F78" s="110">
        <v>20</v>
      </c>
    </row>
    <row r="79" spans="1:6" ht="12.75">
      <c r="A79" s="107">
        <v>71</v>
      </c>
      <c r="B79" s="106" t="s">
        <v>148</v>
      </c>
      <c r="C79" s="104">
        <v>26053</v>
      </c>
      <c r="D79" s="104" t="s">
        <v>115</v>
      </c>
      <c r="E79" s="120" t="s">
        <v>168</v>
      </c>
      <c r="F79" s="110">
        <v>100</v>
      </c>
    </row>
    <row r="80" spans="1:6" ht="12.75">
      <c r="A80" s="107">
        <v>72</v>
      </c>
      <c r="B80" s="106" t="s">
        <v>148</v>
      </c>
      <c r="C80" s="104">
        <v>26038</v>
      </c>
      <c r="D80" s="104" t="s">
        <v>115</v>
      </c>
      <c r="E80" s="120" t="s">
        <v>169</v>
      </c>
      <c r="F80" s="110">
        <v>10</v>
      </c>
    </row>
    <row r="81" spans="1:6" ht="12.75">
      <c r="A81" s="107">
        <v>73</v>
      </c>
      <c r="B81" s="106" t="s">
        <v>148</v>
      </c>
      <c r="C81" s="104">
        <v>26054</v>
      </c>
      <c r="D81" s="104" t="s">
        <v>115</v>
      </c>
      <c r="E81" s="120" t="s">
        <v>170</v>
      </c>
      <c r="F81" s="110">
        <v>10</v>
      </c>
    </row>
    <row r="82" spans="1:6" ht="12.75">
      <c r="A82" s="107">
        <v>74</v>
      </c>
      <c r="B82" s="106" t="s">
        <v>148</v>
      </c>
      <c r="C82" s="104">
        <v>26055</v>
      </c>
      <c r="D82" s="104" t="s">
        <v>115</v>
      </c>
      <c r="E82" s="120" t="s">
        <v>171</v>
      </c>
      <c r="F82" s="110">
        <v>200</v>
      </c>
    </row>
    <row r="83" spans="1:6" ht="12.75">
      <c r="A83" s="107">
        <v>75</v>
      </c>
      <c r="B83" s="106" t="s">
        <v>148</v>
      </c>
      <c r="C83" s="104">
        <v>25978</v>
      </c>
      <c r="D83" s="104" t="s">
        <v>115</v>
      </c>
      <c r="E83" s="120" t="s">
        <v>172</v>
      </c>
      <c r="F83" s="110">
        <v>100</v>
      </c>
    </row>
    <row r="84" spans="1:6" ht="12.75">
      <c r="A84" s="107">
        <v>76</v>
      </c>
      <c r="B84" s="106" t="s">
        <v>148</v>
      </c>
      <c r="C84" s="104">
        <v>26034</v>
      </c>
      <c r="D84" s="104" t="s">
        <v>115</v>
      </c>
      <c r="E84" s="120" t="s">
        <v>173</v>
      </c>
      <c r="F84" s="110">
        <v>10</v>
      </c>
    </row>
    <row r="85" spans="1:6" ht="12.75">
      <c r="A85" s="107">
        <v>77</v>
      </c>
      <c r="B85" s="106" t="s">
        <v>148</v>
      </c>
      <c r="C85" s="104">
        <v>26035</v>
      </c>
      <c r="D85" s="104" t="s">
        <v>115</v>
      </c>
      <c r="E85" s="120" t="s">
        <v>174</v>
      </c>
      <c r="F85" s="110">
        <v>50</v>
      </c>
    </row>
    <row r="86" spans="1:6" ht="12.75">
      <c r="A86" s="107">
        <v>78</v>
      </c>
      <c r="B86" s="106" t="s">
        <v>148</v>
      </c>
      <c r="C86" s="104">
        <v>26036</v>
      </c>
      <c r="D86" s="104" t="s">
        <v>115</v>
      </c>
      <c r="E86" s="120" t="s">
        <v>175</v>
      </c>
      <c r="F86" s="110">
        <v>150</v>
      </c>
    </row>
    <row r="87" spans="1:6" ht="12.75">
      <c r="A87" s="107">
        <v>79</v>
      </c>
      <c r="B87" s="106" t="s">
        <v>148</v>
      </c>
      <c r="C87" s="104">
        <v>26039</v>
      </c>
      <c r="D87" s="104" t="s">
        <v>115</v>
      </c>
      <c r="E87" s="120" t="s">
        <v>176</v>
      </c>
      <c r="F87" s="110">
        <v>20</v>
      </c>
    </row>
    <row r="88" spans="1:6" ht="12.75">
      <c r="A88" s="107">
        <v>80</v>
      </c>
      <c r="B88" s="106" t="s">
        <v>177</v>
      </c>
      <c r="C88" s="104">
        <v>26059</v>
      </c>
      <c r="D88" s="104" t="s">
        <v>115</v>
      </c>
      <c r="E88" s="120" t="s">
        <v>178</v>
      </c>
      <c r="F88" s="110">
        <v>10</v>
      </c>
    </row>
    <row r="89" spans="1:6" ht="12.75">
      <c r="A89" s="107">
        <v>81</v>
      </c>
      <c r="B89" s="106" t="s">
        <v>177</v>
      </c>
      <c r="C89" s="104">
        <v>26060</v>
      </c>
      <c r="D89" s="104" t="s">
        <v>115</v>
      </c>
      <c r="E89" s="120" t="s">
        <v>179</v>
      </c>
      <c r="F89" s="110">
        <v>10</v>
      </c>
    </row>
    <row r="90" spans="1:6" ht="12.75">
      <c r="A90" s="107">
        <v>82</v>
      </c>
      <c r="B90" s="106" t="s">
        <v>177</v>
      </c>
      <c r="C90" s="104">
        <v>26062</v>
      </c>
      <c r="D90" s="104" t="s">
        <v>115</v>
      </c>
      <c r="E90" s="120" t="s">
        <v>180</v>
      </c>
      <c r="F90" s="110">
        <v>20</v>
      </c>
    </row>
    <row r="91" spans="1:6" ht="12.75">
      <c r="A91" s="107">
        <v>83</v>
      </c>
      <c r="B91" s="106" t="s">
        <v>177</v>
      </c>
      <c r="C91" s="104">
        <v>26061</v>
      </c>
      <c r="D91" s="104" t="s">
        <v>115</v>
      </c>
      <c r="E91" s="120" t="s">
        <v>181</v>
      </c>
      <c r="F91" s="110">
        <v>50</v>
      </c>
    </row>
    <row r="92" spans="1:6" ht="26.25">
      <c r="A92" s="107">
        <v>84</v>
      </c>
      <c r="B92" s="106" t="s">
        <v>177</v>
      </c>
      <c r="C92" s="104">
        <v>2274</v>
      </c>
      <c r="D92" s="104" t="s">
        <v>96</v>
      </c>
      <c r="E92" s="120" t="s">
        <v>182</v>
      </c>
      <c r="F92" s="110">
        <v>618.34</v>
      </c>
    </row>
    <row r="93" spans="1:6" ht="12.75">
      <c r="A93" s="107">
        <v>85</v>
      </c>
      <c r="B93" s="106" t="s">
        <v>177</v>
      </c>
      <c r="C93" s="104">
        <v>26076</v>
      </c>
      <c r="D93" s="104" t="s">
        <v>115</v>
      </c>
      <c r="E93" s="120" t="s">
        <v>183</v>
      </c>
      <c r="F93" s="110">
        <v>150</v>
      </c>
    </row>
    <row r="94" spans="1:6" ht="12.75">
      <c r="A94" s="107">
        <v>86</v>
      </c>
      <c r="B94" s="106" t="s">
        <v>177</v>
      </c>
      <c r="C94" s="104">
        <v>26078</v>
      </c>
      <c r="D94" s="104" t="s">
        <v>115</v>
      </c>
      <c r="E94" s="120" t="s">
        <v>184</v>
      </c>
      <c r="F94" s="110">
        <v>50</v>
      </c>
    </row>
    <row r="95" spans="1:6" ht="12.75">
      <c r="A95" s="107">
        <v>87</v>
      </c>
      <c r="B95" s="106" t="s">
        <v>177</v>
      </c>
      <c r="C95" s="104">
        <v>26058</v>
      </c>
      <c r="D95" s="104" t="s">
        <v>115</v>
      </c>
      <c r="E95" s="120" t="s">
        <v>185</v>
      </c>
      <c r="F95" s="110">
        <v>10</v>
      </c>
    </row>
    <row r="96" spans="1:6" ht="12.75">
      <c r="A96" s="107">
        <v>88</v>
      </c>
      <c r="B96" s="106" t="s">
        <v>177</v>
      </c>
      <c r="C96" s="104">
        <v>26063</v>
      </c>
      <c r="D96" s="104" t="s">
        <v>115</v>
      </c>
      <c r="E96" s="120" t="s">
        <v>186</v>
      </c>
      <c r="F96" s="110">
        <v>50</v>
      </c>
    </row>
    <row r="97" spans="1:6" ht="12.75">
      <c r="A97" s="107">
        <v>89</v>
      </c>
      <c r="B97" s="106" t="s">
        <v>177</v>
      </c>
      <c r="C97" s="104">
        <v>26080</v>
      </c>
      <c r="D97" s="104" t="s">
        <v>100</v>
      </c>
      <c r="E97" s="120" t="s">
        <v>187</v>
      </c>
      <c r="F97" s="110">
        <v>2000</v>
      </c>
    </row>
    <row r="98" spans="1:6" ht="12.75">
      <c r="A98" s="107">
        <v>90</v>
      </c>
      <c r="B98" s="106" t="s">
        <v>177</v>
      </c>
      <c r="C98" s="104">
        <v>26065</v>
      </c>
      <c r="D98" s="104" t="s">
        <v>115</v>
      </c>
      <c r="E98" s="120" t="s">
        <v>188</v>
      </c>
      <c r="F98" s="110">
        <v>50</v>
      </c>
    </row>
    <row r="99" spans="1:6" ht="12.75">
      <c r="A99" s="107">
        <v>91</v>
      </c>
      <c r="B99" s="106" t="s">
        <v>177</v>
      </c>
      <c r="C99" s="104">
        <v>26064</v>
      </c>
      <c r="D99" s="104" t="s">
        <v>115</v>
      </c>
      <c r="E99" s="120" t="s">
        <v>189</v>
      </c>
      <c r="F99" s="110">
        <v>50</v>
      </c>
    </row>
    <row r="100" spans="1:6" ht="12.75">
      <c r="A100" s="107">
        <v>92</v>
      </c>
      <c r="B100" s="106" t="s">
        <v>177</v>
      </c>
      <c r="C100" s="104">
        <v>26083</v>
      </c>
      <c r="D100" s="104" t="s">
        <v>115</v>
      </c>
      <c r="E100" s="120" t="s">
        <v>190</v>
      </c>
      <c r="F100" s="110">
        <v>500</v>
      </c>
    </row>
    <row r="101" spans="1:6" ht="12.75">
      <c r="A101" s="107">
        <v>93</v>
      </c>
      <c r="B101" s="106" t="s">
        <v>177</v>
      </c>
      <c r="C101" s="104">
        <v>26075</v>
      </c>
      <c r="D101" s="104" t="s">
        <v>100</v>
      </c>
      <c r="E101" s="120" t="s">
        <v>264</v>
      </c>
      <c r="F101" s="110">
        <v>1000</v>
      </c>
    </row>
    <row r="102" spans="1:6" ht="26.25">
      <c r="A102" s="107">
        <v>94</v>
      </c>
      <c r="B102" s="106" t="s">
        <v>177</v>
      </c>
      <c r="C102" s="104">
        <v>26074</v>
      </c>
      <c r="D102" s="104" t="s">
        <v>96</v>
      </c>
      <c r="E102" s="120" t="s">
        <v>191</v>
      </c>
      <c r="F102" s="110">
        <v>3139.9</v>
      </c>
    </row>
    <row r="103" spans="1:6" ht="12.75">
      <c r="A103" s="107">
        <v>95</v>
      </c>
      <c r="B103" s="106" t="s">
        <v>177</v>
      </c>
      <c r="C103" s="104">
        <v>26073</v>
      </c>
      <c r="D103" s="104" t="s">
        <v>96</v>
      </c>
      <c r="E103" s="120" t="s">
        <v>192</v>
      </c>
      <c r="F103" s="110">
        <v>2000</v>
      </c>
    </row>
    <row r="104" spans="1:6" ht="12.75">
      <c r="A104" s="107">
        <v>96</v>
      </c>
      <c r="B104" s="106" t="s">
        <v>177</v>
      </c>
      <c r="C104" s="104">
        <v>26072</v>
      </c>
      <c r="D104" s="104" t="s">
        <v>100</v>
      </c>
      <c r="E104" s="120" t="s">
        <v>193</v>
      </c>
      <c r="F104" s="110">
        <v>800</v>
      </c>
    </row>
    <row r="105" spans="1:6" ht="12.75">
      <c r="A105" s="107">
        <v>97</v>
      </c>
      <c r="B105" s="106" t="s">
        <v>177</v>
      </c>
      <c r="C105" s="104">
        <v>26087</v>
      </c>
      <c r="D105" s="104" t="s">
        <v>115</v>
      </c>
      <c r="E105" s="120" t="s">
        <v>194</v>
      </c>
      <c r="F105" s="110">
        <v>20</v>
      </c>
    </row>
    <row r="106" spans="1:6" ht="26.25">
      <c r="A106" s="107">
        <v>98</v>
      </c>
      <c r="B106" s="106" t="s">
        <v>177</v>
      </c>
      <c r="C106" s="104">
        <v>26084</v>
      </c>
      <c r="D106" s="104" t="s">
        <v>96</v>
      </c>
      <c r="E106" s="120" t="s">
        <v>195</v>
      </c>
      <c r="F106" s="110">
        <v>1915.61</v>
      </c>
    </row>
    <row r="107" spans="1:6" ht="12.75">
      <c r="A107" s="107">
        <v>99</v>
      </c>
      <c r="B107" s="106" t="s">
        <v>177</v>
      </c>
      <c r="C107" s="104">
        <v>26082</v>
      </c>
      <c r="D107" s="104" t="s">
        <v>96</v>
      </c>
      <c r="E107" s="120" t="s">
        <v>196</v>
      </c>
      <c r="F107" s="110">
        <v>3000</v>
      </c>
    </row>
    <row r="108" spans="1:6" ht="12.75">
      <c r="A108" s="107">
        <v>100</v>
      </c>
      <c r="B108" s="106" t="s">
        <v>177</v>
      </c>
      <c r="C108" s="104">
        <v>26071</v>
      </c>
      <c r="D108" s="104" t="s">
        <v>96</v>
      </c>
      <c r="E108" s="120" t="s">
        <v>197</v>
      </c>
      <c r="F108" s="110">
        <v>2550</v>
      </c>
    </row>
    <row r="109" spans="1:6" ht="12.75">
      <c r="A109" s="107">
        <v>101</v>
      </c>
      <c r="B109" s="106" t="s">
        <v>177</v>
      </c>
      <c r="C109" s="104">
        <v>26070</v>
      </c>
      <c r="D109" s="104" t="s">
        <v>100</v>
      </c>
      <c r="E109" s="120" t="s">
        <v>198</v>
      </c>
      <c r="F109" s="110">
        <v>2400</v>
      </c>
    </row>
    <row r="110" spans="1:6" ht="12.75">
      <c r="A110" s="107">
        <v>102</v>
      </c>
      <c r="B110" s="106" t="s">
        <v>177</v>
      </c>
      <c r="C110" s="104">
        <v>26081</v>
      </c>
      <c r="D110" s="104" t="s">
        <v>100</v>
      </c>
      <c r="E110" s="120" t="s">
        <v>199</v>
      </c>
      <c r="F110" s="110">
        <v>500</v>
      </c>
    </row>
    <row r="111" spans="1:6" ht="26.25">
      <c r="A111" s="107">
        <v>103</v>
      </c>
      <c r="B111" s="106" t="s">
        <v>177</v>
      </c>
      <c r="C111" s="104">
        <v>26089</v>
      </c>
      <c r="D111" s="104" t="s">
        <v>96</v>
      </c>
      <c r="E111" s="120" t="s">
        <v>200</v>
      </c>
      <c r="F111" s="110">
        <v>953.2</v>
      </c>
    </row>
    <row r="112" spans="1:6" ht="26.25">
      <c r="A112" s="107">
        <v>104</v>
      </c>
      <c r="B112" s="106" t="s">
        <v>177</v>
      </c>
      <c r="C112" s="104">
        <v>26086</v>
      </c>
      <c r="D112" s="104" t="s">
        <v>96</v>
      </c>
      <c r="E112" s="120" t="s">
        <v>201</v>
      </c>
      <c r="F112" s="110">
        <v>1000</v>
      </c>
    </row>
    <row r="113" spans="1:6" ht="12.75">
      <c r="A113" s="107">
        <v>105</v>
      </c>
      <c r="B113" s="106" t="s">
        <v>177</v>
      </c>
      <c r="C113" s="104">
        <v>26085</v>
      </c>
      <c r="D113" s="104" t="s">
        <v>100</v>
      </c>
      <c r="E113" s="120" t="s">
        <v>202</v>
      </c>
      <c r="F113" s="110">
        <v>250</v>
      </c>
    </row>
    <row r="114" spans="1:6" ht="12.75">
      <c r="A114" s="107">
        <v>106</v>
      </c>
      <c r="B114" s="106" t="s">
        <v>177</v>
      </c>
      <c r="C114" s="104">
        <v>26079</v>
      </c>
      <c r="D114" s="104" t="s">
        <v>115</v>
      </c>
      <c r="E114" s="120" t="s">
        <v>203</v>
      </c>
      <c r="F114" s="110">
        <v>10</v>
      </c>
    </row>
    <row r="115" spans="1:6" ht="12.75">
      <c r="A115" s="107">
        <v>107</v>
      </c>
      <c r="B115" s="106" t="s">
        <v>177</v>
      </c>
      <c r="C115" s="104">
        <v>26088</v>
      </c>
      <c r="D115" s="104" t="s">
        <v>115</v>
      </c>
      <c r="E115" s="120" t="s">
        <v>204</v>
      </c>
      <c r="F115" s="110">
        <v>30</v>
      </c>
    </row>
    <row r="116" spans="1:6" ht="12.75">
      <c r="A116" s="107">
        <v>108</v>
      </c>
      <c r="B116" s="106" t="s">
        <v>177</v>
      </c>
      <c r="C116" s="104">
        <v>26077</v>
      </c>
      <c r="D116" s="104" t="s">
        <v>115</v>
      </c>
      <c r="E116" s="120" t="s">
        <v>265</v>
      </c>
      <c r="F116" s="110">
        <v>100</v>
      </c>
    </row>
    <row r="117" spans="1:6" ht="12.75">
      <c r="A117" s="107">
        <v>109</v>
      </c>
      <c r="B117" s="106" t="s">
        <v>177</v>
      </c>
      <c r="C117" s="104">
        <v>26068</v>
      </c>
      <c r="D117" s="104" t="s">
        <v>115</v>
      </c>
      <c r="E117" s="120" t="s">
        <v>266</v>
      </c>
      <c r="F117" s="110">
        <v>50</v>
      </c>
    </row>
    <row r="118" spans="1:6" ht="12.75">
      <c r="A118" s="111"/>
      <c r="B118" s="106"/>
      <c r="C118" s="104"/>
      <c r="D118" s="104"/>
      <c r="E118" s="120"/>
      <c r="F118" s="110"/>
    </row>
    <row r="119" spans="1:6" ht="13.5" thickBot="1">
      <c r="A119" s="112"/>
      <c r="B119" s="113"/>
      <c r="C119" s="114"/>
      <c r="D119" s="115"/>
      <c r="E119" s="122" t="s">
        <v>7</v>
      </c>
      <c r="F119" s="116">
        <f>SUM(F9:F117)</f>
        <v>148716.19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24" sqref="D24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2.2812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7" t="str">
        <f>personal!G6</f>
        <v>2-5 aprilie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2" t="s">
        <v>9</v>
      </c>
      <c r="B8" s="43" t="s">
        <v>10</v>
      </c>
      <c r="C8" s="44" t="s">
        <v>11</v>
      </c>
      <c r="D8" s="43" t="s">
        <v>30</v>
      </c>
      <c r="E8" s="43" t="s">
        <v>31</v>
      </c>
      <c r="F8" s="52" t="s">
        <v>32</v>
      </c>
    </row>
    <row r="9" spans="1:6" ht="27">
      <c r="A9" s="53">
        <v>1</v>
      </c>
      <c r="B9" s="50">
        <v>43192</v>
      </c>
      <c r="C9" s="49">
        <v>26006</v>
      </c>
      <c r="D9" s="49" t="s">
        <v>96</v>
      </c>
      <c r="E9" s="92" t="s">
        <v>97</v>
      </c>
      <c r="F9" s="54">
        <v>1530401</v>
      </c>
    </row>
    <row r="10" spans="1:6" ht="13.5">
      <c r="A10" s="53"/>
      <c r="B10" s="50"/>
      <c r="C10" s="49"/>
      <c r="D10" s="49"/>
      <c r="E10" s="51"/>
      <c r="F10" s="54"/>
    </row>
    <row r="11" spans="1:6" ht="13.5">
      <c r="A11" s="53"/>
      <c r="B11" s="50"/>
      <c r="C11" s="49"/>
      <c r="D11" s="49"/>
      <c r="E11" s="51"/>
      <c r="F11" s="54"/>
    </row>
    <row r="12" spans="1:6" ht="13.5">
      <c r="A12" s="53"/>
      <c r="B12" s="50"/>
      <c r="C12" s="49"/>
      <c r="D12" s="49"/>
      <c r="E12" s="51"/>
      <c r="F12" s="54"/>
    </row>
    <row r="13" spans="1:256" ht="13.5">
      <c r="A13" s="53"/>
      <c r="B13" s="50"/>
      <c r="C13" s="49"/>
      <c r="D13" s="49"/>
      <c r="E13" s="51"/>
      <c r="F13" s="5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3"/>
      <c r="B14" s="50"/>
      <c r="C14" s="49"/>
      <c r="D14" s="49"/>
      <c r="E14" s="51"/>
      <c r="F14" s="54"/>
    </row>
    <row r="15" spans="1:6" ht="13.5">
      <c r="A15" s="53"/>
      <c r="B15" s="50"/>
      <c r="C15" s="49"/>
      <c r="D15" s="49"/>
      <c r="E15" s="51"/>
      <c r="F15" s="54"/>
    </row>
    <row r="16" spans="1:6" ht="13.5">
      <c r="A16" s="53"/>
      <c r="B16" s="50"/>
      <c r="C16" s="49"/>
      <c r="D16" s="49"/>
      <c r="E16" s="51"/>
      <c r="F16" s="54"/>
    </row>
    <row r="17" spans="1:6" ht="13.5">
      <c r="A17" s="53"/>
      <c r="B17" s="50"/>
      <c r="C17" s="49"/>
      <c r="D17" s="49"/>
      <c r="E17" s="51"/>
      <c r="F17" s="54"/>
    </row>
    <row r="18" spans="1:6" ht="14.25" thickBot="1">
      <c r="A18" s="46" t="s">
        <v>7</v>
      </c>
      <c r="B18" s="47"/>
      <c r="C18" s="47"/>
      <c r="D18" s="47"/>
      <c r="E18" s="47"/>
      <c r="F18" s="48">
        <f>SUM(F9:F17)</f>
        <v>1530401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2018-04-11T08:02:25Z</cp:lastPrinted>
  <dcterms:created xsi:type="dcterms:W3CDTF">2016-01-19T13:06:09Z</dcterms:created>
  <dcterms:modified xsi:type="dcterms:W3CDTF">2018-04-11T08:06:05Z</dcterms:modified>
  <cp:category/>
  <cp:version/>
  <cp:contentType/>
  <cp:contentStatus/>
</cp:coreProperties>
</file>